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972926_westminster_ac_uk/Documents/computational methods for finance/2/"/>
    </mc:Choice>
  </mc:AlternateContent>
  <xr:revisionPtr revIDLastSave="36" documentId="8_{46A0C1A4-8A54-4C71-91EA-A9F68B3361B1}" xr6:coauthVersionLast="47" xr6:coauthVersionMax="47" xr10:uidLastSave="{6153A245-0220-42DD-A887-0922ABD0A742}"/>
  <bookViews>
    <workbookView xWindow="-120" yWindow="-120" windowWidth="29040" windowHeight="15720" activeTab="8" xr2:uid="{EF121865-6951-46F3-807C-74DACCACF540}"/>
  </bookViews>
  <sheets>
    <sheet name="Apple Q1&amp;2" sheetId="6" r:id="rId1"/>
    <sheet name="MACD" sheetId="5" r:id="rId2"/>
    <sheet name="RSI" sheetId="1" r:id="rId3"/>
    <sheet name="BB" sheetId="2" r:id="rId4"/>
    <sheet name="KD" sheetId="3" r:id="rId5"/>
    <sheet name="Apple Q4" sheetId="7" r:id="rId6"/>
    <sheet name="Q5" sheetId="8" r:id="rId7"/>
    <sheet name="Sheet1" sheetId="9" r:id="rId8"/>
    <sheet name="Q6" sheetId="10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'Apple Q1&amp;2'!$Y$9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0" l="1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2" i="6"/>
  <c r="J2" i="6"/>
  <c r="G2" i="6" l="1"/>
  <c r="W2" i="6"/>
  <c r="X2" i="6" s="1"/>
  <c r="F2" i="10" l="1"/>
  <c r="F3" i="10"/>
  <c r="B4" i="10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F4" i="10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BW4" i="10" s="1"/>
  <c r="BX4" i="10" s="1"/>
  <c r="BY4" i="10" s="1"/>
  <c r="BZ4" i="10" s="1"/>
  <c r="CA4" i="10" s="1"/>
  <c r="CB4" i="10" s="1"/>
  <c r="CC4" i="10" s="1"/>
  <c r="CD4" i="10" s="1"/>
  <c r="CE4" i="10" s="1"/>
  <c r="CF4" i="10" s="1"/>
  <c r="CG4" i="10" s="1"/>
  <c r="CH4" i="10" s="1"/>
  <c r="CI4" i="10" s="1"/>
  <c r="CJ4" i="10" s="1"/>
  <c r="CK4" i="10" s="1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Z4" i="10" s="1"/>
  <c r="DA4" i="10" s="1"/>
  <c r="DB4" i="10" s="1"/>
  <c r="DC4" i="10" s="1"/>
  <c r="DD4" i="10" s="1"/>
  <c r="DE4" i="10" s="1"/>
  <c r="DF4" i="10" s="1"/>
  <c r="DG4" i="10" s="1"/>
  <c r="DH4" i="10" s="1"/>
  <c r="DI4" i="10" s="1"/>
  <c r="DJ4" i="10" s="1"/>
  <c r="DK4" i="10" s="1"/>
  <c r="DL4" i="10" s="1"/>
  <c r="DM4" i="10" s="1"/>
  <c r="DN4" i="10" s="1"/>
  <c r="DO4" i="10" s="1"/>
  <c r="DP4" i="10" s="1"/>
  <c r="DQ4" i="10" s="1"/>
  <c r="DR4" i="10" s="1"/>
  <c r="DS4" i="10" s="1"/>
  <c r="DT4" i="10" s="1"/>
  <c r="DU4" i="10" s="1"/>
  <c r="DV4" i="10" s="1"/>
  <c r="DW4" i="10" s="1"/>
  <c r="DX4" i="10" s="1"/>
  <c r="DY4" i="10" s="1"/>
  <c r="DZ4" i="10" s="1"/>
  <c r="EA4" i="10" s="1"/>
  <c r="EB4" i="10" s="1"/>
  <c r="EC4" i="10" s="1"/>
  <c r="ED4" i="10" s="1"/>
  <c r="EE4" i="10" s="1"/>
  <c r="EF4" i="10" s="1"/>
  <c r="EG4" i="10" s="1"/>
  <c r="EH4" i="10" s="1"/>
  <c r="EI4" i="10" s="1"/>
  <c r="EJ4" i="10" s="1"/>
  <c r="EK4" i="10" s="1"/>
  <c r="EL4" i="10" s="1"/>
  <c r="EM4" i="10" s="1"/>
  <c r="EN4" i="10" s="1"/>
  <c r="EO4" i="10" s="1"/>
  <c r="EP4" i="10" s="1"/>
  <c r="EQ4" i="10" s="1"/>
  <c r="ER4" i="10" s="1"/>
  <c r="ES4" i="10" s="1"/>
  <c r="ET4" i="10" s="1"/>
  <c r="EU4" i="10" s="1"/>
  <c r="EV4" i="10" s="1"/>
  <c r="EW4" i="10" s="1"/>
  <c r="EX4" i="10" s="1"/>
  <c r="EY4" i="10" s="1"/>
  <c r="EZ4" i="10" s="1"/>
  <c r="FA4" i="10" s="1"/>
  <c r="FB4" i="10" s="1"/>
  <c r="FC4" i="10" s="1"/>
  <c r="FD4" i="10" s="1"/>
  <c r="FE4" i="10" s="1"/>
  <c r="FF4" i="10" s="1"/>
  <c r="FG4" i="10" s="1"/>
  <c r="FH4" i="10" s="1"/>
  <c r="FI4" i="10" s="1"/>
  <c r="FJ4" i="10" s="1"/>
  <c r="FK4" i="10" s="1"/>
  <c r="FL4" i="10" s="1"/>
  <c r="FM4" i="10" s="1"/>
  <c r="FN4" i="10" s="1"/>
  <c r="FO4" i="10" s="1"/>
  <c r="FP4" i="10" s="1"/>
  <c r="FQ4" i="10" s="1"/>
  <c r="FR4" i="10" s="1"/>
  <c r="FS4" i="10" s="1"/>
  <c r="FT4" i="10" s="1"/>
  <c r="FU4" i="10" s="1"/>
  <c r="FV4" i="10" s="1"/>
  <c r="FW4" i="10" s="1"/>
  <c r="FX4" i="10" s="1"/>
  <c r="FY4" i="10" s="1"/>
  <c r="FZ4" i="10" s="1"/>
  <c r="GA4" i="10" s="1"/>
  <c r="GB4" i="10" s="1"/>
  <c r="GC4" i="10" s="1"/>
  <c r="GD4" i="10" s="1"/>
  <c r="GE4" i="10" s="1"/>
  <c r="GF4" i="10" s="1"/>
  <c r="GG4" i="10" s="1"/>
  <c r="GH4" i="10" s="1"/>
  <c r="GI4" i="10" s="1"/>
  <c r="GJ4" i="10" s="1"/>
  <c r="GK4" i="10" s="1"/>
  <c r="GL4" i="10" s="1"/>
  <c r="GM4" i="10" s="1"/>
  <c r="GN4" i="10" s="1"/>
  <c r="GO4" i="10" s="1"/>
  <c r="GP4" i="10" s="1"/>
  <c r="GQ4" i="10" s="1"/>
  <c r="GR4" i="10" s="1"/>
  <c r="GS4" i="10" s="1"/>
  <c r="GT4" i="10" s="1"/>
  <c r="GU4" i="10" s="1"/>
  <c r="GV4" i="10" s="1"/>
  <c r="GW4" i="10" s="1"/>
  <c r="GX4" i="10" s="1"/>
  <c r="GY4" i="10" s="1"/>
  <c r="GZ4" i="10" s="1"/>
  <c r="HA4" i="10" s="1"/>
  <c r="HB4" i="10" s="1"/>
  <c r="HC4" i="10" s="1"/>
  <c r="HD4" i="10" s="1"/>
  <c r="HE4" i="10" s="1"/>
  <c r="HF4" i="10" s="1"/>
  <c r="HG4" i="10" s="1"/>
  <c r="HH4" i="10" s="1"/>
  <c r="HI4" i="10" s="1"/>
  <c r="HJ4" i="10" s="1"/>
  <c r="HK4" i="10" s="1"/>
  <c r="HL4" i="10" s="1"/>
  <c r="HM4" i="10" s="1"/>
  <c r="HN4" i="10" s="1"/>
  <c r="HO4" i="10" s="1"/>
  <c r="HP4" i="10" s="1"/>
  <c r="HQ4" i="10" s="1"/>
  <c r="HR4" i="10" s="1"/>
  <c r="HS4" i="10" s="1"/>
  <c r="HT4" i="10" s="1"/>
  <c r="HU4" i="10" s="1"/>
  <c r="HV4" i="10" s="1"/>
  <c r="HW4" i="10" s="1"/>
  <c r="HX4" i="10" s="1"/>
  <c r="HY4" i="10" s="1"/>
  <c r="HZ4" i="10" s="1"/>
  <c r="IA4" i="10" s="1"/>
  <c r="IB4" i="10" s="1"/>
  <c r="IC4" i="10" s="1"/>
  <c r="ID4" i="10" s="1"/>
  <c r="IE4" i="10" s="1"/>
  <c r="IF4" i="10" s="1"/>
  <c r="IG4" i="10" s="1"/>
  <c r="IH4" i="10" s="1"/>
  <c r="II4" i="10" s="1"/>
  <c r="IJ4" i="10" s="1"/>
  <c r="IK4" i="10" s="1"/>
  <c r="IL4" i="10" s="1"/>
  <c r="IM4" i="10" s="1"/>
  <c r="IN4" i="10" s="1"/>
  <c r="IO4" i="10" s="1"/>
  <c r="IP4" i="10" s="1"/>
  <c r="IQ4" i="10" s="1"/>
  <c r="IR4" i="10" s="1"/>
  <c r="IS4" i="10" s="1"/>
  <c r="IT4" i="10" s="1"/>
  <c r="IU4" i="10" s="1"/>
  <c r="IV4" i="10" s="1"/>
  <c r="IW4" i="10" s="1"/>
  <c r="IX4" i="10" s="1"/>
  <c r="IY4" i="10" s="1"/>
  <c r="F5" i="10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BQ5" i="10" s="1"/>
  <c r="BR5" i="10" s="1"/>
  <c r="BS5" i="10" s="1"/>
  <c r="BT5" i="10" s="1"/>
  <c r="BU5" i="10" s="1"/>
  <c r="BV5" i="10" s="1"/>
  <c r="BW5" i="10" s="1"/>
  <c r="BX5" i="10" s="1"/>
  <c r="BY5" i="10" s="1"/>
  <c r="BZ5" i="10" s="1"/>
  <c r="CA5" i="10" s="1"/>
  <c r="CB5" i="10" s="1"/>
  <c r="CC5" i="10" s="1"/>
  <c r="CD5" i="10" s="1"/>
  <c r="CE5" i="10" s="1"/>
  <c r="CF5" i="10" s="1"/>
  <c r="CG5" i="10" s="1"/>
  <c r="CH5" i="10" s="1"/>
  <c r="CI5" i="10" s="1"/>
  <c r="CJ5" i="10" s="1"/>
  <c r="CK5" i="10" s="1"/>
  <c r="CL5" i="10" s="1"/>
  <c r="CM5" i="10" s="1"/>
  <c r="CN5" i="10" s="1"/>
  <c r="CO5" i="10" s="1"/>
  <c r="CP5" i="10" s="1"/>
  <c r="CQ5" i="10" s="1"/>
  <c r="CR5" i="10" s="1"/>
  <c r="CS5" i="10" s="1"/>
  <c r="CT5" i="10" s="1"/>
  <c r="CU5" i="10" s="1"/>
  <c r="CV5" i="10" s="1"/>
  <c r="CW5" i="10" s="1"/>
  <c r="CX5" i="10" s="1"/>
  <c r="CY5" i="10" s="1"/>
  <c r="CZ5" i="10" s="1"/>
  <c r="DA5" i="10" s="1"/>
  <c r="DB5" i="10" s="1"/>
  <c r="DC5" i="10" s="1"/>
  <c r="DD5" i="10" s="1"/>
  <c r="DE5" i="10" s="1"/>
  <c r="DF5" i="10" s="1"/>
  <c r="DG5" i="10" s="1"/>
  <c r="DH5" i="10" s="1"/>
  <c r="DI5" i="10" s="1"/>
  <c r="DJ5" i="10" s="1"/>
  <c r="DK5" i="10" s="1"/>
  <c r="DL5" i="10" s="1"/>
  <c r="DM5" i="10" s="1"/>
  <c r="DN5" i="10" s="1"/>
  <c r="DO5" i="10" s="1"/>
  <c r="DP5" i="10" s="1"/>
  <c r="DQ5" i="10" s="1"/>
  <c r="DR5" i="10" s="1"/>
  <c r="DS5" i="10" s="1"/>
  <c r="DT5" i="10" s="1"/>
  <c r="DU5" i="10" s="1"/>
  <c r="DV5" i="10" s="1"/>
  <c r="DW5" i="10" s="1"/>
  <c r="DX5" i="10" s="1"/>
  <c r="DY5" i="10" s="1"/>
  <c r="DZ5" i="10" s="1"/>
  <c r="EA5" i="10" s="1"/>
  <c r="EB5" i="10" s="1"/>
  <c r="EC5" i="10" s="1"/>
  <c r="ED5" i="10" s="1"/>
  <c r="EE5" i="10" s="1"/>
  <c r="EF5" i="10" s="1"/>
  <c r="EG5" i="10" s="1"/>
  <c r="EH5" i="10" s="1"/>
  <c r="EI5" i="10" s="1"/>
  <c r="EJ5" i="10" s="1"/>
  <c r="EK5" i="10" s="1"/>
  <c r="EL5" i="10" s="1"/>
  <c r="EM5" i="10" s="1"/>
  <c r="EN5" i="10" s="1"/>
  <c r="EO5" i="10" s="1"/>
  <c r="EP5" i="10" s="1"/>
  <c r="EQ5" i="10" s="1"/>
  <c r="ER5" i="10" s="1"/>
  <c r="ES5" i="10" s="1"/>
  <c r="ET5" i="10" s="1"/>
  <c r="EU5" i="10" s="1"/>
  <c r="EV5" i="10" s="1"/>
  <c r="EW5" i="10" s="1"/>
  <c r="EX5" i="10" s="1"/>
  <c r="EY5" i="10" s="1"/>
  <c r="EZ5" i="10" s="1"/>
  <c r="FA5" i="10" s="1"/>
  <c r="FB5" i="10" s="1"/>
  <c r="FC5" i="10" s="1"/>
  <c r="FD5" i="10" s="1"/>
  <c r="FE5" i="10" s="1"/>
  <c r="FF5" i="10" s="1"/>
  <c r="FG5" i="10" s="1"/>
  <c r="FH5" i="10" s="1"/>
  <c r="FI5" i="10" s="1"/>
  <c r="FJ5" i="10" s="1"/>
  <c r="FK5" i="10" s="1"/>
  <c r="FL5" i="10" s="1"/>
  <c r="FM5" i="10" s="1"/>
  <c r="FN5" i="10" s="1"/>
  <c r="FO5" i="10" s="1"/>
  <c r="FP5" i="10" s="1"/>
  <c r="FQ5" i="10" s="1"/>
  <c r="FR5" i="10" s="1"/>
  <c r="FS5" i="10" s="1"/>
  <c r="FT5" i="10" s="1"/>
  <c r="FU5" i="10" s="1"/>
  <c r="FV5" i="10" s="1"/>
  <c r="FW5" i="10" s="1"/>
  <c r="FX5" i="10" s="1"/>
  <c r="FY5" i="10" s="1"/>
  <c r="FZ5" i="10" s="1"/>
  <c r="GA5" i="10" s="1"/>
  <c r="GB5" i="10" s="1"/>
  <c r="GC5" i="10" s="1"/>
  <c r="GD5" i="10" s="1"/>
  <c r="GE5" i="10" s="1"/>
  <c r="GF5" i="10" s="1"/>
  <c r="GG5" i="10" s="1"/>
  <c r="GH5" i="10" s="1"/>
  <c r="GI5" i="10" s="1"/>
  <c r="GJ5" i="10" s="1"/>
  <c r="GK5" i="10" s="1"/>
  <c r="GL5" i="10" s="1"/>
  <c r="GM5" i="10" s="1"/>
  <c r="GN5" i="10" s="1"/>
  <c r="GO5" i="10" s="1"/>
  <c r="GP5" i="10" s="1"/>
  <c r="GQ5" i="10" s="1"/>
  <c r="GR5" i="10" s="1"/>
  <c r="GS5" i="10" s="1"/>
  <c r="GT5" i="10" s="1"/>
  <c r="GU5" i="10" s="1"/>
  <c r="GV5" i="10" s="1"/>
  <c r="GW5" i="10" s="1"/>
  <c r="GX5" i="10" s="1"/>
  <c r="GY5" i="10" s="1"/>
  <c r="GZ5" i="10" s="1"/>
  <c r="HA5" i="10" s="1"/>
  <c r="HB5" i="10" s="1"/>
  <c r="HC5" i="10" s="1"/>
  <c r="HD5" i="10" s="1"/>
  <c r="HE5" i="10" s="1"/>
  <c r="HF5" i="10" s="1"/>
  <c r="HG5" i="10" s="1"/>
  <c r="HH5" i="10" s="1"/>
  <c r="HI5" i="10" s="1"/>
  <c r="HJ5" i="10" s="1"/>
  <c r="HK5" i="10" s="1"/>
  <c r="HL5" i="10" s="1"/>
  <c r="HM5" i="10" s="1"/>
  <c r="HN5" i="10" s="1"/>
  <c r="HO5" i="10" s="1"/>
  <c r="HP5" i="10" s="1"/>
  <c r="HQ5" i="10" s="1"/>
  <c r="HR5" i="10" s="1"/>
  <c r="HS5" i="10" s="1"/>
  <c r="HT5" i="10" s="1"/>
  <c r="HU5" i="10" s="1"/>
  <c r="HV5" i="10" s="1"/>
  <c r="HW5" i="10" s="1"/>
  <c r="HX5" i="10" s="1"/>
  <c r="HY5" i="10" s="1"/>
  <c r="HZ5" i="10" s="1"/>
  <c r="IA5" i="10" s="1"/>
  <c r="IB5" i="10" s="1"/>
  <c r="IC5" i="10" s="1"/>
  <c r="ID5" i="10" s="1"/>
  <c r="IE5" i="10" s="1"/>
  <c r="IF5" i="10" s="1"/>
  <c r="IG5" i="10" s="1"/>
  <c r="IH5" i="10" s="1"/>
  <c r="II5" i="10" s="1"/>
  <c r="IJ5" i="10" s="1"/>
  <c r="IK5" i="10" s="1"/>
  <c r="IL5" i="10" s="1"/>
  <c r="IM5" i="10" s="1"/>
  <c r="IN5" i="10" s="1"/>
  <c r="IO5" i="10" s="1"/>
  <c r="IP5" i="10" s="1"/>
  <c r="IQ5" i="10" s="1"/>
  <c r="IR5" i="10" s="1"/>
  <c r="IS5" i="10" s="1"/>
  <c r="IT5" i="10" s="1"/>
  <c r="IU5" i="10" s="1"/>
  <c r="IV5" i="10" s="1"/>
  <c r="IW5" i="10" s="1"/>
  <c r="IX5" i="10" s="1"/>
  <c r="IY5" i="10" s="1"/>
  <c r="F6" i="10"/>
  <c r="G6" i="10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BL6" i="10" s="1"/>
  <c r="BM6" i="10" s="1"/>
  <c r="BN6" i="10" s="1"/>
  <c r="BO6" i="10" s="1"/>
  <c r="BP6" i="10" s="1"/>
  <c r="BQ6" i="10" s="1"/>
  <c r="BR6" i="10" s="1"/>
  <c r="BS6" i="10" s="1"/>
  <c r="BT6" i="10" s="1"/>
  <c r="BU6" i="10" s="1"/>
  <c r="BV6" i="10" s="1"/>
  <c r="BW6" i="10" s="1"/>
  <c r="BX6" i="10" s="1"/>
  <c r="BY6" i="10" s="1"/>
  <c r="BZ6" i="10" s="1"/>
  <c r="CA6" i="10" s="1"/>
  <c r="CB6" i="10" s="1"/>
  <c r="CC6" i="10" s="1"/>
  <c r="CD6" i="10" s="1"/>
  <c r="CE6" i="10" s="1"/>
  <c r="CF6" i="10" s="1"/>
  <c r="CG6" i="10" s="1"/>
  <c r="CH6" i="10" s="1"/>
  <c r="CI6" i="10" s="1"/>
  <c r="CJ6" i="10" s="1"/>
  <c r="CK6" i="10" s="1"/>
  <c r="CL6" i="10" s="1"/>
  <c r="CM6" i="10" s="1"/>
  <c r="CN6" i="10" s="1"/>
  <c r="CO6" i="10" s="1"/>
  <c r="CP6" i="10" s="1"/>
  <c r="CQ6" i="10" s="1"/>
  <c r="CR6" i="10" s="1"/>
  <c r="CS6" i="10" s="1"/>
  <c r="CT6" i="10" s="1"/>
  <c r="CU6" i="10" s="1"/>
  <c r="CV6" i="10" s="1"/>
  <c r="CW6" i="10" s="1"/>
  <c r="CX6" i="10" s="1"/>
  <c r="CY6" i="10" s="1"/>
  <c r="CZ6" i="10" s="1"/>
  <c r="DA6" i="10" s="1"/>
  <c r="DB6" i="10" s="1"/>
  <c r="DC6" i="10" s="1"/>
  <c r="DD6" i="10" s="1"/>
  <c r="DE6" i="10" s="1"/>
  <c r="DF6" i="10" s="1"/>
  <c r="DG6" i="10" s="1"/>
  <c r="DH6" i="10" s="1"/>
  <c r="DI6" i="10" s="1"/>
  <c r="DJ6" i="10" s="1"/>
  <c r="DK6" i="10" s="1"/>
  <c r="DL6" i="10" s="1"/>
  <c r="DM6" i="10" s="1"/>
  <c r="DN6" i="10" s="1"/>
  <c r="DO6" i="10" s="1"/>
  <c r="DP6" i="10" s="1"/>
  <c r="DQ6" i="10" s="1"/>
  <c r="DR6" i="10" s="1"/>
  <c r="DS6" i="10" s="1"/>
  <c r="DT6" i="10" s="1"/>
  <c r="DU6" i="10" s="1"/>
  <c r="DV6" i="10" s="1"/>
  <c r="DW6" i="10" s="1"/>
  <c r="DX6" i="10" s="1"/>
  <c r="DY6" i="10" s="1"/>
  <c r="DZ6" i="10" s="1"/>
  <c r="EA6" i="10" s="1"/>
  <c r="EB6" i="10" s="1"/>
  <c r="EC6" i="10" s="1"/>
  <c r="ED6" i="10" s="1"/>
  <c r="EE6" i="10" s="1"/>
  <c r="EF6" i="10" s="1"/>
  <c r="EG6" i="10" s="1"/>
  <c r="EH6" i="10" s="1"/>
  <c r="EI6" i="10" s="1"/>
  <c r="EJ6" i="10" s="1"/>
  <c r="EK6" i="10" s="1"/>
  <c r="EL6" i="10" s="1"/>
  <c r="EM6" i="10" s="1"/>
  <c r="EN6" i="10" s="1"/>
  <c r="EO6" i="10" s="1"/>
  <c r="EP6" i="10" s="1"/>
  <c r="EQ6" i="10" s="1"/>
  <c r="ER6" i="10" s="1"/>
  <c r="ES6" i="10" s="1"/>
  <c r="ET6" i="10" s="1"/>
  <c r="EU6" i="10" s="1"/>
  <c r="EV6" i="10" s="1"/>
  <c r="EW6" i="10" s="1"/>
  <c r="EX6" i="10" s="1"/>
  <c r="EY6" i="10" s="1"/>
  <c r="EZ6" i="10" s="1"/>
  <c r="FA6" i="10" s="1"/>
  <c r="FB6" i="10" s="1"/>
  <c r="FC6" i="10" s="1"/>
  <c r="FD6" i="10" s="1"/>
  <c r="FE6" i="10" s="1"/>
  <c r="FF6" i="10" s="1"/>
  <c r="FG6" i="10" s="1"/>
  <c r="FH6" i="10" s="1"/>
  <c r="FI6" i="10" s="1"/>
  <c r="FJ6" i="10" s="1"/>
  <c r="FK6" i="10" s="1"/>
  <c r="FL6" i="10" s="1"/>
  <c r="FM6" i="10" s="1"/>
  <c r="FN6" i="10" s="1"/>
  <c r="FO6" i="10" s="1"/>
  <c r="FP6" i="10" s="1"/>
  <c r="FQ6" i="10" s="1"/>
  <c r="FR6" i="10" s="1"/>
  <c r="FS6" i="10" s="1"/>
  <c r="FT6" i="10" s="1"/>
  <c r="FU6" i="10" s="1"/>
  <c r="FV6" i="10" s="1"/>
  <c r="FW6" i="10" s="1"/>
  <c r="FX6" i="10" s="1"/>
  <c r="FY6" i="10" s="1"/>
  <c r="FZ6" i="10" s="1"/>
  <c r="GA6" i="10" s="1"/>
  <c r="GB6" i="10" s="1"/>
  <c r="GC6" i="10" s="1"/>
  <c r="GD6" i="10" s="1"/>
  <c r="GE6" i="10" s="1"/>
  <c r="GF6" i="10" s="1"/>
  <c r="GG6" i="10" s="1"/>
  <c r="GH6" i="10" s="1"/>
  <c r="GI6" i="10" s="1"/>
  <c r="GJ6" i="10" s="1"/>
  <c r="GK6" i="10" s="1"/>
  <c r="GL6" i="10" s="1"/>
  <c r="GM6" i="10" s="1"/>
  <c r="GN6" i="10" s="1"/>
  <c r="GO6" i="10" s="1"/>
  <c r="GP6" i="10" s="1"/>
  <c r="GQ6" i="10" s="1"/>
  <c r="GR6" i="10" s="1"/>
  <c r="GS6" i="10" s="1"/>
  <c r="GT6" i="10" s="1"/>
  <c r="GU6" i="10" s="1"/>
  <c r="GV6" i="10" s="1"/>
  <c r="GW6" i="10" s="1"/>
  <c r="GX6" i="10" s="1"/>
  <c r="GY6" i="10" s="1"/>
  <c r="GZ6" i="10" s="1"/>
  <c r="HA6" i="10" s="1"/>
  <c r="HB6" i="10" s="1"/>
  <c r="HC6" i="10" s="1"/>
  <c r="HD6" i="10" s="1"/>
  <c r="HE6" i="10" s="1"/>
  <c r="HF6" i="10" s="1"/>
  <c r="HG6" i="10" s="1"/>
  <c r="HH6" i="10" s="1"/>
  <c r="HI6" i="10" s="1"/>
  <c r="HJ6" i="10" s="1"/>
  <c r="HK6" i="10" s="1"/>
  <c r="HL6" i="10" s="1"/>
  <c r="HM6" i="10" s="1"/>
  <c r="HN6" i="10" s="1"/>
  <c r="HO6" i="10" s="1"/>
  <c r="HP6" i="10" s="1"/>
  <c r="HQ6" i="10" s="1"/>
  <c r="HR6" i="10" s="1"/>
  <c r="HS6" i="10" s="1"/>
  <c r="HT6" i="10" s="1"/>
  <c r="HU6" i="10" s="1"/>
  <c r="HV6" i="10" s="1"/>
  <c r="HW6" i="10" s="1"/>
  <c r="HX6" i="10" s="1"/>
  <c r="HY6" i="10" s="1"/>
  <c r="HZ6" i="10" s="1"/>
  <c r="IA6" i="10" s="1"/>
  <c r="IB6" i="10" s="1"/>
  <c r="IC6" i="10" s="1"/>
  <c r="ID6" i="10" s="1"/>
  <c r="IE6" i="10" s="1"/>
  <c r="IF6" i="10" s="1"/>
  <c r="IG6" i="10" s="1"/>
  <c r="IH6" i="10" s="1"/>
  <c r="II6" i="10" s="1"/>
  <c r="IJ6" i="10" s="1"/>
  <c r="IK6" i="10" s="1"/>
  <c r="IL6" i="10" s="1"/>
  <c r="IM6" i="10" s="1"/>
  <c r="IN6" i="10" s="1"/>
  <c r="IO6" i="10" s="1"/>
  <c r="IP6" i="10" s="1"/>
  <c r="IQ6" i="10" s="1"/>
  <c r="IR6" i="10" s="1"/>
  <c r="IS6" i="10" s="1"/>
  <c r="IT6" i="10" s="1"/>
  <c r="IU6" i="10" s="1"/>
  <c r="IV6" i="10" s="1"/>
  <c r="IW6" i="10" s="1"/>
  <c r="IX6" i="10" s="1"/>
  <c r="IY6" i="10" s="1"/>
  <c r="F7" i="10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BL7" i="10" s="1"/>
  <c r="BM7" i="10" s="1"/>
  <c r="BN7" i="10" s="1"/>
  <c r="BO7" i="10" s="1"/>
  <c r="BP7" i="10" s="1"/>
  <c r="BQ7" i="10" s="1"/>
  <c r="BR7" i="10" s="1"/>
  <c r="BS7" i="10" s="1"/>
  <c r="BT7" i="10" s="1"/>
  <c r="BU7" i="10" s="1"/>
  <c r="BV7" i="10" s="1"/>
  <c r="BW7" i="10" s="1"/>
  <c r="BX7" i="10" s="1"/>
  <c r="BY7" i="10" s="1"/>
  <c r="BZ7" i="10" s="1"/>
  <c r="CA7" i="10" s="1"/>
  <c r="CB7" i="10" s="1"/>
  <c r="CC7" i="10" s="1"/>
  <c r="CD7" i="10" s="1"/>
  <c r="CE7" i="10" s="1"/>
  <c r="CF7" i="10" s="1"/>
  <c r="CG7" i="10" s="1"/>
  <c r="CH7" i="10" s="1"/>
  <c r="CI7" i="10" s="1"/>
  <c r="CJ7" i="10" s="1"/>
  <c r="CK7" i="10" s="1"/>
  <c r="CL7" i="10" s="1"/>
  <c r="CM7" i="10" s="1"/>
  <c r="CN7" i="10" s="1"/>
  <c r="CO7" i="10" s="1"/>
  <c r="CP7" i="10" s="1"/>
  <c r="CQ7" i="10" s="1"/>
  <c r="CR7" i="10" s="1"/>
  <c r="CS7" i="10" s="1"/>
  <c r="CT7" i="10" s="1"/>
  <c r="CU7" i="10" s="1"/>
  <c r="CV7" i="10" s="1"/>
  <c r="CW7" i="10" s="1"/>
  <c r="CX7" i="10" s="1"/>
  <c r="CY7" i="10" s="1"/>
  <c r="CZ7" i="10" s="1"/>
  <c r="DA7" i="10" s="1"/>
  <c r="DB7" i="10" s="1"/>
  <c r="DC7" i="10" s="1"/>
  <c r="DD7" i="10" s="1"/>
  <c r="DE7" i="10" s="1"/>
  <c r="DF7" i="10" s="1"/>
  <c r="DG7" i="10" s="1"/>
  <c r="DH7" i="10" s="1"/>
  <c r="DI7" i="10" s="1"/>
  <c r="DJ7" i="10" s="1"/>
  <c r="DK7" i="10" s="1"/>
  <c r="DL7" i="10" s="1"/>
  <c r="DM7" i="10" s="1"/>
  <c r="DN7" i="10" s="1"/>
  <c r="DO7" i="10" s="1"/>
  <c r="DP7" i="10" s="1"/>
  <c r="DQ7" i="10" s="1"/>
  <c r="DR7" i="10" s="1"/>
  <c r="DS7" i="10" s="1"/>
  <c r="DT7" i="10" s="1"/>
  <c r="DU7" i="10" s="1"/>
  <c r="DV7" i="10" s="1"/>
  <c r="DW7" i="10" s="1"/>
  <c r="DX7" i="10" s="1"/>
  <c r="DY7" i="10" s="1"/>
  <c r="DZ7" i="10" s="1"/>
  <c r="EA7" i="10" s="1"/>
  <c r="EB7" i="10" s="1"/>
  <c r="EC7" i="10" s="1"/>
  <c r="ED7" i="10" s="1"/>
  <c r="EE7" i="10" s="1"/>
  <c r="EF7" i="10" s="1"/>
  <c r="EG7" i="10" s="1"/>
  <c r="EH7" i="10" s="1"/>
  <c r="EI7" i="10" s="1"/>
  <c r="EJ7" i="10" s="1"/>
  <c r="EK7" i="10" s="1"/>
  <c r="EL7" i="10" s="1"/>
  <c r="EM7" i="10" s="1"/>
  <c r="EN7" i="10" s="1"/>
  <c r="EO7" i="10" s="1"/>
  <c r="EP7" i="10" s="1"/>
  <c r="EQ7" i="10" s="1"/>
  <c r="ER7" i="10" s="1"/>
  <c r="ES7" i="10" s="1"/>
  <c r="ET7" i="10" s="1"/>
  <c r="EU7" i="10" s="1"/>
  <c r="EV7" i="10" s="1"/>
  <c r="EW7" i="10" s="1"/>
  <c r="EX7" i="10" s="1"/>
  <c r="EY7" i="10" s="1"/>
  <c r="EZ7" i="10" s="1"/>
  <c r="FA7" i="10" s="1"/>
  <c r="FB7" i="10" s="1"/>
  <c r="FC7" i="10" s="1"/>
  <c r="FD7" i="10" s="1"/>
  <c r="FE7" i="10" s="1"/>
  <c r="FF7" i="10" s="1"/>
  <c r="FG7" i="10" s="1"/>
  <c r="FH7" i="10" s="1"/>
  <c r="FI7" i="10" s="1"/>
  <c r="FJ7" i="10" s="1"/>
  <c r="FK7" i="10" s="1"/>
  <c r="FL7" i="10" s="1"/>
  <c r="FM7" i="10" s="1"/>
  <c r="FN7" i="10" s="1"/>
  <c r="FO7" i="10" s="1"/>
  <c r="FP7" i="10" s="1"/>
  <c r="FQ7" i="10" s="1"/>
  <c r="FR7" i="10" s="1"/>
  <c r="FS7" i="10" s="1"/>
  <c r="FT7" i="10" s="1"/>
  <c r="FU7" i="10" s="1"/>
  <c r="FV7" i="10" s="1"/>
  <c r="FW7" i="10" s="1"/>
  <c r="FX7" i="10" s="1"/>
  <c r="FY7" i="10" s="1"/>
  <c r="FZ7" i="10" s="1"/>
  <c r="GA7" i="10" s="1"/>
  <c r="GB7" i="10" s="1"/>
  <c r="GC7" i="10" s="1"/>
  <c r="GD7" i="10" s="1"/>
  <c r="GE7" i="10" s="1"/>
  <c r="GF7" i="10" s="1"/>
  <c r="GG7" i="10" s="1"/>
  <c r="GH7" i="10" s="1"/>
  <c r="GI7" i="10" s="1"/>
  <c r="GJ7" i="10" s="1"/>
  <c r="GK7" i="10" s="1"/>
  <c r="GL7" i="10" s="1"/>
  <c r="GM7" i="10" s="1"/>
  <c r="GN7" i="10" s="1"/>
  <c r="GO7" i="10" s="1"/>
  <c r="GP7" i="10" s="1"/>
  <c r="GQ7" i="10" s="1"/>
  <c r="GR7" i="10" s="1"/>
  <c r="GS7" i="10" s="1"/>
  <c r="GT7" i="10" s="1"/>
  <c r="GU7" i="10" s="1"/>
  <c r="GV7" i="10" s="1"/>
  <c r="GW7" i="10" s="1"/>
  <c r="GX7" i="10" s="1"/>
  <c r="GY7" i="10" s="1"/>
  <c r="GZ7" i="10" s="1"/>
  <c r="HA7" i="10" s="1"/>
  <c r="HB7" i="10" s="1"/>
  <c r="HC7" i="10" s="1"/>
  <c r="HD7" i="10" s="1"/>
  <c r="HE7" i="10" s="1"/>
  <c r="HF7" i="10" s="1"/>
  <c r="HG7" i="10" s="1"/>
  <c r="HH7" i="10" s="1"/>
  <c r="HI7" i="10" s="1"/>
  <c r="HJ7" i="10" s="1"/>
  <c r="HK7" i="10" s="1"/>
  <c r="HL7" i="10" s="1"/>
  <c r="HM7" i="10" s="1"/>
  <c r="HN7" i="10" s="1"/>
  <c r="HO7" i="10" s="1"/>
  <c r="HP7" i="10" s="1"/>
  <c r="HQ7" i="10" s="1"/>
  <c r="HR7" i="10" s="1"/>
  <c r="HS7" i="10" s="1"/>
  <c r="HT7" i="10" s="1"/>
  <c r="HU7" i="10" s="1"/>
  <c r="HV7" i="10" s="1"/>
  <c r="HW7" i="10" s="1"/>
  <c r="HX7" i="10" s="1"/>
  <c r="HY7" i="10" s="1"/>
  <c r="HZ7" i="10" s="1"/>
  <c r="IA7" i="10" s="1"/>
  <c r="IB7" i="10" s="1"/>
  <c r="IC7" i="10" s="1"/>
  <c r="ID7" i="10" s="1"/>
  <c r="IE7" i="10" s="1"/>
  <c r="IF7" i="10" s="1"/>
  <c r="IG7" i="10" s="1"/>
  <c r="IH7" i="10" s="1"/>
  <c r="II7" i="10" s="1"/>
  <c r="IJ7" i="10" s="1"/>
  <c r="IK7" i="10" s="1"/>
  <c r="IL7" i="10" s="1"/>
  <c r="IM7" i="10" s="1"/>
  <c r="IN7" i="10" s="1"/>
  <c r="IO7" i="10" s="1"/>
  <c r="IP7" i="10" s="1"/>
  <c r="IQ7" i="10" s="1"/>
  <c r="IR7" i="10" s="1"/>
  <c r="IS7" i="10" s="1"/>
  <c r="IT7" i="10" s="1"/>
  <c r="IU7" i="10" s="1"/>
  <c r="IV7" i="10" s="1"/>
  <c r="IW7" i="10" s="1"/>
  <c r="IX7" i="10" s="1"/>
  <c r="IY7" i="10" s="1"/>
  <c r="F8" i="10"/>
  <c r="G8" i="10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AW8" i="10" s="1"/>
  <c r="AX8" i="10" s="1"/>
  <c r="AY8" i="10" s="1"/>
  <c r="AZ8" i="10" s="1"/>
  <c r="BA8" i="10" s="1"/>
  <c r="BB8" i="10" s="1"/>
  <c r="BC8" i="10" s="1"/>
  <c r="BD8" i="10" s="1"/>
  <c r="BE8" i="10" s="1"/>
  <c r="BF8" i="10" s="1"/>
  <c r="BG8" i="10" s="1"/>
  <c r="BH8" i="10" s="1"/>
  <c r="BI8" i="10" s="1"/>
  <c r="BJ8" i="10" s="1"/>
  <c r="BK8" i="10" s="1"/>
  <c r="BL8" i="10" s="1"/>
  <c r="BM8" i="10" s="1"/>
  <c r="BN8" i="10" s="1"/>
  <c r="BO8" i="10" s="1"/>
  <c r="BP8" i="10" s="1"/>
  <c r="BQ8" i="10" s="1"/>
  <c r="BR8" i="10" s="1"/>
  <c r="BS8" i="10" s="1"/>
  <c r="BT8" i="10" s="1"/>
  <c r="BU8" i="10" s="1"/>
  <c r="BV8" i="10" s="1"/>
  <c r="BW8" i="10" s="1"/>
  <c r="BX8" i="10" s="1"/>
  <c r="BY8" i="10" s="1"/>
  <c r="BZ8" i="10" s="1"/>
  <c r="CA8" i="10" s="1"/>
  <c r="CB8" i="10" s="1"/>
  <c r="CC8" i="10" s="1"/>
  <c r="CD8" i="10" s="1"/>
  <c r="CE8" i="10" s="1"/>
  <c r="CF8" i="10" s="1"/>
  <c r="CG8" i="10" s="1"/>
  <c r="CH8" i="10" s="1"/>
  <c r="CI8" i="10" s="1"/>
  <c r="CJ8" i="10" s="1"/>
  <c r="CK8" i="10" s="1"/>
  <c r="CL8" i="10" s="1"/>
  <c r="CM8" i="10" s="1"/>
  <c r="CN8" i="10" s="1"/>
  <c r="CO8" i="10" s="1"/>
  <c r="CP8" i="10" s="1"/>
  <c r="CQ8" i="10" s="1"/>
  <c r="CR8" i="10" s="1"/>
  <c r="CS8" i="10" s="1"/>
  <c r="CT8" i="10" s="1"/>
  <c r="CU8" i="10" s="1"/>
  <c r="CV8" i="10" s="1"/>
  <c r="CW8" i="10" s="1"/>
  <c r="CX8" i="10" s="1"/>
  <c r="CY8" i="10" s="1"/>
  <c r="CZ8" i="10" s="1"/>
  <c r="DA8" i="10" s="1"/>
  <c r="DB8" i="10" s="1"/>
  <c r="DC8" i="10" s="1"/>
  <c r="DD8" i="10" s="1"/>
  <c r="DE8" i="10" s="1"/>
  <c r="DF8" i="10" s="1"/>
  <c r="DG8" i="10" s="1"/>
  <c r="DH8" i="10" s="1"/>
  <c r="DI8" i="10" s="1"/>
  <c r="DJ8" i="10" s="1"/>
  <c r="DK8" i="10" s="1"/>
  <c r="DL8" i="10" s="1"/>
  <c r="DM8" i="10" s="1"/>
  <c r="DN8" i="10" s="1"/>
  <c r="DO8" i="10" s="1"/>
  <c r="DP8" i="10" s="1"/>
  <c r="DQ8" i="10" s="1"/>
  <c r="DR8" i="10" s="1"/>
  <c r="DS8" i="10" s="1"/>
  <c r="DT8" i="10" s="1"/>
  <c r="DU8" i="10" s="1"/>
  <c r="DV8" i="10" s="1"/>
  <c r="DW8" i="10" s="1"/>
  <c r="DX8" i="10" s="1"/>
  <c r="DY8" i="10" s="1"/>
  <c r="DZ8" i="10" s="1"/>
  <c r="EA8" i="10" s="1"/>
  <c r="EB8" i="10" s="1"/>
  <c r="EC8" i="10" s="1"/>
  <c r="ED8" i="10" s="1"/>
  <c r="EE8" i="10" s="1"/>
  <c r="EF8" i="10" s="1"/>
  <c r="EG8" i="10" s="1"/>
  <c r="EH8" i="10" s="1"/>
  <c r="EI8" i="10" s="1"/>
  <c r="EJ8" i="10" s="1"/>
  <c r="EK8" i="10" s="1"/>
  <c r="EL8" i="10" s="1"/>
  <c r="EM8" i="10" s="1"/>
  <c r="EN8" i="10" s="1"/>
  <c r="EO8" i="10" s="1"/>
  <c r="EP8" i="10" s="1"/>
  <c r="EQ8" i="10" s="1"/>
  <c r="ER8" i="10" s="1"/>
  <c r="ES8" i="10" s="1"/>
  <c r="ET8" i="10" s="1"/>
  <c r="EU8" i="10" s="1"/>
  <c r="EV8" i="10" s="1"/>
  <c r="EW8" i="10" s="1"/>
  <c r="EX8" i="10" s="1"/>
  <c r="EY8" i="10" s="1"/>
  <c r="EZ8" i="10" s="1"/>
  <c r="FA8" i="10" s="1"/>
  <c r="FB8" i="10" s="1"/>
  <c r="FC8" i="10" s="1"/>
  <c r="FD8" i="10" s="1"/>
  <c r="FE8" i="10" s="1"/>
  <c r="FF8" i="10" s="1"/>
  <c r="FG8" i="10" s="1"/>
  <c r="FH8" i="10" s="1"/>
  <c r="FI8" i="10" s="1"/>
  <c r="FJ8" i="10" s="1"/>
  <c r="FK8" i="10" s="1"/>
  <c r="FL8" i="10" s="1"/>
  <c r="FM8" i="10" s="1"/>
  <c r="FN8" i="10" s="1"/>
  <c r="FO8" i="10" s="1"/>
  <c r="FP8" i="10" s="1"/>
  <c r="FQ8" i="10" s="1"/>
  <c r="FR8" i="10" s="1"/>
  <c r="FS8" i="10" s="1"/>
  <c r="FT8" i="10" s="1"/>
  <c r="FU8" i="10" s="1"/>
  <c r="FV8" i="10" s="1"/>
  <c r="FW8" i="10" s="1"/>
  <c r="FX8" i="10" s="1"/>
  <c r="FY8" i="10" s="1"/>
  <c r="FZ8" i="10" s="1"/>
  <c r="GA8" i="10" s="1"/>
  <c r="GB8" i="10" s="1"/>
  <c r="GC8" i="10" s="1"/>
  <c r="GD8" i="10" s="1"/>
  <c r="GE8" i="10" s="1"/>
  <c r="GF8" i="10" s="1"/>
  <c r="GG8" i="10" s="1"/>
  <c r="GH8" i="10" s="1"/>
  <c r="GI8" i="10" s="1"/>
  <c r="GJ8" i="10" s="1"/>
  <c r="GK8" i="10" s="1"/>
  <c r="GL8" i="10" s="1"/>
  <c r="GM8" i="10" s="1"/>
  <c r="GN8" i="10" s="1"/>
  <c r="GO8" i="10" s="1"/>
  <c r="GP8" i="10" s="1"/>
  <c r="GQ8" i="10" s="1"/>
  <c r="GR8" i="10" s="1"/>
  <c r="GS8" i="10" s="1"/>
  <c r="GT8" i="10" s="1"/>
  <c r="GU8" i="10" s="1"/>
  <c r="GV8" i="10" s="1"/>
  <c r="GW8" i="10" s="1"/>
  <c r="GX8" i="10" s="1"/>
  <c r="GY8" i="10" s="1"/>
  <c r="GZ8" i="10" s="1"/>
  <c r="HA8" i="10" s="1"/>
  <c r="HB8" i="10" s="1"/>
  <c r="HC8" i="10" s="1"/>
  <c r="HD8" i="10" s="1"/>
  <c r="HE8" i="10" s="1"/>
  <c r="HF8" i="10" s="1"/>
  <c r="HG8" i="10" s="1"/>
  <c r="HH8" i="10" s="1"/>
  <c r="HI8" i="10" s="1"/>
  <c r="HJ8" i="10" s="1"/>
  <c r="HK8" i="10" s="1"/>
  <c r="HL8" i="10" s="1"/>
  <c r="HM8" i="10" s="1"/>
  <c r="HN8" i="10" s="1"/>
  <c r="HO8" i="10" s="1"/>
  <c r="HP8" i="10" s="1"/>
  <c r="HQ8" i="10" s="1"/>
  <c r="HR8" i="10" s="1"/>
  <c r="HS8" i="10" s="1"/>
  <c r="HT8" i="10" s="1"/>
  <c r="HU8" i="10" s="1"/>
  <c r="HV8" i="10" s="1"/>
  <c r="HW8" i="10" s="1"/>
  <c r="HX8" i="10" s="1"/>
  <c r="HY8" i="10" s="1"/>
  <c r="HZ8" i="10" s="1"/>
  <c r="IA8" i="10" s="1"/>
  <c r="IB8" i="10" s="1"/>
  <c r="IC8" i="10" s="1"/>
  <c r="ID8" i="10" s="1"/>
  <c r="IE8" i="10" s="1"/>
  <c r="IF8" i="10" s="1"/>
  <c r="IG8" i="10" s="1"/>
  <c r="IH8" i="10" s="1"/>
  <c r="II8" i="10" s="1"/>
  <c r="IJ8" i="10" s="1"/>
  <c r="IK8" i="10" s="1"/>
  <c r="IL8" i="10" s="1"/>
  <c r="IM8" i="10" s="1"/>
  <c r="IN8" i="10" s="1"/>
  <c r="IO8" i="10" s="1"/>
  <c r="IP8" i="10" s="1"/>
  <c r="IQ8" i="10" s="1"/>
  <c r="IR8" i="10" s="1"/>
  <c r="IS8" i="10" s="1"/>
  <c r="IT8" i="10" s="1"/>
  <c r="IU8" i="10" s="1"/>
  <c r="IV8" i="10" s="1"/>
  <c r="IW8" i="10" s="1"/>
  <c r="IX8" i="10" s="1"/>
  <c r="IY8" i="10" s="1"/>
  <c r="F9" i="10"/>
  <c r="G9" i="10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AW9" i="10" s="1"/>
  <c r="AX9" i="10" s="1"/>
  <c r="AY9" i="10" s="1"/>
  <c r="AZ9" i="10" s="1"/>
  <c r="BA9" i="10" s="1"/>
  <c r="BB9" i="10" s="1"/>
  <c r="BC9" i="10" s="1"/>
  <c r="BD9" i="10" s="1"/>
  <c r="BE9" i="10" s="1"/>
  <c r="BF9" i="10" s="1"/>
  <c r="BG9" i="10" s="1"/>
  <c r="BH9" i="10" s="1"/>
  <c r="BI9" i="10" s="1"/>
  <c r="BJ9" i="10" s="1"/>
  <c r="BK9" i="10" s="1"/>
  <c r="BL9" i="10" s="1"/>
  <c r="BM9" i="10" s="1"/>
  <c r="BN9" i="10" s="1"/>
  <c r="BO9" i="10" s="1"/>
  <c r="BP9" i="10" s="1"/>
  <c r="BQ9" i="10" s="1"/>
  <c r="BR9" i="10" s="1"/>
  <c r="BS9" i="10" s="1"/>
  <c r="BT9" i="10" s="1"/>
  <c r="BU9" i="10" s="1"/>
  <c r="BV9" i="10" s="1"/>
  <c r="BW9" i="10" s="1"/>
  <c r="BX9" i="10" s="1"/>
  <c r="BY9" i="10" s="1"/>
  <c r="BZ9" i="10" s="1"/>
  <c r="CA9" i="10" s="1"/>
  <c r="CB9" i="10" s="1"/>
  <c r="CC9" i="10" s="1"/>
  <c r="CD9" i="10" s="1"/>
  <c r="CE9" i="10" s="1"/>
  <c r="CF9" i="10" s="1"/>
  <c r="CG9" i="10" s="1"/>
  <c r="CH9" i="10" s="1"/>
  <c r="CI9" i="10" s="1"/>
  <c r="CJ9" i="10" s="1"/>
  <c r="CK9" i="10" s="1"/>
  <c r="CL9" i="10" s="1"/>
  <c r="CM9" i="10" s="1"/>
  <c r="CN9" i="10" s="1"/>
  <c r="CO9" i="10" s="1"/>
  <c r="CP9" i="10" s="1"/>
  <c r="CQ9" i="10" s="1"/>
  <c r="CR9" i="10" s="1"/>
  <c r="CS9" i="10" s="1"/>
  <c r="CT9" i="10" s="1"/>
  <c r="CU9" i="10" s="1"/>
  <c r="CV9" i="10" s="1"/>
  <c r="CW9" i="10" s="1"/>
  <c r="CX9" i="10" s="1"/>
  <c r="CY9" i="10" s="1"/>
  <c r="CZ9" i="10" s="1"/>
  <c r="DA9" i="10" s="1"/>
  <c r="DB9" i="10" s="1"/>
  <c r="DC9" i="10" s="1"/>
  <c r="DD9" i="10" s="1"/>
  <c r="DE9" i="10" s="1"/>
  <c r="DF9" i="10" s="1"/>
  <c r="DG9" i="10" s="1"/>
  <c r="DH9" i="10" s="1"/>
  <c r="DI9" i="10" s="1"/>
  <c r="DJ9" i="10" s="1"/>
  <c r="DK9" i="10" s="1"/>
  <c r="DL9" i="10" s="1"/>
  <c r="DM9" i="10" s="1"/>
  <c r="DN9" i="10" s="1"/>
  <c r="DO9" i="10" s="1"/>
  <c r="DP9" i="10" s="1"/>
  <c r="DQ9" i="10" s="1"/>
  <c r="DR9" i="10" s="1"/>
  <c r="DS9" i="10" s="1"/>
  <c r="DT9" i="10" s="1"/>
  <c r="DU9" i="10" s="1"/>
  <c r="DV9" i="10" s="1"/>
  <c r="DW9" i="10" s="1"/>
  <c r="DX9" i="10" s="1"/>
  <c r="DY9" i="10" s="1"/>
  <c r="DZ9" i="10" s="1"/>
  <c r="EA9" i="10" s="1"/>
  <c r="EB9" i="10" s="1"/>
  <c r="EC9" i="10" s="1"/>
  <c r="ED9" i="10" s="1"/>
  <c r="EE9" i="10" s="1"/>
  <c r="EF9" i="10" s="1"/>
  <c r="EG9" i="10" s="1"/>
  <c r="EH9" i="10" s="1"/>
  <c r="EI9" i="10" s="1"/>
  <c r="EJ9" i="10" s="1"/>
  <c r="EK9" i="10" s="1"/>
  <c r="EL9" i="10" s="1"/>
  <c r="EM9" i="10" s="1"/>
  <c r="EN9" i="10" s="1"/>
  <c r="EO9" i="10" s="1"/>
  <c r="EP9" i="10" s="1"/>
  <c r="EQ9" i="10" s="1"/>
  <c r="ER9" i="10" s="1"/>
  <c r="ES9" i="10" s="1"/>
  <c r="ET9" i="10" s="1"/>
  <c r="EU9" i="10" s="1"/>
  <c r="EV9" i="10" s="1"/>
  <c r="EW9" i="10" s="1"/>
  <c r="EX9" i="10" s="1"/>
  <c r="EY9" i="10" s="1"/>
  <c r="EZ9" i="10" s="1"/>
  <c r="FA9" i="10" s="1"/>
  <c r="FB9" i="10" s="1"/>
  <c r="FC9" i="10" s="1"/>
  <c r="FD9" i="10" s="1"/>
  <c r="FE9" i="10" s="1"/>
  <c r="FF9" i="10" s="1"/>
  <c r="FG9" i="10" s="1"/>
  <c r="FH9" i="10" s="1"/>
  <c r="FI9" i="10" s="1"/>
  <c r="FJ9" i="10" s="1"/>
  <c r="FK9" i="10" s="1"/>
  <c r="FL9" i="10" s="1"/>
  <c r="FM9" i="10" s="1"/>
  <c r="FN9" i="10" s="1"/>
  <c r="FO9" i="10" s="1"/>
  <c r="FP9" i="10" s="1"/>
  <c r="FQ9" i="10" s="1"/>
  <c r="FR9" i="10" s="1"/>
  <c r="FS9" i="10" s="1"/>
  <c r="FT9" i="10" s="1"/>
  <c r="FU9" i="10" s="1"/>
  <c r="FV9" i="10" s="1"/>
  <c r="FW9" i="10" s="1"/>
  <c r="FX9" i="10" s="1"/>
  <c r="FY9" i="10" s="1"/>
  <c r="FZ9" i="10" s="1"/>
  <c r="GA9" i="10" s="1"/>
  <c r="GB9" i="10" s="1"/>
  <c r="GC9" i="10" s="1"/>
  <c r="GD9" i="10" s="1"/>
  <c r="GE9" i="10" s="1"/>
  <c r="GF9" i="10" s="1"/>
  <c r="GG9" i="10" s="1"/>
  <c r="GH9" i="10" s="1"/>
  <c r="GI9" i="10" s="1"/>
  <c r="GJ9" i="10" s="1"/>
  <c r="GK9" i="10" s="1"/>
  <c r="GL9" i="10" s="1"/>
  <c r="GM9" i="10" s="1"/>
  <c r="GN9" i="10" s="1"/>
  <c r="GO9" i="10" s="1"/>
  <c r="GP9" i="10" s="1"/>
  <c r="GQ9" i="10" s="1"/>
  <c r="GR9" i="10" s="1"/>
  <c r="GS9" i="10" s="1"/>
  <c r="GT9" i="10" s="1"/>
  <c r="GU9" i="10" s="1"/>
  <c r="GV9" i="10" s="1"/>
  <c r="GW9" i="10" s="1"/>
  <c r="GX9" i="10" s="1"/>
  <c r="GY9" i="10" s="1"/>
  <c r="GZ9" i="10" s="1"/>
  <c r="HA9" i="10" s="1"/>
  <c r="HB9" i="10" s="1"/>
  <c r="HC9" i="10" s="1"/>
  <c r="HD9" i="10" s="1"/>
  <c r="HE9" i="10" s="1"/>
  <c r="HF9" i="10" s="1"/>
  <c r="HG9" i="10" s="1"/>
  <c r="HH9" i="10" s="1"/>
  <c r="HI9" i="10" s="1"/>
  <c r="HJ9" i="10" s="1"/>
  <c r="HK9" i="10" s="1"/>
  <c r="HL9" i="10" s="1"/>
  <c r="HM9" i="10" s="1"/>
  <c r="HN9" i="10" s="1"/>
  <c r="HO9" i="10" s="1"/>
  <c r="HP9" i="10" s="1"/>
  <c r="HQ9" i="10" s="1"/>
  <c r="HR9" i="10" s="1"/>
  <c r="HS9" i="10" s="1"/>
  <c r="HT9" i="10" s="1"/>
  <c r="HU9" i="10" s="1"/>
  <c r="HV9" i="10" s="1"/>
  <c r="HW9" i="10" s="1"/>
  <c r="HX9" i="10" s="1"/>
  <c r="HY9" i="10" s="1"/>
  <c r="HZ9" i="10" s="1"/>
  <c r="IA9" i="10" s="1"/>
  <c r="IB9" i="10" s="1"/>
  <c r="IC9" i="10" s="1"/>
  <c r="ID9" i="10" s="1"/>
  <c r="IE9" i="10" s="1"/>
  <c r="IF9" i="10" s="1"/>
  <c r="IG9" i="10" s="1"/>
  <c r="IH9" i="10" s="1"/>
  <c r="II9" i="10" s="1"/>
  <c r="IJ9" i="10" s="1"/>
  <c r="IK9" i="10" s="1"/>
  <c r="IL9" i="10" s="1"/>
  <c r="IM9" i="10" s="1"/>
  <c r="IN9" i="10" s="1"/>
  <c r="IO9" i="10" s="1"/>
  <c r="IP9" i="10" s="1"/>
  <c r="IQ9" i="10" s="1"/>
  <c r="IR9" i="10" s="1"/>
  <c r="IS9" i="10" s="1"/>
  <c r="IT9" i="10" s="1"/>
  <c r="IU9" i="10" s="1"/>
  <c r="IV9" i="10" s="1"/>
  <c r="IW9" i="10" s="1"/>
  <c r="IX9" i="10" s="1"/>
  <c r="IY9" i="10" s="1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BK10" i="10" s="1"/>
  <c r="BL10" i="10" s="1"/>
  <c r="BM10" i="10" s="1"/>
  <c r="BN10" i="10" s="1"/>
  <c r="BO10" i="10" s="1"/>
  <c r="BP10" i="10" s="1"/>
  <c r="BQ10" i="10" s="1"/>
  <c r="BR10" i="10" s="1"/>
  <c r="BS10" i="10" s="1"/>
  <c r="BT10" i="10" s="1"/>
  <c r="BU10" i="10" s="1"/>
  <c r="BV10" i="10" s="1"/>
  <c r="BW10" i="10" s="1"/>
  <c r="BX10" i="10" s="1"/>
  <c r="BY10" i="10" s="1"/>
  <c r="BZ10" i="10" s="1"/>
  <c r="CA10" i="10" s="1"/>
  <c r="CB10" i="10" s="1"/>
  <c r="CC10" i="10" s="1"/>
  <c r="CD10" i="10" s="1"/>
  <c r="CE10" i="10" s="1"/>
  <c r="CF10" i="10" s="1"/>
  <c r="CG10" i="10" s="1"/>
  <c r="CH10" i="10" s="1"/>
  <c r="CI10" i="10" s="1"/>
  <c r="CJ10" i="10" s="1"/>
  <c r="CK10" i="10" s="1"/>
  <c r="CL10" i="10" s="1"/>
  <c r="CM10" i="10" s="1"/>
  <c r="CN10" i="10" s="1"/>
  <c r="CO10" i="10" s="1"/>
  <c r="CP10" i="10" s="1"/>
  <c r="CQ10" i="10" s="1"/>
  <c r="CR10" i="10" s="1"/>
  <c r="CS10" i="10" s="1"/>
  <c r="CT10" i="10" s="1"/>
  <c r="CU10" i="10" s="1"/>
  <c r="CV10" i="10" s="1"/>
  <c r="CW10" i="10" s="1"/>
  <c r="CX10" i="10" s="1"/>
  <c r="CY10" i="10" s="1"/>
  <c r="CZ10" i="10" s="1"/>
  <c r="DA10" i="10" s="1"/>
  <c r="DB10" i="10" s="1"/>
  <c r="DC10" i="10" s="1"/>
  <c r="DD10" i="10" s="1"/>
  <c r="DE10" i="10" s="1"/>
  <c r="DF10" i="10" s="1"/>
  <c r="DG10" i="10" s="1"/>
  <c r="DH10" i="10" s="1"/>
  <c r="DI10" i="10" s="1"/>
  <c r="DJ10" i="10" s="1"/>
  <c r="DK10" i="10" s="1"/>
  <c r="DL10" i="10" s="1"/>
  <c r="DM10" i="10" s="1"/>
  <c r="DN10" i="10" s="1"/>
  <c r="DO10" i="10" s="1"/>
  <c r="DP10" i="10" s="1"/>
  <c r="DQ10" i="10" s="1"/>
  <c r="DR10" i="10" s="1"/>
  <c r="DS10" i="10" s="1"/>
  <c r="DT10" i="10" s="1"/>
  <c r="DU10" i="10" s="1"/>
  <c r="DV10" i="10" s="1"/>
  <c r="DW10" i="10" s="1"/>
  <c r="DX10" i="10" s="1"/>
  <c r="DY10" i="10" s="1"/>
  <c r="DZ10" i="10" s="1"/>
  <c r="EA10" i="10" s="1"/>
  <c r="EB10" i="10" s="1"/>
  <c r="EC10" i="10" s="1"/>
  <c r="ED10" i="10" s="1"/>
  <c r="EE10" i="10" s="1"/>
  <c r="EF10" i="10" s="1"/>
  <c r="EG10" i="10" s="1"/>
  <c r="EH10" i="10" s="1"/>
  <c r="EI10" i="10" s="1"/>
  <c r="EJ10" i="10" s="1"/>
  <c r="EK10" i="10" s="1"/>
  <c r="EL10" i="10" s="1"/>
  <c r="EM10" i="10" s="1"/>
  <c r="EN10" i="10" s="1"/>
  <c r="EO10" i="10" s="1"/>
  <c r="EP10" i="10" s="1"/>
  <c r="EQ10" i="10" s="1"/>
  <c r="ER10" i="10" s="1"/>
  <c r="ES10" i="10" s="1"/>
  <c r="ET10" i="10" s="1"/>
  <c r="EU10" i="10" s="1"/>
  <c r="EV10" i="10" s="1"/>
  <c r="EW10" i="10" s="1"/>
  <c r="EX10" i="10" s="1"/>
  <c r="EY10" i="10" s="1"/>
  <c r="EZ10" i="10" s="1"/>
  <c r="FA10" i="10" s="1"/>
  <c r="FB10" i="10" s="1"/>
  <c r="FC10" i="10" s="1"/>
  <c r="FD10" i="10" s="1"/>
  <c r="FE10" i="10" s="1"/>
  <c r="FF10" i="10" s="1"/>
  <c r="FG10" i="10" s="1"/>
  <c r="FH10" i="10" s="1"/>
  <c r="FI10" i="10" s="1"/>
  <c r="FJ10" i="10" s="1"/>
  <c r="FK10" i="10" s="1"/>
  <c r="FL10" i="10" s="1"/>
  <c r="FM10" i="10" s="1"/>
  <c r="FN10" i="10" s="1"/>
  <c r="FO10" i="10" s="1"/>
  <c r="FP10" i="10" s="1"/>
  <c r="FQ10" i="10" s="1"/>
  <c r="FR10" i="10" s="1"/>
  <c r="FS10" i="10" s="1"/>
  <c r="FT10" i="10" s="1"/>
  <c r="FU10" i="10" s="1"/>
  <c r="FV10" i="10" s="1"/>
  <c r="FW10" i="10" s="1"/>
  <c r="FX10" i="10" s="1"/>
  <c r="FY10" i="10" s="1"/>
  <c r="FZ10" i="10" s="1"/>
  <c r="GA10" i="10" s="1"/>
  <c r="GB10" i="10" s="1"/>
  <c r="GC10" i="10" s="1"/>
  <c r="GD10" i="10" s="1"/>
  <c r="GE10" i="10" s="1"/>
  <c r="GF10" i="10" s="1"/>
  <c r="GG10" i="10" s="1"/>
  <c r="GH10" i="10" s="1"/>
  <c r="GI10" i="10" s="1"/>
  <c r="GJ10" i="10" s="1"/>
  <c r="GK10" i="10" s="1"/>
  <c r="GL10" i="10" s="1"/>
  <c r="GM10" i="10" s="1"/>
  <c r="GN10" i="10" s="1"/>
  <c r="GO10" i="10" s="1"/>
  <c r="GP10" i="10" s="1"/>
  <c r="GQ10" i="10" s="1"/>
  <c r="GR10" i="10" s="1"/>
  <c r="GS10" i="10" s="1"/>
  <c r="GT10" i="10" s="1"/>
  <c r="GU10" i="10" s="1"/>
  <c r="GV10" i="10" s="1"/>
  <c r="GW10" i="10" s="1"/>
  <c r="GX10" i="10" s="1"/>
  <c r="GY10" i="10" s="1"/>
  <c r="GZ10" i="10" s="1"/>
  <c r="HA10" i="10" s="1"/>
  <c r="HB10" i="10" s="1"/>
  <c r="HC10" i="10" s="1"/>
  <c r="HD10" i="10" s="1"/>
  <c r="HE10" i="10" s="1"/>
  <c r="HF10" i="10" s="1"/>
  <c r="HG10" i="10" s="1"/>
  <c r="HH10" i="10" s="1"/>
  <c r="HI10" i="10" s="1"/>
  <c r="HJ10" i="10" s="1"/>
  <c r="HK10" i="10" s="1"/>
  <c r="HL10" i="10" s="1"/>
  <c r="HM10" i="10" s="1"/>
  <c r="HN10" i="10" s="1"/>
  <c r="HO10" i="10" s="1"/>
  <c r="HP10" i="10" s="1"/>
  <c r="HQ10" i="10" s="1"/>
  <c r="HR10" i="10" s="1"/>
  <c r="HS10" i="10" s="1"/>
  <c r="HT10" i="10" s="1"/>
  <c r="HU10" i="10" s="1"/>
  <c r="HV10" i="10" s="1"/>
  <c r="HW10" i="10" s="1"/>
  <c r="HX10" i="10" s="1"/>
  <c r="HY10" i="10" s="1"/>
  <c r="HZ10" i="10" s="1"/>
  <c r="IA10" i="10" s="1"/>
  <c r="IB10" i="10" s="1"/>
  <c r="IC10" i="10" s="1"/>
  <c r="ID10" i="10" s="1"/>
  <c r="IE10" i="10" s="1"/>
  <c r="IF10" i="10" s="1"/>
  <c r="IG10" i="10" s="1"/>
  <c r="IH10" i="10" s="1"/>
  <c r="II10" i="10" s="1"/>
  <c r="IJ10" i="10" s="1"/>
  <c r="IK10" i="10" s="1"/>
  <c r="IL10" i="10" s="1"/>
  <c r="IM10" i="10" s="1"/>
  <c r="IN10" i="10" s="1"/>
  <c r="IO10" i="10" s="1"/>
  <c r="IP10" i="10" s="1"/>
  <c r="IQ10" i="10" s="1"/>
  <c r="IR10" i="10" s="1"/>
  <c r="IS10" i="10" s="1"/>
  <c r="IT10" i="10" s="1"/>
  <c r="IU10" i="10" s="1"/>
  <c r="IV10" i="10" s="1"/>
  <c r="IW10" i="10" s="1"/>
  <c r="IX10" i="10" s="1"/>
  <c r="IY10" i="10" s="1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AW11" i="10" s="1"/>
  <c r="AX11" i="10" s="1"/>
  <c r="AY11" i="10" s="1"/>
  <c r="AZ11" i="10" s="1"/>
  <c r="BA11" i="10" s="1"/>
  <c r="BB11" i="10" s="1"/>
  <c r="BC11" i="10" s="1"/>
  <c r="BD11" i="10" s="1"/>
  <c r="BE11" i="10" s="1"/>
  <c r="BF11" i="10" s="1"/>
  <c r="BG11" i="10" s="1"/>
  <c r="BH11" i="10" s="1"/>
  <c r="BI11" i="10" s="1"/>
  <c r="BJ11" i="10" s="1"/>
  <c r="BK11" i="10" s="1"/>
  <c r="BL11" i="10" s="1"/>
  <c r="BM11" i="10" s="1"/>
  <c r="BN11" i="10" s="1"/>
  <c r="BO11" i="10" s="1"/>
  <c r="BP11" i="10" s="1"/>
  <c r="BQ11" i="10" s="1"/>
  <c r="BR11" i="10" s="1"/>
  <c r="BS11" i="10" s="1"/>
  <c r="BT11" i="10" s="1"/>
  <c r="BU11" i="10" s="1"/>
  <c r="BV11" i="10" s="1"/>
  <c r="BW11" i="10" s="1"/>
  <c r="BX11" i="10" s="1"/>
  <c r="BY11" i="10" s="1"/>
  <c r="BZ11" i="10" s="1"/>
  <c r="CA11" i="10" s="1"/>
  <c r="CB11" i="10" s="1"/>
  <c r="CC11" i="10" s="1"/>
  <c r="CD11" i="10" s="1"/>
  <c r="CE11" i="10" s="1"/>
  <c r="CF11" i="10" s="1"/>
  <c r="CG11" i="10" s="1"/>
  <c r="CH11" i="10" s="1"/>
  <c r="CI11" i="10" s="1"/>
  <c r="CJ11" i="10" s="1"/>
  <c r="CK11" i="10" s="1"/>
  <c r="CL11" i="10" s="1"/>
  <c r="CM11" i="10" s="1"/>
  <c r="CN11" i="10" s="1"/>
  <c r="CO11" i="10" s="1"/>
  <c r="CP11" i="10" s="1"/>
  <c r="CQ11" i="10" s="1"/>
  <c r="CR11" i="10" s="1"/>
  <c r="CS11" i="10" s="1"/>
  <c r="CT11" i="10" s="1"/>
  <c r="CU11" i="10" s="1"/>
  <c r="CV11" i="10" s="1"/>
  <c r="CW11" i="10" s="1"/>
  <c r="CX11" i="10" s="1"/>
  <c r="CY11" i="10" s="1"/>
  <c r="CZ11" i="10" s="1"/>
  <c r="DA11" i="10" s="1"/>
  <c r="DB11" i="10" s="1"/>
  <c r="DC11" i="10" s="1"/>
  <c r="DD11" i="10" s="1"/>
  <c r="DE11" i="10" s="1"/>
  <c r="DF11" i="10" s="1"/>
  <c r="DG11" i="10" s="1"/>
  <c r="DH11" i="10" s="1"/>
  <c r="DI11" i="10" s="1"/>
  <c r="DJ11" i="10" s="1"/>
  <c r="DK11" i="10" s="1"/>
  <c r="DL11" i="10" s="1"/>
  <c r="DM11" i="10" s="1"/>
  <c r="DN11" i="10" s="1"/>
  <c r="DO11" i="10" s="1"/>
  <c r="DP11" i="10" s="1"/>
  <c r="DQ11" i="10" s="1"/>
  <c r="DR11" i="10" s="1"/>
  <c r="DS11" i="10" s="1"/>
  <c r="DT11" i="10" s="1"/>
  <c r="DU11" i="10" s="1"/>
  <c r="DV11" i="10" s="1"/>
  <c r="DW11" i="10" s="1"/>
  <c r="DX11" i="10" s="1"/>
  <c r="DY11" i="10" s="1"/>
  <c r="DZ11" i="10" s="1"/>
  <c r="EA11" i="10" s="1"/>
  <c r="EB11" i="10" s="1"/>
  <c r="EC11" i="10" s="1"/>
  <c r="ED11" i="10" s="1"/>
  <c r="EE11" i="10" s="1"/>
  <c r="EF11" i="10" s="1"/>
  <c r="EG11" i="10" s="1"/>
  <c r="EH11" i="10" s="1"/>
  <c r="EI11" i="10" s="1"/>
  <c r="EJ11" i="10" s="1"/>
  <c r="EK11" i="10" s="1"/>
  <c r="EL11" i="10" s="1"/>
  <c r="EM11" i="10" s="1"/>
  <c r="EN11" i="10" s="1"/>
  <c r="EO11" i="10" s="1"/>
  <c r="EP11" i="10" s="1"/>
  <c r="EQ11" i="10" s="1"/>
  <c r="ER11" i="10" s="1"/>
  <c r="ES11" i="10" s="1"/>
  <c r="ET11" i="10" s="1"/>
  <c r="EU11" i="10" s="1"/>
  <c r="EV11" i="10" s="1"/>
  <c r="EW11" i="10" s="1"/>
  <c r="EX11" i="10" s="1"/>
  <c r="EY11" i="10" s="1"/>
  <c r="EZ11" i="10" s="1"/>
  <c r="FA11" i="10" s="1"/>
  <c r="FB11" i="10" s="1"/>
  <c r="FC11" i="10" s="1"/>
  <c r="FD11" i="10" s="1"/>
  <c r="FE11" i="10" s="1"/>
  <c r="FF11" i="10" s="1"/>
  <c r="FG11" i="10" s="1"/>
  <c r="FH11" i="10" s="1"/>
  <c r="FI11" i="10" s="1"/>
  <c r="FJ11" i="10" s="1"/>
  <c r="FK11" i="10" s="1"/>
  <c r="FL11" i="10" s="1"/>
  <c r="FM11" i="10" s="1"/>
  <c r="FN11" i="10" s="1"/>
  <c r="FO11" i="10" s="1"/>
  <c r="FP11" i="10" s="1"/>
  <c r="FQ11" i="10" s="1"/>
  <c r="FR11" i="10" s="1"/>
  <c r="FS11" i="10" s="1"/>
  <c r="FT11" i="10" s="1"/>
  <c r="FU11" i="10" s="1"/>
  <c r="FV11" i="10" s="1"/>
  <c r="FW11" i="10" s="1"/>
  <c r="FX11" i="10" s="1"/>
  <c r="FY11" i="10" s="1"/>
  <c r="FZ11" i="10" s="1"/>
  <c r="GA11" i="10" s="1"/>
  <c r="GB11" i="10" s="1"/>
  <c r="GC11" i="10" s="1"/>
  <c r="GD11" i="10" s="1"/>
  <c r="GE11" i="10" s="1"/>
  <c r="GF11" i="10" s="1"/>
  <c r="GG11" i="10" s="1"/>
  <c r="GH11" i="10" s="1"/>
  <c r="GI11" i="10" s="1"/>
  <c r="GJ11" i="10" s="1"/>
  <c r="GK11" i="10" s="1"/>
  <c r="GL11" i="10" s="1"/>
  <c r="GM11" i="10" s="1"/>
  <c r="GN11" i="10" s="1"/>
  <c r="GO11" i="10" s="1"/>
  <c r="GP11" i="10" s="1"/>
  <c r="GQ11" i="10" s="1"/>
  <c r="GR11" i="10" s="1"/>
  <c r="GS11" i="10" s="1"/>
  <c r="GT11" i="10" s="1"/>
  <c r="GU11" i="10" s="1"/>
  <c r="GV11" i="10" s="1"/>
  <c r="GW11" i="10" s="1"/>
  <c r="GX11" i="10" s="1"/>
  <c r="GY11" i="10" s="1"/>
  <c r="GZ11" i="10" s="1"/>
  <c r="HA11" i="10" s="1"/>
  <c r="HB11" i="10" s="1"/>
  <c r="HC11" i="10" s="1"/>
  <c r="HD11" i="10" s="1"/>
  <c r="HE11" i="10" s="1"/>
  <c r="HF11" i="10" s="1"/>
  <c r="HG11" i="10" s="1"/>
  <c r="HH11" i="10" s="1"/>
  <c r="HI11" i="10" s="1"/>
  <c r="HJ11" i="10" s="1"/>
  <c r="HK11" i="10" s="1"/>
  <c r="HL11" i="10" s="1"/>
  <c r="HM11" i="10" s="1"/>
  <c r="HN11" i="10" s="1"/>
  <c r="HO11" i="10" s="1"/>
  <c r="HP11" i="10" s="1"/>
  <c r="HQ11" i="10" s="1"/>
  <c r="HR11" i="10" s="1"/>
  <c r="HS11" i="10" s="1"/>
  <c r="HT11" i="10" s="1"/>
  <c r="HU11" i="10" s="1"/>
  <c r="HV11" i="10" s="1"/>
  <c r="HW11" i="10" s="1"/>
  <c r="HX11" i="10" s="1"/>
  <c r="HY11" i="10" s="1"/>
  <c r="HZ11" i="10" s="1"/>
  <c r="IA11" i="10" s="1"/>
  <c r="IB11" i="10" s="1"/>
  <c r="IC11" i="10" s="1"/>
  <c r="ID11" i="10" s="1"/>
  <c r="IE11" i="10" s="1"/>
  <c r="IF11" i="10" s="1"/>
  <c r="IG11" i="10" s="1"/>
  <c r="IH11" i="10" s="1"/>
  <c r="II11" i="10" s="1"/>
  <c r="IJ11" i="10" s="1"/>
  <c r="IK11" i="10" s="1"/>
  <c r="IL11" i="10" s="1"/>
  <c r="IM11" i="10" s="1"/>
  <c r="IN11" i="10" s="1"/>
  <c r="IO11" i="10" s="1"/>
  <c r="IP11" i="10" s="1"/>
  <c r="IQ11" i="10" s="1"/>
  <c r="IR11" i="10" s="1"/>
  <c r="IS11" i="10" s="1"/>
  <c r="IT11" i="10" s="1"/>
  <c r="IU11" i="10" s="1"/>
  <c r="IV11" i="10" s="1"/>
  <c r="IW11" i="10" s="1"/>
  <c r="IX11" i="10" s="1"/>
  <c r="IY11" i="10" s="1"/>
  <c r="F12" i="10"/>
  <c r="G12" i="10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J12" i="10" s="1"/>
  <c r="BK12" i="10" s="1"/>
  <c r="BL12" i="10" s="1"/>
  <c r="BM12" i="10" s="1"/>
  <c r="BN12" i="10" s="1"/>
  <c r="BO12" i="10" s="1"/>
  <c r="BP12" i="10" s="1"/>
  <c r="BQ12" i="10" s="1"/>
  <c r="BR12" i="10" s="1"/>
  <c r="BS12" i="10" s="1"/>
  <c r="BT12" i="10" s="1"/>
  <c r="BU12" i="10" s="1"/>
  <c r="BV12" i="10" s="1"/>
  <c r="BW12" i="10" s="1"/>
  <c r="BX12" i="10" s="1"/>
  <c r="BY12" i="10" s="1"/>
  <c r="BZ12" i="10" s="1"/>
  <c r="CA12" i="10" s="1"/>
  <c r="CB12" i="10" s="1"/>
  <c r="CC12" i="10" s="1"/>
  <c r="CD12" i="10" s="1"/>
  <c r="CE12" i="10" s="1"/>
  <c r="CF12" i="10" s="1"/>
  <c r="CG12" i="10" s="1"/>
  <c r="CH12" i="10" s="1"/>
  <c r="CI12" i="10" s="1"/>
  <c r="CJ12" i="10" s="1"/>
  <c r="CK12" i="10" s="1"/>
  <c r="CL12" i="10" s="1"/>
  <c r="CM12" i="10" s="1"/>
  <c r="CN12" i="10" s="1"/>
  <c r="CO12" i="10" s="1"/>
  <c r="CP12" i="10" s="1"/>
  <c r="CQ12" i="10" s="1"/>
  <c r="CR12" i="10" s="1"/>
  <c r="CS12" i="10" s="1"/>
  <c r="CT12" i="10" s="1"/>
  <c r="CU12" i="10" s="1"/>
  <c r="CV12" i="10" s="1"/>
  <c r="CW12" i="10" s="1"/>
  <c r="CX12" i="10" s="1"/>
  <c r="CY12" i="10" s="1"/>
  <c r="CZ12" i="10" s="1"/>
  <c r="DA12" i="10" s="1"/>
  <c r="DB12" i="10" s="1"/>
  <c r="DC12" i="10" s="1"/>
  <c r="DD12" i="10" s="1"/>
  <c r="DE12" i="10" s="1"/>
  <c r="DF12" i="10" s="1"/>
  <c r="DG12" i="10" s="1"/>
  <c r="DH12" i="10" s="1"/>
  <c r="DI12" i="10" s="1"/>
  <c r="DJ12" i="10" s="1"/>
  <c r="DK12" i="10" s="1"/>
  <c r="DL12" i="10" s="1"/>
  <c r="DM12" i="10" s="1"/>
  <c r="DN12" i="10" s="1"/>
  <c r="DO12" i="10" s="1"/>
  <c r="DP12" i="10" s="1"/>
  <c r="DQ12" i="10" s="1"/>
  <c r="DR12" i="10" s="1"/>
  <c r="DS12" i="10" s="1"/>
  <c r="DT12" i="10" s="1"/>
  <c r="DU12" i="10" s="1"/>
  <c r="DV12" i="10" s="1"/>
  <c r="DW12" i="10" s="1"/>
  <c r="DX12" i="10" s="1"/>
  <c r="DY12" i="10" s="1"/>
  <c r="DZ12" i="10" s="1"/>
  <c r="EA12" i="10" s="1"/>
  <c r="EB12" i="10" s="1"/>
  <c r="EC12" i="10" s="1"/>
  <c r="ED12" i="10" s="1"/>
  <c r="EE12" i="10" s="1"/>
  <c r="EF12" i="10" s="1"/>
  <c r="EG12" i="10" s="1"/>
  <c r="EH12" i="10" s="1"/>
  <c r="EI12" i="10" s="1"/>
  <c r="EJ12" i="10" s="1"/>
  <c r="EK12" i="10" s="1"/>
  <c r="EL12" i="10" s="1"/>
  <c r="EM12" i="10" s="1"/>
  <c r="EN12" i="10" s="1"/>
  <c r="EO12" i="10" s="1"/>
  <c r="EP12" i="10" s="1"/>
  <c r="EQ12" i="10" s="1"/>
  <c r="ER12" i="10" s="1"/>
  <c r="ES12" i="10" s="1"/>
  <c r="ET12" i="10" s="1"/>
  <c r="EU12" i="10" s="1"/>
  <c r="EV12" i="10" s="1"/>
  <c r="EW12" i="10" s="1"/>
  <c r="EX12" i="10" s="1"/>
  <c r="EY12" i="10" s="1"/>
  <c r="EZ12" i="10" s="1"/>
  <c r="FA12" i="10" s="1"/>
  <c r="FB12" i="10" s="1"/>
  <c r="FC12" i="10" s="1"/>
  <c r="FD12" i="10" s="1"/>
  <c r="FE12" i="10" s="1"/>
  <c r="FF12" i="10" s="1"/>
  <c r="FG12" i="10" s="1"/>
  <c r="FH12" i="10" s="1"/>
  <c r="FI12" i="10" s="1"/>
  <c r="FJ12" i="10" s="1"/>
  <c r="FK12" i="10" s="1"/>
  <c r="FL12" i="10" s="1"/>
  <c r="FM12" i="10" s="1"/>
  <c r="FN12" i="10" s="1"/>
  <c r="FO12" i="10" s="1"/>
  <c r="FP12" i="10" s="1"/>
  <c r="FQ12" i="10" s="1"/>
  <c r="FR12" i="10" s="1"/>
  <c r="FS12" i="10" s="1"/>
  <c r="FT12" i="10" s="1"/>
  <c r="FU12" i="10" s="1"/>
  <c r="FV12" i="10" s="1"/>
  <c r="FW12" i="10" s="1"/>
  <c r="FX12" i="10" s="1"/>
  <c r="FY12" i="10" s="1"/>
  <c r="FZ12" i="10" s="1"/>
  <c r="GA12" i="10" s="1"/>
  <c r="GB12" i="10" s="1"/>
  <c r="GC12" i="10" s="1"/>
  <c r="GD12" i="10" s="1"/>
  <c r="GE12" i="10" s="1"/>
  <c r="GF12" i="10" s="1"/>
  <c r="GG12" i="10" s="1"/>
  <c r="GH12" i="10" s="1"/>
  <c r="GI12" i="10" s="1"/>
  <c r="GJ12" i="10" s="1"/>
  <c r="GK12" i="10" s="1"/>
  <c r="GL12" i="10" s="1"/>
  <c r="GM12" i="10" s="1"/>
  <c r="GN12" i="10" s="1"/>
  <c r="GO12" i="10" s="1"/>
  <c r="GP12" i="10" s="1"/>
  <c r="GQ12" i="10" s="1"/>
  <c r="GR12" i="10" s="1"/>
  <c r="GS12" i="10" s="1"/>
  <c r="GT12" i="10" s="1"/>
  <c r="GU12" i="10" s="1"/>
  <c r="GV12" i="10" s="1"/>
  <c r="GW12" i="10" s="1"/>
  <c r="GX12" i="10" s="1"/>
  <c r="GY12" i="10" s="1"/>
  <c r="GZ12" i="10" s="1"/>
  <c r="HA12" i="10" s="1"/>
  <c r="HB12" i="10" s="1"/>
  <c r="HC12" i="10" s="1"/>
  <c r="HD12" i="10" s="1"/>
  <c r="HE12" i="10" s="1"/>
  <c r="HF12" i="10" s="1"/>
  <c r="HG12" i="10" s="1"/>
  <c r="HH12" i="10" s="1"/>
  <c r="HI12" i="10" s="1"/>
  <c r="HJ12" i="10" s="1"/>
  <c r="HK12" i="10" s="1"/>
  <c r="HL12" i="10" s="1"/>
  <c r="HM12" i="10" s="1"/>
  <c r="HN12" i="10" s="1"/>
  <c r="HO12" i="10" s="1"/>
  <c r="HP12" i="10" s="1"/>
  <c r="HQ12" i="10" s="1"/>
  <c r="HR12" i="10" s="1"/>
  <c r="HS12" i="10" s="1"/>
  <c r="HT12" i="10" s="1"/>
  <c r="HU12" i="10" s="1"/>
  <c r="HV12" i="10" s="1"/>
  <c r="HW12" i="10" s="1"/>
  <c r="HX12" i="10" s="1"/>
  <c r="HY12" i="10" s="1"/>
  <c r="HZ12" i="10" s="1"/>
  <c r="IA12" i="10" s="1"/>
  <c r="IB12" i="10" s="1"/>
  <c r="IC12" i="10" s="1"/>
  <c r="ID12" i="10" s="1"/>
  <c r="IE12" i="10" s="1"/>
  <c r="IF12" i="10" s="1"/>
  <c r="IG12" i="10" s="1"/>
  <c r="IH12" i="10" s="1"/>
  <c r="II12" i="10" s="1"/>
  <c r="IJ12" i="10" s="1"/>
  <c r="IK12" i="10" s="1"/>
  <c r="IL12" i="10" s="1"/>
  <c r="IM12" i="10" s="1"/>
  <c r="IN12" i="10" s="1"/>
  <c r="IO12" i="10" s="1"/>
  <c r="IP12" i="10" s="1"/>
  <c r="IQ12" i="10" s="1"/>
  <c r="IR12" i="10" s="1"/>
  <c r="IS12" i="10" s="1"/>
  <c r="IT12" i="10" s="1"/>
  <c r="IU12" i="10" s="1"/>
  <c r="IV12" i="10" s="1"/>
  <c r="IW12" i="10" s="1"/>
  <c r="IX12" i="10" s="1"/>
  <c r="IY12" i="10" s="1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BK13" i="10" s="1"/>
  <c r="BL13" i="10" s="1"/>
  <c r="BM13" i="10" s="1"/>
  <c r="BN13" i="10" s="1"/>
  <c r="BO13" i="10" s="1"/>
  <c r="BP13" i="10" s="1"/>
  <c r="BQ13" i="10" s="1"/>
  <c r="BR13" i="10" s="1"/>
  <c r="BS13" i="10" s="1"/>
  <c r="BT13" i="10" s="1"/>
  <c r="BU13" i="10" s="1"/>
  <c r="BV13" i="10" s="1"/>
  <c r="BW13" i="10" s="1"/>
  <c r="BX13" i="10" s="1"/>
  <c r="BY13" i="10" s="1"/>
  <c r="BZ13" i="10" s="1"/>
  <c r="CA13" i="10" s="1"/>
  <c r="CB13" i="10" s="1"/>
  <c r="CC13" i="10" s="1"/>
  <c r="CD13" i="10" s="1"/>
  <c r="CE13" i="10" s="1"/>
  <c r="CF13" i="10" s="1"/>
  <c r="CG13" i="10" s="1"/>
  <c r="CH13" i="10" s="1"/>
  <c r="CI13" i="10" s="1"/>
  <c r="CJ13" i="10" s="1"/>
  <c r="CK13" i="10" s="1"/>
  <c r="CL13" i="10" s="1"/>
  <c r="CM13" i="10" s="1"/>
  <c r="CN13" i="10" s="1"/>
  <c r="CO13" i="10" s="1"/>
  <c r="CP13" i="10" s="1"/>
  <c r="CQ13" i="10" s="1"/>
  <c r="CR13" i="10" s="1"/>
  <c r="CS13" i="10" s="1"/>
  <c r="CT13" i="10" s="1"/>
  <c r="CU13" i="10" s="1"/>
  <c r="CV13" i="10" s="1"/>
  <c r="CW13" i="10" s="1"/>
  <c r="CX13" i="10" s="1"/>
  <c r="CY13" i="10" s="1"/>
  <c r="CZ13" i="10" s="1"/>
  <c r="DA13" i="10" s="1"/>
  <c r="DB13" i="10" s="1"/>
  <c r="DC13" i="10" s="1"/>
  <c r="DD13" i="10" s="1"/>
  <c r="DE13" i="10" s="1"/>
  <c r="DF13" i="10" s="1"/>
  <c r="DG13" i="10" s="1"/>
  <c r="DH13" i="10" s="1"/>
  <c r="DI13" i="10" s="1"/>
  <c r="DJ13" i="10" s="1"/>
  <c r="DK13" i="10" s="1"/>
  <c r="DL13" i="10" s="1"/>
  <c r="DM13" i="10" s="1"/>
  <c r="DN13" i="10" s="1"/>
  <c r="DO13" i="10" s="1"/>
  <c r="DP13" i="10" s="1"/>
  <c r="DQ13" i="10" s="1"/>
  <c r="DR13" i="10" s="1"/>
  <c r="DS13" i="10" s="1"/>
  <c r="DT13" i="10" s="1"/>
  <c r="DU13" i="10" s="1"/>
  <c r="DV13" i="10" s="1"/>
  <c r="DW13" i="10" s="1"/>
  <c r="DX13" i="10" s="1"/>
  <c r="DY13" i="10" s="1"/>
  <c r="DZ13" i="10" s="1"/>
  <c r="EA13" i="10" s="1"/>
  <c r="EB13" i="10" s="1"/>
  <c r="EC13" i="10" s="1"/>
  <c r="ED13" i="10" s="1"/>
  <c r="EE13" i="10" s="1"/>
  <c r="EF13" i="10" s="1"/>
  <c r="EG13" i="10" s="1"/>
  <c r="EH13" i="10" s="1"/>
  <c r="EI13" i="10" s="1"/>
  <c r="EJ13" i="10" s="1"/>
  <c r="EK13" i="10" s="1"/>
  <c r="EL13" i="10" s="1"/>
  <c r="EM13" i="10" s="1"/>
  <c r="EN13" i="10" s="1"/>
  <c r="EO13" i="10" s="1"/>
  <c r="EP13" i="10" s="1"/>
  <c r="EQ13" i="10" s="1"/>
  <c r="ER13" i="10" s="1"/>
  <c r="ES13" i="10" s="1"/>
  <c r="ET13" i="10" s="1"/>
  <c r="EU13" i="10" s="1"/>
  <c r="EV13" i="10" s="1"/>
  <c r="EW13" i="10" s="1"/>
  <c r="EX13" i="10" s="1"/>
  <c r="EY13" i="10" s="1"/>
  <c r="EZ13" i="10" s="1"/>
  <c r="FA13" i="10" s="1"/>
  <c r="FB13" i="10" s="1"/>
  <c r="FC13" i="10" s="1"/>
  <c r="FD13" i="10" s="1"/>
  <c r="FE13" i="10" s="1"/>
  <c r="FF13" i="10" s="1"/>
  <c r="FG13" i="10" s="1"/>
  <c r="FH13" i="10" s="1"/>
  <c r="FI13" i="10" s="1"/>
  <c r="FJ13" i="10" s="1"/>
  <c r="FK13" i="10" s="1"/>
  <c r="FL13" i="10" s="1"/>
  <c r="FM13" i="10" s="1"/>
  <c r="FN13" i="10" s="1"/>
  <c r="FO13" i="10" s="1"/>
  <c r="FP13" i="10" s="1"/>
  <c r="FQ13" i="10" s="1"/>
  <c r="FR13" i="10" s="1"/>
  <c r="FS13" i="10" s="1"/>
  <c r="FT13" i="10" s="1"/>
  <c r="FU13" i="10" s="1"/>
  <c r="FV13" i="10" s="1"/>
  <c r="FW13" i="10" s="1"/>
  <c r="FX13" i="10" s="1"/>
  <c r="FY13" i="10" s="1"/>
  <c r="FZ13" i="10" s="1"/>
  <c r="GA13" i="10" s="1"/>
  <c r="GB13" i="10" s="1"/>
  <c r="GC13" i="10" s="1"/>
  <c r="GD13" i="10" s="1"/>
  <c r="GE13" i="10" s="1"/>
  <c r="GF13" i="10" s="1"/>
  <c r="GG13" i="10" s="1"/>
  <c r="GH13" i="10" s="1"/>
  <c r="GI13" i="10" s="1"/>
  <c r="GJ13" i="10" s="1"/>
  <c r="GK13" i="10" s="1"/>
  <c r="GL13" i="10" s="1"/>
  <c r="GM13" i="10" s="1"/>
  <c r="GN13" i="10" s="1"/>
  <c r="GO13" i="10" s="1"/>
  <c r="GP13" i="10" s="1"/>
  <c r="GQ13" i="10" s="1"/>
  <c r="GR13" i="10" s="1"/>
  <c r="GS13" i="10" s="1"/>
  <c r="GT13" i="10" s="1"/>
  <c r="GU13" i="10" s="1"/>
  <c r="GV13" i="10" s="1"/>
  <c r="GW13" i="10" s="1"/>
  <c r="GX13" i="10" s="1"/>
  <c r="GY13" i="10" s="1"/>
  <c r="GZ13" i="10" s="1"/>
  <c r="HA13" i="10" s="1"/>
  <c r="HB13" i="10" s="1"/>
  <c r="HC13" i="10" s="1"/>
  <c r="HD13" i="10" s="1"/>
  <c r="HE13" i="10" s="1"/>
  <c r="HF13" i="10" s="1"/>
  <c r="HG13" i="10" s="1"/>
  <c r="HH13" i="10" s="1"/>
  <c r="HI13" i="10" s="1"/>
  <c r="HJ13" i="10" s="1"/>
  <c r="HK13" i="10" s="1"/>
  <c r="HL13" i="10" s="1"/>
  <c r="HM13" i="10" s="1"/>
  <c r="HN13" i="10" s="1"/>
  <c r="HO13" i="10" s="1"/>
  <c r="HP13" i="10" s="1"/>
  <c r="HQ13" i="10" s="1"/>
  <c r="HR13" i="10" s="1"/>
  <c r="HS13" i="10" s="1"/>
  <c r="HT13" i="10" s="1"/>
  <c r="HU13" i="10" s="1"/>
  <c r="HV13" i="10" s="1"/>
  <c r="HW13" i="10" s="1"/>
  <c r="HX13" i="10" s="1"/>
  <c r="HY13" i="10" s="1"/>
  <c r="HZ13" i="10" s="1"/>
  <c r="IA13" i="10" s="1"/>
  <c r="IB13" i="10" s="1"/>
  <c r="IC13" i="10" s="1"/>
  <c r="ID13" i="10" s="1"/>
  <c r="IE13" i="10" s="1"/>
  <c r="IF13" i="10" s="1"/>
  <c r="IG13" i="10" s="1"/>
  <c r="IH13" i="10" s="1"/>
  <c r="II13" i="10" s="1"/>
  <c r="IJ13" i="10" s="1"/>
  <c r="IK13" i="10" s="1"/>
  <c r="IL13" i="10" s="1"/>
  <c r="IM13" i="10" s="1"/>
  <c r="IN13" i="10" s="1"/>
  <c r="IO13" i="10" s="1"/>
  <c r="IP13" i="10" s="1"/>
  <c r="IQ13" i="10" s="1"/>
  <c r="IR13" i="10" s="1"/>
  <c r="IS13" i="10" s="1"/>
  <c r="IT13" i="10" s="1"/>
  <c r="IU13" i="10" s="1"/>
  <c r="IV13" i="10" s="1"/>
  <c r="IW13" i="10" s="1"/>
  <c r="IX13" i="10" s="1"/>
  <c r="IY13" i="10" s="1"/>
  <c r="F14" i="10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AV14" i="10" s="1"/>
  <c r="AW14" i="10" s="1"/>
  <c r="AX14" i="10" s="1"/>
  <c r="AY14" i="10" s="1"/>
  <c r="AZ14" i="10" s="1"/>
  <c r="BA14" i="10" s="1"/>
  <c r="BB14" i="10" s="1"/>
  <c r="BC14" i="10" s="1"/>
  <c r="BD14" i="10" s="1"/>
  <c r="BE14" i="10" s="1"/>
  <c r="BF14" i="10" s="1"/>
  <c r="BG14" i="10" s="1"/>
  <c r="BH14" i="10" s="1"/>
  <c r="BI14" i="10" s="1"/>
  <c r="BJ14" i="10" s="1"/>
  <c r="BK14" i="10" s="1"/>
  <c r="BL14" i="10" s="1"/>
  <c r="BM14" i="10" s="1"/>
  <c r="BN14" i="10" s="1"/>
  <c r="BO14" i="10" s="1"/>
  <c r="BP14" i="10" s="1"/>
  <c r="BQ14" i="10" s="1"/>
  <c r="BR14" i="10" s="1"/>
  <c r="BS14" i="10" s="1"/>
  <c r="BT14" i="10" s="1"/>
  <c r="BU14" i="10" s="1"/>
  <c r="BV14" i="10" s="1"/>
  <c r="BW14" i="10" s="1"/>
  <c r="BX14" i="10" s="1"/>
  <c r="BY14" i="10" s="1"/>
  <c r="BZ14" i="10" s="1"/>
  <c r="CA14" i="10" s="1"/>
  <c r="CB14" i="10" s="1"/>
  <c r="CC14" i="10" s="1"/>
  <c r="CD14" i="10" s="1"/>
  <c r="CE14" i="10" s="1"/>
  <c r="CF14" i="10" s="1"/>
  <c r="CG14" i="10" s="1"/>
  <c r="CH14" i="10" s="1"/>
  <c r="CI14" i="10" s="1"/>
  <c r="CJ14" i="10" s="1"/>
  <c r="CK14" i="10" s="1"/>
  <c r="CL14" i="10" s="1"/>
  <c r="CM14" i="10" s="1"/>
  <c r="CN14" i="10" s="1"/>
  <c r="CO14" i="10" s="1"/>
  <c r="CP14" i="10" s="1"/>
  <c r="CQ14" i="10" s="1"/>
  <c r="CR14" i="10" s="1"/>
  <c r="CS14" i="10" s="1"/>
  <c r="CT14" i="10" s="1"/>
  <c r="CU14" i="10" s="1"/>
  <c r="CV14" i="10" s="1"/>
  <c r="CW14" i="10" s="1"/>
  <c r="CX14" i="10" s="1"/>
  <c r="CY14" i="10" s="1"/>
  <c r="CZ14" i="10" s="1"/>
  <c r="DA14" i="10" s="1"/>
  <c r="DB14" i="10" s="1"/>
  <c r="DC14" i="10" s="1"/>
  <c r="DD14" i="10" s="1"/>
  <c r="DE14" i="10" s="1"/>
  <c r="DF14" i="10" s="1"/>
  <c r="DG14" i="10" s="1"/>
  <c r="DH14" i="10" s="1"/>
  <c r="DI14" i="10" s="1"/>
  <c r="DJ14" i="10" s="1"/>
  <c r="DK14" i="10" s="1"/>
  <c r="DL14" i="10" s="1"/>
  <c r="DM14" i="10" s="1"/>
  <c r="DN14" i="10" s="1"/>
  <c r="DO14" i="10" s="1"/>
  <c r="DP14" i="10" s="1"/>
  <c r="DQ14" i="10" s="1"/>
  <c r="DR14" i="10" s="1"/>
  <c r="DS14" i="10" s="1"/>
  <c r="DT14" i="10" s="1"/>
  <c r="DU14" i="10" s="1"/>
  <c r="DV14" i="10" s="1"/>
  <c r="DW14" i="10" s="1"/>
  <c r="DX14" i="10" s="1"/>
  <c r="DY14" i="10" s="1"/>
  <c r="DZ14" i="10" s="1"/>
  <c r="EA14" i="10" s="1"/>
  <c r="EB14" i="10" s="1"/>
  <c r="EC14" i="10" s="1"/>
  <c r="ED14" i="10" s="1"/>
  <c r="EE14" i="10" s="1"/>
  <c r="EF14" i="10" s="1"/>
  <c r="EG14" i="10" s="1"/>
  <c r="EH14" i="10" s="1"/>
  <c r="EI14" i="10" s="1"/>
  <c r="EJ14" i="10" s="1"/>
  <c r="EK14" i="10" s="1"/>
  <c r="EL14" i="10" s="1"/>
  <c r="EM14" i="10" s="1"/>
  <c r="EN14" i="10" s="1"/>
  <c r="EO14" i="10" s="1"/>
  <c r="EP14" i="10" s="1"/>
  <c r="EQ14" i="10" s="1"/>
  <c r="ER14" i="10" s="1"/>
  <c r="ES14" i="10" s="1"/>
  <c r="ET14" i="10" s="1"/>
  <c r="EU14" i="10" s="1"/>
  <c r="EV14" i="10" s="1"/>
  <c r="EW14" i="10" s="1"/>
  <c r="EX14" i="10" s="1"/>
  <c r="EY14" i="10" s="1"/>
  <c r="EZ14" i="10" s="1"/>
  <c r="FA14" i="10" s="1"/>
  <c r="FB14" i="10" s="1"/>
  <c r="FC14" i="10" s="1"/>
  <c r="FD14" i="10" s="1"/>
  <c r="FE14" i="10" s="1"/>
  <c r="FF14" i="10" s="1"/>
  <c r="FG14" i="10" s="1"/>
  <c r="FH14" i="10" s="1"/>
  <c r="FI14" i="10" s="1"/>
  <c r="FJ14" i="10" s="1"/>
  <c r="FK14" i="10" s="1"/>
  <c r="FL14" i="10" s="1"/>
  <c r="FM14" i="10" s="1"/>
  <c r="FN14" i="10" s="1"/>
  <c r="FO14" i="10" s="1"/>
  <c r="FP14" i="10" s="1"/>
  <c r="FQ14" i="10" s="1"/>
  <c r="FR14" i="10" s="1"/>
  <c r="FS14" i="10" s="1"/>
  <c r="FT14" i="10" s="1"/>
  <c r="FU14" i="10" s="1"/>
  <c r="FV14" i="10" s="1"/>
  <c r="FW14" i="10" s="1"/>
  <c r="FX14" i="10" s="1"/>
  <c r="FY14" i="10" s="1"/>
  <c r="FZ14" i="10" s="1"/>
  <c r="GA14" i="10" s="1"/>
  <c r="GB14" i="10" s="1"/>
  <c r="GC14" i="10" s="1"/>
  <c r="GD14" i="10" s="1"/>
  <c r="GE14" i="10" s="1"/>
  <c r="GF14" i="10" s="1"/>
  <c r="GG14" i="10" s="1"/>
  <c r="GH14" i="10" s="1"/>
  <c r="GI14" i="10" s="1"/>
  <c r="GJ14" i="10" s="1"/>
  <c r="GK14" i="10" s="1"/>
  <c r="GL14" i="10" s="1"/>
  <c r="GM14" i="10" s="1"/>
  <c r="GN14" i="10" s="1"/>
  <c r="GO14" i="10" s="1"/>
  <c r="GP14" i="10" s="1"/>
  <c r="GQ14" i="10" s="1"/>
  <c r="GR14" i="10" s="1"/>
  <c r="GS14" i="10" s="1"/>
  <c r="GT14" i="10" s="1"/>
  <c r="GU14" i="10" s="1"/>
  <c r="GV14" i="10" s="1"/>
  <c r="GW14" i="10" s="1"/>
  <c r="GX14" i="10" s="1"/>
  <c r="GY14" i="10" s="1"/>
  <c r="GZ14" i="10" s="1"/>
  <c r="HA14" i="10" s="1"/>
  <c r="HB14" i="10" s="1"/>
  <c r="HC14" i="10" s="1"/>
  <c r="HD14" i="10" s="1"/>
  <c r="HE14" i="10" s="1"/>
  <c r="HF14" i="10" s="1"/>
  <c r="HG14" i="10" s="1"/>
  <c r="HH14" i="10" s="1"/>
  <c r="HI14" i="10" s="1"/>
  <c r="HJ14" i="10" s="1"/>
  <c r="HK14" i="10" s="1"/>
  <c r="HL14" i="10" s="1"/>
  <c r="HM14" i="10" s="1"/>
  <c r="HN14" i="10" s="1"/>
  <c r="HO14" i="10" s="1"/>
  <c r="HP14" i="10" s="1"/>
  <c r="HQ14" i="10" s="1"/>
  <c r="HR14" i="10" s="1"/>
  <c r="HS14" i="10" s="1"/>
  <c r="HT14" i="10" s="1"/>
  <c r="HU14" i="10" s="1"/>
  <c r="HV14" i="10" s="1"/>
  <c r="HW14" i="10" s="1"/>
  <c r="HX14" i="10" s="1"/>
  <c r="HY14" i="10" s="1"/>
  <c r="HZ14" i="10" s="1"/>
  <c r="IA14" i="10" s="1"/>
  <c r="IB14" i="10" s="1"/>
  <c r="IC14" i="10" s="1"/>
  <c r="ID14" i="10" s="1"/>
  <c r="IE14" i="10" s="1"/>
  <c r="IF14" i="10" s="1"/>
  <c r="IG14" i="10" s="1"/>
  <c r="IH14" i="10" s="1"/>
  <c r="II14" i="10" s="1"/>
  <c r="IJ14" i="10" s="1"/>
  <c r="IK14" i="10" s="1"/>
  <c r="IL14" i="10" s="1"/>
  <c r="IM14" i="10" s="1"/>
  <c r="IN14" i="10" s="1"/>
  <c r="IO14" i="10" s="1"/>
  <c r="IP14" i="10" s="1"/>
  <c r="IQ14" i="10" s="1"/>
  <c r="IR14" i="10" s="1"/>
  <c r="IS14" i="10" s="1"/>
  <c r="IT14" i="10" s="1"/>
  <c r="IU14" i="10" s="1"/>
  <c r="IV14" i="10" s="1"/>
  <c r="IW14" i="10" s="1"/>
  <c r="IX14" i="10" s="1"/>
  <c r="IY14" i="10" s="1"/>
  <c r="F15" i="10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AV15" i="10" s="1"/>
  <c r="AW15" i="10" s="1"/>
  <c r="AX15" i="10" s="1"/>
  <c r="AY15" i="10" s="1"/>
  <c r="AZ15" i="10" s="1"/>
  <c r="BA15" i="10" s="1"/>
  <c r="BB15" i="10" s="1"/>
  <c r="BC15" i="10" s="1"/>
  <c r="BD15" i="10" s="1"/>
  <c r="BE15" i="10" s="1"/>
  <c r="BF15" i="10" s="1"/>
  <c r="BG15" i="10" s="1"/>
  <c r="BH15" i="10" s="1"/>
  <c r="BI15" i="10" s="1"/>
  <c r="BJ15" i="10" s="1"/>
  <c r="BK15" i="10" s="1"/>
  <c r="BL15" i="10" s="1"/>
  <c r="BM15" i="10" s="1"/>
  <c r="BN15" i="10" s="1"/>
  <c r="BO15" i="10" s="1"/>
  <c r="BP15" i="10" s="1"/>
  <c r="BQ15" i="10" s="1"/>
  <c r="BR15" i="10" s="1"/>
  <c r="BS15" i="10" s="1"/>
  <c r="BT15" i="10" s="1"/>
  <c r="BU15" i="10" s="1"/>
  <c r="BV15" i="10" s="1"/>
  <c r="BW15" i="10" s="1"/>
  <c r="BX15" i="10" s="1"/>
  <c r="BY15" i="10" s="1"/>
  <c r="BZ15" i="10" s="1"/>
  <c r="CA15" i="10" s="1"/>
  <c r="CB15" i="10" s="1"/>
  <c r="CC15" i="10" s="1"/>
  <c r="CD15" i="10" s="1"/>
  <c r="CE15" i="10" s="1"/>
  <c r="CF15" i="10" s="1"/>
  <c r="CG15" i="10" s="1"/>
  <c r="CH15" i="10" s="1"/>
  <c r="CI15" i="10" s="1"/>
  <c r="CJ15" i="10" s="1"/>
  <c r="CK15" i="10" s="1"/>
  <c r="CL15" i="10" s="1"/>
  <c r="CM15" i="10" s="1"/>
  <c r="CN15" i="10" s="1"/>
  <c r="CO15" i="10" s="1"/>
  <c r="CP15" i="10" s="1"/>
  <c r="CQ15" i="10" s="1"/>
  <c r="CR15" i="10" s="1"/>
  <c r="CS15" i="10" s="1"/>
  <c r="CT15" i="10" s="1"/>
  <c r="CU15" i="10" s="1"/>
  <c r="CV15" i="10" s="1"/>
  <c r="CW15" i="10" s="1"/>
  <c r="CX15" i="10" s="1"/>
  <c r="CY15" i="10" s="1"/>
  <c r="CZ15" i="10" s="1"/>
  <c r="DA15" i="10" s="1"/>
  <c r="DB15" i="10" s="1"/>
  <c r="DC15" i="10" s="1"/>
  <c r="DD15" i="10" s="1"/>
  <c r="DE15" i="10" s="1"/>
  <c r="DF15" i="10" s="1"/>
  <c r="DG15" i="10" s="1"/>
  <c r="DH15" i="10" s="1"/>
  <c r="DI15" i="10" s="1"/>
  <c r="DJ15" i="10" s="1"/>
  <c r="DK15" i="10" s="1"/>
  <c r="DL15" i="10" s="1"/>
  <c r="DM15" i="10" s="1"/>
  <c r="DN15" i="10" s="1"/>
  <c r="DO15" i="10" s="1"/>
  <c r="DP15" i="10" s="1"/>
  <c r="DQ15" i="10" s="1"/>
  <c r="DR15" i="10" s="1"/>
  <c r="DS15" i="10" s="1"/>
  <c r="DT15" i="10" s="1"/>
  <c r="DU15" i="10" s="1"/>
  <c r="DV15" i="10" s="1"/>
  <c r="DW15" i="10" s="1"/>
  <c r="DX15" i="10" s="1"/>
  <c r="DY15" i="10" s="1"/>
  <c r="DZ15" i="10" s="1"/>
  <c r="EA15" i="10" s="1"/>
  <c r="EB15" i="10" s="1"/>
  <c r="EC15" i="10" s="1"/>
  <c r="ED15" i="10" s="1"/>
  <c r="EE15" i="10" s="1"/>
  <c r="EF15" i="10" s="1"/>
  <c r="EG15" i="10" s="1"/>
  <c r="EH15" i="10" s="1"/>
  <c r="EI15" i="10" s="1"/>
  <c r="EJ15" i="10" s="1"/>
  <c r="EK15" i="10" s="1"/>
  <c r="EL15" i="10" s="1"/>
  <c r="EM15" i="10" s="1"/>
  <c r="EN15" i="10" s="1"/>
  <c r="EO15" i="10" s="1"/>
  <c r="EP15" i="10" s="1"/>
  <c r="EQ15" i="10" s="1"/>
  <c r="ER15" i="10" s="1"/>
  <c r="ES15" i="10" s="1"/>
  <c r="ET15" i="10" s="1"/>
  <c r="EU15" i="10" s="1"/>
  <c r="EV15" i="10" s="1"/>
  <c r="EW15" i="10" s="1"/>
  <c r="EX15" i="10" s="1"/>
  <c r="EY15" i="10" s="1"/>
  <c r="EZ15" i="10" s="1"/>
  <c r="FA15" i="10" s="1"/>
  <c r="FB15" i="10" s="1"/>
  <c r="FC15" i="10" s="1"/>
  <c r="FD15" i="10" s="1"/>
  <c r="FE15" i="10" s="1"/>
  <c r="FF15" i="10" s="1"/>
  <c r="FG15" i="10" s="1"/>
  <c r="FH15" i="10" s="1"/>
  <c r="FI15" i="10" s="1"/>
  <c r="FJ15" i="10" s="1"/>
  <c r="FK15" i="10" s="1"/>
  <c r="FL15" i="10" s="1"/>
  <c r="FM15" i="10" s="1"/>
  <c r="FN15" i="10" s="1"/>
  <c r="FO15" i="10" s="1"/>
  <c r="FP15" i="10" s="1"/>
  <c r="FQ15" i="10" s="1"/>
  <c r="FR15" i="10" s="1"/>
  <c r="FS15" i="10" s="1"/>
  <c r="FT15" i="10" s="1"/>
  <c r="FU15" i="10" s="1"/>
  <c r="FV15" i="10" s="1"/>
  <c r="FW15" i="10" s="1"/>
  <c r="FX15" i="10" s="1"/>
  <c r="FY15" i="10" s="1"/>
  <c r="FZ15" i="10" s="1"/>
  <c r="GA15" i="10" s="1"/>
  <c r="GB15" i="10" s="1"/>
  <c r="GC15" i="10" s="1"/>
  <c r="GD15" i="10" s="1"/>
  <c r="GE15" i="10" s="1"/>
  <c r="GF15" i="10" s="1"/>
  <c r="GG15" i="10" s="1"/>
  <c r="GH15" i="10" s="1"/>
  <c r="GI15" i="10" s="1"/>
  <c r="GJ15" i="10" s="1"/>
  <c r="GK15" i="10" s="1"/>
  <c r="GL15" i="10" s="1"/>
  <c r="GM15" i="10" s="1"/>
  <c r="GN15" i="10" s="1"/>
  <c r="GO15" i="10" s="1"/>
  <c r="GP15" i="10" s="1"/>
  <c r="GQ15" i="10" s="1"/>
  <c r="GR15" i="10" s="1"/>
  <c r="GS15" i="10" s="1"/>
  <c r="GT15" i="10" s="1"/>
  <c r="GU15" i="10" s="1"/>
  <c r="GV15" i="10" s="1"/>
  <c r="GW15" i="10" s="1"/>
  <c r="GX15" i="10" s="1"/>
  <c r="GY15" i="10" s="1"/>
  <c r="GZ15" i="10" s="1"/>
  <c r="HA15" i="10" s="1"/>
  <c r="HB15" i="10" s="1"/>
  <c r="HC15" i="10" s="1"/>
  <c r="HD15" i="10" s="1"/>
  <c r="HE15" i="10" s="1"/>
  <c r="HF15" i="10" s="1"/>
  <c r="HG15" i="10" s="1"/>
  <c r="HH15" i="10" s="1"/>
  <c r="HI15" i="10" s="1"/>
  <c r="HJ15" i="10" s="1"/>
  <c r="HK15" i="10" s="1"/>
  <c r="HL15" i="10" s="1"/>
  <c r="HM15" i="10" s="1"/>
  <c r="HN15" i="10" s="1"/>
  <c r="HO15" i="10" s="1"/>
  <c r="HP15" i="10" s="1"/>
  <c r="HQ15" i="10" s="1"/>
  <c r="HR15" i="10" s="1"/>
  <c r="HS15" i="10" s="1"/>
  <c r="HT15" i="10" s="1"/>
  <c r="HU15" i="10" s="1"/>
  <c r="HV15" i="10" s="1"/>
  <c r="HW15" i="10" s="1"/>
  <c r="HX15" i="10" s="1"/>
  <c r="HY15" i="10" s="1"/>
  <c r="HZ15" i="10" s="1"/>
  <c r="IA15" i="10" s="1"/>
  <c r="IB15" i="10" s="1"/>
  <c r="IC15" i="10" s="1"/>
  <c r="ID15" i="10" s="1"/>
  <c r="IE15" i="10" s="1"/>
  <c r="IF15" i="10" s="1"/>
  <c r="IG15" i="10" s="1"/>
  <c r="IH15" i="10" s="1"/>
  <c r="II15" i="10" s="1"/>
  <c r="IJ15" i="10" s="1"/>
  <c r="IK15" i="10" s="1"/>
  <c r="IL15" i="10" s="1"/>
  <c r="IM15" i="10" s="1"/>
  <c r="IN15" i="10" s="1"/>
  <c r="IO15" i="10" s="1"/>
  <c r="IP15" i="10" s="1"/>
  <c r="IQ15" i="10" s="1"/>
  <c r="IR15" i="10" s="1"/>
  <c r="IS15" i="10" s="1"/>
  <c r="IT15" i="10" s="1"/>
  <c r="IU15" i="10" s="1"/>
  <c r="IV15" i="10" s="1"/>
  <c r="IW15" i="10" s="1"/>
  <c r="IX15" i="10" s="1"/>
  <c r="IY15" i="10" s="1"/>
  <c r="F16" i="10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BL16" i="10" s="1"/>
  <c r="BM16" i="10" s="1"/>
  <c r="BN16" i="10" s="1"/>
  <c r="BO16" i="10" s="1"/>
  <c r="BP16" i="10" s="1"/>
  <c r="BQ16" i="10" s="1"/>
  <c r="BR16" i="10" s="1"/>
  <c r="BS16" i="10" s="1"/>
  <c r="BT16" i="10" s="1"/>
  <c r="BU16" i="10" s="1"/>
  <c r="BV16" i="10" s="1"/>
  <c r="BW16" i="10" s="1"/>
  <c r="BX16" i="10" s="1"/>
  <c r="BY16" i="10" s="1"/>
  <c r="BZ16" i="10" s="1"/>
  <c r="CA16" i="10" s="1"/>
  <c r="CB16" i="10" s="1"/>
  <c r="CC16" i="10" s="1"/>
  <c r="CD16" i="10" s="1"/>
  <c r="CE16" i="10" s="1"/>
  <c r="CF16" i="10" s="1"/>
  <c r="CG16" i="10" s="1"/>
  <c r="CH16" i="10" s="1"/>
  <c r="CI16" i="10" s="1"/>
  <c r="CJ16" i="10" s="1"/>
  <c r="CK16" i="10" s="1"/>
  <c r="CL16" i="10" s="1"/>
  <c r="CM16" i="10" s="1"/>
  <c r="CN16" i="10" s="1"/>
  <c r="CO16" i="10" s="1"/>
  <c r="CP16" i="10" s="1"/>
  <c r="CQ16" i="10" s="1"/>
  <c r="CR16" i="10" s="1"/>
  <c r="CS16" i="10" s="1"/>
  <c r="CT16" i="10" s="1"/>
  <c r="CU16" i="10" s="1"/>
  <c r="CV16" i="10" s="1"/>
  <c r="CW16" i="10" s="1"/>
  <c r="CX16" i="10" s="1"/>
  <c r="CY16" i="10" s="1"/>
  <c r="CZ16" i="10" s="1"/>
  <c r="DA16" i="10" s="1"/>
  <c r="DB16" i="10" s="1"/>
  <c r="DC16" i="10" s="1"/>
  <c r="DD16" i="10" s="1"/>
  <c r="DE16" i="10" s="1"/>
  <c r="DF16" i="10" s="1"/>
  <c r="DG16" i="10" s="1"/>
  <c r="DH16" i="10" s="1"/>
  <c r="DI16" i="10" s="1"/>
  <c r="DJ16" i="10" s="1"/>
  <c r="DK16" i="10" s="1"/>
  <c r="DL16" i="10" s="1"/>
  <c r="DM16" i="10" s="1"/>
  <c r="DN16" i="10" s="1"/>
  <c r="DO16" i="10" s="1"/>
  <c r="DP16" i="10" s="1"/>
  <c r="DQ16" i="10" s="1"/>
  <c r="DR16" i="10" s="1"/>
  <c r="DS16" i="10" s="1"/>
  <c r="DT16" i="10" s="1"/>
  <c r="DU16" i="10" s="1"/>
  <c r="DV16" i="10" s="1"/>
  <c r="DW16" i="10" s="1"/>
  <c r="DX16" i="10" s="1"/>
  <c r="DY16" i="10" s="1"/>
  <c r="DZ16" i="10" s="1"/>
  <c r="EA16" i="10" s="1"/>
  <c r="EB16" i="10" s="1"/>
  <c r="EC16" i="10" s="1"/>
  <c r="ED16" i="10" s="1"/>
  <c r="EE16" i="10" s="1"/>
  <c r="EF16" i="10" s="1"/>
  <c r="EG16" i="10" s="1"/>
  <c r="EH16" i="10" s="1"/>
  <c r="EI16" i="10" s="1"/>
  <c r="EJ16" i="10" s="1"/>
  <c r="EK16" i="10" s="1"/>
  <c r="EL16" i="10" s="1"/>
  <c r="EM16" i="10" s="1"/>
  <c r="EN16" i="10" s="1"/>
  <c r="EO16" i="10" s="1"/>
  <c r="EP16" i="10" s="1"/>
  <c r="EQ16" i="10" s="1"/>
  <c r="ER16" i="10" s="1"/>
  <c r="ES16" i="10" s="1"/>
  <c r="ET16" i="10" s="1"/>
  <c r="EU16" i="10" s="1"/>
  <c r="EV16" i="10" s="1"/>
  <c r="EW16" i="10" s="1"/>
  <c r="EX16" i="10" s="1"/>
  <c r="EY16" i="10" s="1"/>
  <c r="EZ16" i="10" s="1"/>
  <c r="FA16" i="10" s="1"/>
  <c r="FB16" i="10" s="1"/>
  <c r="FC16" i="10" s="1"/>
  <c r="FD16" i="10" s="1"/>
  <c r="FE16" i="10" s="1"/>
  <c r="FF16" i="10" s="1"/>
  <c r="FG16" i="10" s="1"/>
  <c r="FH16" i="10" s="1"/>
  <c r="FI16" i="10" s="1"/>
  <c r="FJ16" i="10" s="1"/>
  <c r="FK16" i="10" s="1"/>
  <c r="FL16" i="10" s="1"/>
  <c r="FM16" i="10" s="1"/>
  <c r="FN16" i="10" s="1"/>
  <c r="FO16" i="10" s="1"/>
  <c r="FP16" i="10" s="1"/>
  <c r="FQ16" i="10" s="1"/>
  <c r="FR16" i="10" s="1"/>
  <c r="FS16" i="10" s="1"/>
  <c r="FT16" i="10" s="1"/>
  <c r="FU16" i="10" s="1"/>
  <c r="FV16" i="10" s="1"/>
  <c r="FW16" i="10" s="1"/>
  <c r="FX16" i="10" s="1"/>
  <c r="FY16" i="10" s="1"/>
  <c r="FZ16" i="10" s="1"/>
  <c r="GA16" i="10" s="1"/>
  <c r="GB16" i="10" s="1"/>
  <c r="GC16" i="10" s="1"/>
  <c r="GD16" i="10" s="1"/>
  <c r="GE16" i="10" s="1"/>
  <c r="GF16" i="10" s="1"/>
  <c r="GG16" i="10" s="1"/>
  <c r="GH16" i="10" s="1"/>
  <c r="GI16" i="10" s="1"/>
  <c r="GJ16" i="10" s="1"/>
  <c r="GK16" i="10" s="1"/>
  <c r="GL16" i="10" s="1"/>
  <c r="GM16" i="10" s="1"/>
  <c r="GN16" i="10" s="1"/>
  <c r="GO16" i="10" s="1"/>
  <c r="GP16" i="10" s="1"/>
  <c r="GQ16" i="10" s="1"/>
  <c r="GR16" i="10" s="1"/>
  <c r="GS16" i="10" s="1"/>
  <c r="GT16" i="10" s="1"/>
  <c r="GU16" i="10" s="1"/>
  <c r="GV16" i="10" s="1"/>
  <c r="GW16" i="10" s="1"/>
  <c r="GX16" i="10" s="1"/>
  <c r="GY16" i="10" s="1"/>
  <c r="GZ16" i="10" s="1"/>
  <c r="HA16" i="10" s="1"/>
  <c r="HB16" i="10" s="1"/>
  <c r="HC16" i="10" s="1"/>
  <c r="HD16" i="10" s="1"/>
  <c r="HE16" i="10" s="1"/>
  <c r="HF16" i="10" s="1"/>
  <c r="HG16" i="10" s="1"/>
  <c r="HH16" i="10" s="1"/>
  <c r="HI16" i="10" s="1"/>
  <c r="HJ16" i="10" s="1"/>
  <c r="HK16" i="10" s="1"/>
  <c r="HL16" i="10" s="1"/>
  <c r="HM16" i="10" s="1"/>
  <c r="HN16" i="10" s="1"/>
  <c r="HO16" i="10" s="1"/>
  <c r="HP16" i="10" s="1"/>
  <c r="HQ16" i="10" s="1"/>
  <c r="HR16" i="10" s="1"/>
  <c r="HS16" i="10" s="1"/>
  <c r="HT16" i="10" s="1"/>
  <c r="HU16" i="10" s="1"/>
  <c r="HV16" i="10" s="1"/>
  <c r="HW16" i="10" s="1"/>
  <c r="HX16" i="10" s="1"/>
  <c r="HY16" i="10" s="1"/>
  <c r="HZ16" i="10" s="1"/>
  <c r="IA16" i="10" s="1"/>
  <c r="IB16" i="10" s="1"/>
  <c r="IC16" i="10" s="1"/>
  <c r="ID16" i="10" s="1"/>
  <c r="IE16" i="10" s="1"/>
  <c r="IF16" i="10" s="1"/>
  <c r="IG16" i="10" s="1"/>
  <c r="IH16" i="10" s="1"/>
  <c r="II16" i="10" s="1"/>
  <c r="IJ16" i="10" s="1"/>
  <c r="IK16" i="10" s="1"/>
  <c r="IL16" i="10" s="1"/>
  <c r="IM16" i="10" s="1"/>
  <c r="IN16" i="10" s="1"/>
  <c r="IO16" i="10" s="1"/>
  <c r="IP16" i="10" s="1"/>
  <c r="IQ16" i="10" s="1"/>
  <c r="IR16" i="10" s="1"/>
  <c r="IS16" i="10" s="1"/>
  <c r="IT16" i="10" s="1"/>
  <c r="IU16" i="10" s="1"/>
  <c r="IV16" i="10" s="1"/>
  <c r="IW16" i="10" s="1"/>
  <c r="IX16" i="10" s="1"/>
  <c r="IY16" i="10" s="1"/>
  <c r="F17" i="10"/>
  <c r="G17" i="10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AV17" i="10" s="1"/>
  <c r="AW17" i="10" s="1"/>
  <c r="AX17" i="10" s="1"/>
  <c r="AY17" i="10" s="1"/>
  <c r="AZ17" i="10" s="1"/>
  <c r="BA17" i="10" s="1"/>
  <c r="BB17" i="10" s="1"/>
  <c r="BC17" i="10" s="1"/>
  <c r="BD17" i="10" s="1"/>
  <c r="BE17" i="10" s="1"/>
  <c r="BF17" i="10" s="1"/>
  <c r="BG17" i="10" s="1"/>
  <c r="BH17" i="10" s="1"/>
  <c r="BI17" i="10" s="1"/>
  <c r="BJ17" i="10" s="1"/>
  <c r="BK17" i="10" s="1"/>
  <c r="BL17" i="10" s="1"/>
  <c r="BM17" i="10" s="1"/>
  <c r="BN17" i="10" s="1"/>
  <c r="BO17" i="10" s="1"/>
  <c r="BP17" i="10" s="1"/>
  <c r="BQ17" i="10" s="1"/>
  <c r="BR17" i="10" s="1"/>
  <c r="BS17" i="10" s="1"/>
  <c r="BT17" i="10" s="1"/>
  <c r="BU17" i="10" s="1"/>
  <c r="BV17" i="10" s="1"/>
  <c r="BW17" i="10" s="1"/>
  <c r="BX17" i="10" s="1"/>
  <c r="BY17" i="10" s="1"/>
  <c r="BZ17" i="10" s="1"/>
  <c r="CA17" i="10" s="1"/>
  <c r="CB17" i="10" s="1"/>
  <c r="CC17" i="10" s="1"/>
  <c r="CD17" i="10" s="1"/>
  <c r="CE17" i="10" s="1"/>
  <c r="CF17" i="10" s="1"/>
  <c r="CG17" i="10" s="1"/>
  <c r="CH17" i="10" s="1"/>
  <c r="CI17" i="10" s="1"/>
  <c r="CJ17" i="10" s="1"/>
  <c r="CK17" i="10" s="1"/>
  <c r="CL17" i="10" s="1"/>
  <c r="CM17" i="10" s="1"/>
  <c r="CN17" i="10" s="1"/>
  <c r="CO17" i="10" s="1"/>
  <c r="CP17" i="10" s="1"/>
  <c r="CQ17" i="10" s="1"/>
  <c r="CR17" i="10" s="1"/>
  <c r="CS17" i="10" s="1"/>
  <c r="CT17" i="10" s="1"/>
  <c r="CU17" i="10" s="1"/>
  <c r="CV17" i="10" s="1"/>
  <c r="CW17" i="10" s="1"/>
  <c r="CX17" i="10" s="1"/>
  <c r="CY17" i="10" s="1"/>
  <c r="CZ17" i="10" s="1"/>
  <c r="DA17" i="10" s="1"/>
  <c r="DB17" i="10" s="1"/>
  <c r="DC17" i="10" s="1"/>
  <c r="DD17" i="10" s="1"/>
  <c r="DE17" i="10" s="1"/>
  <c r="DF17" i="10" s="1"/>
  <c r="DG17" i="10" s="1"/>
  <c r="DH17" i="10" s="1"/>
  <c r="DI17" i="10" s="1"/>
  <c r="DJ17" i="10" s="1"/>
  <c r="DK17" i="10" s="1"/>
  <c r="DL17" i="10" s="1"/>
  <c r="DM17" i="10" s="1"/>
  <c r="DN17" i="10" s="1"/>
  <c r="DO17" i="10" s="1"/>
  <c r="DP17" i="10" s="1"/>
  <c r="DQ17" i="10" s="1"/>
  <c r="DR17" i="10" s="1"/>
  <c r="DS17" i="10" s="1"/>
  <c r="DT17" i="10" s="1"/>
  <c r="DU17" i="10" s="1"/>
  <c r="DV17" i="10" s="1"/>
  <c r="DW17" i="10" s="1"/>
  <c r="DX17" i="10" s="1"/>
  <c r="DY17" i="10" s="1"/>
  <c r="DZ17" i="10" s="1"/>
  <c r="EA17" i="10" s="1"/>
  <c r="EB17" i="10" s="1"/>
  <c r="EC17" i="10" s="1"/>
  <c r="ED17" i="10" s="1"/>
  <c r="EE17" i="10" s="1"/>
  <c r="EF17" i="10" s="1"/>
  <c r="EG17" i="10" s="1"/>
  <c r="EH17" i="10" s="1"/>
  <c r="EI17" i="10" s="1"/>
  <c r="EJ17" i="10" s="1"/>
  <c r="EK17" i="10" s="1"/>
  <c r="EL17" i="10" s="1"/>
  <c r="EM17" i="10" s="1"/>
  <c r="EN17" i="10" s="1"/>
  <c r="EO17" i="10" s="1"/>
  <c r="EP17" i="10" s="1"/>
  <c r="EQ17" i="10" s="1"/>
  <c r="ER17" i="10" s="1"/>
  <c r="ES17" i="10" s="1"/>
  <c r="ET17" i="10" s="1"/>
  <c r="EU17" i="10" s="1"/>
  <c r="EV17" i="10" s="1"/>
  <c r="EW17" i="10" s="1"/>
  <c r="EX17" i="10" s="1"/>
  <c r="EY17" i="10" s="1"/>
  <c r="EZ17" i="10" s="1"/>
  <c r="FA17" i="10" s="1"/>
  <c r="FB17" i="10" s="1"/>
  <c r="FC17" i="10" s="1"/>
  <c r="FD17" i="10" s="1"/>
  <c r="FE17" i="10" s="1"/>
  <c r="FF17" i="10" s="1"/>
  <c r="FG17" i="10" s="1"/>
  <c r="FH17" i="10" s="1"/>
  <c r="FI17" i="10" s="1"/>
  <c r="FJ17" i="10" s="1"/>
  <c r="FK17" i="10" s="1"/>
  <c r="FL17" i="10" s="1"/>
  <c r="FM17" i="10" s="1"/>
  <c r="FN17" i="10" s="1"/>
  <c r="FO17" i="10" s="1"/>
  <c r="FP17" i="10" s="1"/>
  <c r="FQ17" i="10" s="1"/>
  <c r="FR17" i="10" s="1"/>
  <c r="FS17" i="10" s="1"/>
  <c r="FT17" i="10" s="1"/>
  <c r="FU17" i="10" s="1"/>
  <c r="FV17" i="10" s="1"/>
  <c r="FW17" i="10" s="1"/>
  <c r="FX17" i="10" s="1"/>
  <c r="FY17" i="10" s="1"/>
  <c r="FZ17" i="10" s="1"/>
  <c r="GA17" i="10" s="1"/>
  <c r="GB17" i="10" s="1"/>
  <c r="GC17" i="10" s="1"/>
  <c r="GD17" i="10" s="1"/>
  <c r="GE17" i="10" s="1"/>
  <c r="GF17" i="10" s="1"/>
  <c r="GG17" i="10" s="1"/>
  <c r="GH17" i="10" s="1"/>
  <c r="GI17" i="10" s="1"/>
  <c r="GJ17" i="10" s="1"/>
  <c r="GK17" i="10" s="1"/>
  <c r="GL17" i="10" s="1"/>
  <c r="GM17" i="10" s="1"/>
  <c r="GN17" i="10" s="1"/>
  <c r="GO17" i="10" s="1"/>
  <c r="GP17" i="10" s="1"/>
  <c r="GQ17" i="10" s="1"/>
  <c r="GR17" i="10" s="1"/>
  <c r="GS17" i="10" s="1"/>
  <c r="GT17" i="10" s="1"/>
  <c r="GU17" i="10" s="1"/>
  <c r="GV17" i="10" s="1"/>
  <c r="GW17" i="10" s="1"/>
  <c r="GX17" i="10" s="1"/>
  <c r="GY17" i="10" s="1"/>
  <c r="GZ17" i="10" s="1"/>
  <c r="HA17" i="10" s="1"/>
  <c r="HB17" i="10" s="1"/>
  <c r="HC17" i="10" s="1"/>
  <c r="HD17" i="10" s="1"/>
  <c r="HE17" i="10" s="1"/>
  <c r="HF17" i="10" s="1"/>
  <c r="HG17" i="10" s="1"/>
  <c r="HH17" i="10" s="1"/>
  <c r="HI17" i="10" s="1"/>
  <c r="HJ17" i="10" s="1"/>
  <c r="HK17" i="10" s="1"/>
  <c r="HL17" i="10" s="1"/>
  <c r="HM17" i="10" s="1"/>
  <c r="HN17" i="10" s="1"/>
  <c r="HO17" i="10" s="1"/>
  <c r="HP17" i="10" s="1"/>
  <c r="HQ17" i="10" s="1"/>
  <c r="HR17" i="10" s="1"/>
  <c r="HS17" i="10" s="1"/>
  <c r="HT17" i="10" s="1"/>
  <c r="HU17" i="10" s="1"/>
  <c r="HV17" i="10" s="1"/>
  <c r="HW17" i="10" s="1"/>
  <c r="HX17" i="10" s="1"/>
  <c r="HY17" i="10" s="1"/>
  <c r="HZ17" i="10" s="1"/>
  <c r="IA17" i="10" s="1"/>
  <c r="IB17" i="10" s="1"/>
  <c r="IC17" i="10" s="1"/>
  <c r="ID17" i="10" s="1"/>
  <c r="IE17" i="10" s="1"/>
  <c r="IF17" i="10" s="1"/>
  <c r="IG17" i="10" s="1"/>
  <c r="IH17" i="10" s="1"/>
  <c r="II17" i="10" s="1"/>
  <c r="IJ17" i="10" s="1"/>
  <c r="IK17" i="10" s="1"/>
  <c r="IL17" i="10" s="1"/>
  <c r="IM17" i="10" s="1"/>
  <c r="IN17" i="10" s="1"/>
  <c r="IO17" i="10" s="1"/>
  <c r="IP17" i="10" s="1"/>
  <c r="IQ17" i="10" s="1"/>
  <c r="IR17" i="10" s="1"/>
  <c r="IS17" i="10" s="1"/>
  <c r="IT17" i="10" s="1"/>
  <c r="IU17" i="10" s="1"/>
  <c r="IV17" i="10" s="1"/>
  <c r="IW17" i="10" s="1"/>
  <c r="IX17" i="10" s="1"/>
  <c r="IY17" i="10" s="1"/>
  <c r="F18" i="10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AV18" i="10" s="1"/>
  <c r="AW18" i="10" s="1"/>
  <c r="AX18" i="10" s="1"/>
  <c r="AY18" i="10" s="1"/>
  <c r="AZ18" i="10" s="1"/>
  <c r="BA18" i="10" s="1"/>
  <c r="BB18" i="10" s="1"/>
  <c r="BC18" i="10" s="1"/>
  <c r="BD18" i="10" s="1"/>
  <c r="BE18" i="10" s="1"/>
  <c r="BF18" i="10" s="1"/>
  <c r="BG18" i="10" s="1"/>
  <c r="BH18" i="10" s="1"/>
  <c r="BI18" i="10" s="1"/>
  <c r="BJ18" i="10" s="1"/>
  <c r="BK18" i="10" s="1"/>
  <c r="BL18" i="10" s="1"/>
  <c r="BM18" i="10" s="1"/>
  <c r="BN18" i="10" s="1"/>
  <c r="BO18" i="10" s="1"/>
  <c r="BP18" i="10" s="1"/>
  <c r="BQ18" i="10" s="1"/>
  <c r="BR18" i="10" s="1"/>
  <c r="BS18" i="10" s="1"/>
  <c r="BT18" i="10" s="1"/>
  <c r="BU18" i="10" s="1"/>
  <c r="BV18" i="10" s="1"/>
  <c r="BW18" i="10" s="1"/>
  <c r="BX18" i="10" s="1"/>
  <c r="BY18" i="10" s="1"/>
  <c r="BZ18" i="10" s="1"/>
  <c r="CA18" i="10" s="1"/>
  <c r="CB18" i="10" s="1"/>
  <c r="CC18" i="10" s="1"/>
  <c r="CD18" i="10" s="1"/>
  <c r="CE18" i="10" s="1"/>
  <c r="CF18" i="10" s="1"/>
  <c r="CG18" i="10" s="1"/>
  <c r="CH18" i="10" s="1"/>
  <c r="CI18" i="10" s="1"/>
  <c r="CJ18" i="10" s="1"/>
  <c r="CK18" i="10" s="1"/>
  <c r="CL18" i="10" s="1"/>
  <c r="CM18" i="10" s="1"/>
  <c r="CN18" i="10" s="1"/>
  <c r="CO18" i="10" s="1"/>
  <c r="CP18" i="10" s="1"/>
  <c r="CQ18" i="10" s="1"/>
  <c r="CR18" i="10" s="1"/>
  <c r="CS18" i="10" s="1"/>
  <c r="CT18" i="10" s="1"/>
  <c r="CU18" i="10" s="1"/>
  <c r="CV18" i="10" s="1"/>
  <c r="CW18" i="10" s="1"/>
  <c r="CX18" i="10" s="1"/>
  <c r="CY18" i="10" s="1"/>
  <c r="CZ18" i="10" s="1"/>
  <c r="DA18" i="10" s="1"/>
  <c r="DB18" i="10" s="1"/>
  <c r="DC18" i="10" s="1"/>
  <c r="DD18" i="10" s="1"/>
  <c r="DE18" i="10" s="1"/>
  <c r="DF18" i="10" s="1"/>
  <c r="DG18" i="10" s="1"/>
  <c r="DH18" i="10" s="1"/>
  <c r="DI18" i="10" s="1"/>
  <c r="DJ18" i="10" s="1"/>
  <c r="DK18" i="10" s="1"/>
  <c r="DL18" i="10" s="1"/>
  <c r="DM18" i="10" s="1"/>
  <c r="DN18" i="10" s="1"/>
  <c r="DO18" i="10" s="1"/>
  <c r="DP18" i="10" s="1"/>
  <c r="DQ18" i="10" s="1"/>
  <c r="DR18" i="10" s="1"/>
  <c r="DS18" i="10" s="1"/>
  <c r="DT18" i="10" s="1"/>
  <c r="DU18" i="10" s="1"/>
  <c r="DV18" i="10" s="1"/>
  <c r="DW18" i="10" s="1"/>
  <c r="DX18" i="10" s="1"/>
  <c r="DY18" i="10" s="1"/>
  <c r="DZ18" i="10" s="1"/>
  <c r="EA18" i="10" s="1"/>
  <c r="EB18" i="10" s="1"/>
  <c r="EC18" i="10" s="1"/>
  <c r="ED18" i="10" s="1"/>
  <c r="EE18" i="10" s="1"/>
  <c r="EF18" i="10" s="1"/>
  <c r="EG18" i="10" s="1"/>
  <c r="EH18" i="10" s="1"/>
  <c r="EI18" i="10" s="1"/>
  <c r="EJ18" i="10" s="1"/>
  <c r="EK18" i="10" s="1"/>
  <c r="EL18" i="10" s="1"/>
  <c r="EM18" i="10" s="1"/>
  <c r="EN18" i="10" s="1"/>
  <c r="EO18" i="10" s="1"/>
  <c r="EP18" i="10" s="1"/>
  <c r="EQ18" i="10" s="1"/>
  <c r="ER18" i="10" s="1"/>
  <c r="ES18" i="10" s="1"/>
  <c r="ET18" i="10" s="1"/>
  <c r="EU18" i="10" s="1"/>
  <c r="EV18" i="10" s="1"/>
  <c r="EW18" i="10" s="1"/>
  <c r="EX18" i="10" s="1"/>
  <c r="EY18" i="10" s="1"/>
  <c r="EZ18" i="10" s="1"/>
  <c r="FA18" i="10" s="1"/>
  <c r="FB18" i="10" s="1"/>
  <c r="FC18" i="10" s="1"/>
  <c r="FD18" i="10" s="1"/>
  <c r="FE18" i="10" s="1"/>
  <c r="FF18" i="10" s="1"/>
  <c r="FG18" i="10" s="1"/>
  <c r="FH18" i="10" s="1"/>
  <c r="FI18" i="10" s="1"/>
  <c r="FJ18" i="10" s="1"/>
  <c r="FK18" i="10" s="1"/>
  <c r="FL18" i="10" s="1"/>
  <c r="FM18" i="10" s="1"/>
  <c r="FN18" i="10" s="1"/>
  <c r="FO18" i="10" s="1"/>
  <c r="FP18" i="10" s="1"/>
  <c r="FQ18" i="10" s="1"/>
  <c r="FR18" i="10" s="1"/>
  <c r="FS18" i="10" s="1"/>
  <c r="FT18" i="10" s="1"/>
  <c r="FU18" i="10" s="1"/>
  <c r="FV18" i="10" s="1"/>
  <c r="FW18" i="10" s="1"/>
  <c r="FX18" i="10" s="1"/>
  <c r="FY18" i="10" s="1"/>
  <c r="FZ18" i="10" s="1"/>
  <c r="GA18" i="10" s="1"/>
  <c r="GB18" i="10" s="1"/>
  <c r="GC18" i="10" s="1"/>
  <c r="GD18" i="10" s="1"/>
  <c r="GE18" i="10" s="1"/>
  <c r="GF18" i="10" s="1"/>
  <c r="GG18" i="10" s="1"/>
  <c r="GH18" i="10" s="1"/>
  <c r="GI18" i="10" s="1"/>
  <c r="GJ18" i="10" s="1"/>
  <c r="GK18" i="10" s="1"/>
  <c r="GL18" i="10" s="1"/>
  <c r="GM18" i="10" s="1"/>
  <c r="GN18" i="10" s="1"/>
  <c r="GO18" i="10" s="1"/>
  <c r="GP18" i="10" s="1"/>
  <c r="GQ18" i="10" s="1"/>
  <c r="GR18" i="10" s="1"/>
  <c r="GS18" i="10" s="1"/>
  <c r="GT18" i="10" s="1"/>
  <c r="GU18" i="10" s="1"/>
  <c r="GV18" i="10" s="1"/>
  <c r="GW18" i="10" s="1"/>
  <c r="GX18" i="10" s="1"/>
  <c r="GY18" i="10" s="1"/>
  <c r="GZ18" i="10" s="1"/>
  <c r="HA18" i="10" s="1"/>
  <c r="HB18" i="10" s="1"/>
  <c r="HC18" i="10" s="1"/>
  <c r="HD18" i="10" s="1"/>
  <c r="HE18" i="10" s="1"/>
  <c r="HF18" i="10" s="1"/>
  <c r="HG18" i="10" s="1"/>
  <c r="HH18" i="10" s="1"/>
  <c r="HI18" i="10" s="1"/>
  <c r="HJ18" i="10" s="1"/>
  <c r="HK18" i="10" s="1"/>
  <c r="HL18" i="10" s="1"/>
  <c r="HM18" i="10" s="1"/>
  <c r="HN18" i="10" s="1"/>
  <c r="HO18" i="10" s="1"/>
  <c r="HP18" i="10" s="1"/>
  <c r="HQ18" i="10" s="1"/>
  <c r="HR18" i="10" s="1"/>
  <c r="HS18" i="10" s="1"/>
  <c r="HT18" i="10" s="1"/>
  <c r="HU18" i="10" s="1"/>
  <c r="HV18" i="10" s="1"/>
  <c r="HW18" i="10" s="1"/>
  <c r="HX18" i="10" s="1"/>
  <c r="HY18" i="10" s="1"/>
  <c r="HZ18" i="10" s="1"/>
  <c r="IA18" i="10" s="1"/>
  <c r="IB18" i="10" s="1"/>
  <c r="IC18" i="10" s="1"/>
  <c r="ID18" i="10" s="1"/>
  <c r="IE18" i="10" s="1"/>
  <c r="IF18" i="10" s="1"/>
  <c r="IG18" i="10" s="1"/>
  <c r="IH18" i="10" s="1"/>
  <c r="II18" i="10" s="1"/>
  <c r="IJ18" i="10" s="1"/>
  <c r="IK18" i="10" s="1"/>
  <c r="IL18" i="10" s="1"/>
  <c r="IM18" i="10" s="1"/>
  <c r="IN18" i="10" s="1"/>
  <c r="IO18" i="10" s="1"/>
  <c r="IP18" i="10" s="1"/>
  <c r="IQ18" i="10" s="1"/>
  <c r="IR18" i="10" s="1"/>
  <c r="IS18" i="10" s="1"/>
  <c r="IT18" i="10" s="1"/>
  <c r="IU18" i="10" s="1"/>
  <c r="IV18" i="10" s="1"/>
  <c r="IW18" i="10" s="1"/>
  <c r="IX18" i="10" s="1"/>
  <c r="IY18" i="10" s="1"/>
  <c r="F19" i="10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BK19" i="10" s="1"/>
  <c r="BL19" i="10" s="1"/>
  <c r="BM19" i="10" s="1"/>
  <c r="BN19" i="10" s="1"/>
  <c r="BO19" i="10" s="1"/>
  <c r="BP19" i="10" s="1"/>
  <c r="BQ19" i="10" s="1"/>
  <c r="BR19" i="10" s="1"/>
  <c r="BS19" i="10" s="1"/>
  <c r="BT19" i="10" s="1"/>
  <c r="BU19" i="10" s="1"/>
  <c r="BV19" i="10" s="1"/>
  <c r="BW19" i="10" s="1"/>
  <c r="BX19" i="10" s="1"/>
  <c r="BY19" i="10" s="1"/>
  <c r="BZ19" i="10" s="1"/>
  <c r="CA19" i="10" s="1"/>
  <c r="CB19" i="10" s="1"/>
  <c r="CC19" i="10" s="1"/>
  <c r="CD19" i="10" s="1"/>
  <c r="CE19" i="10" s="1"/>
  <c r="CF19" i="10" s="1"/>
  <c r="CG19" i="10" s="1"/>
  <c r="CH19" i="10" s="1"/>
  <c r="CI19" i="10" s="1"/>
  <c r="CJ19" i="10" s="1"/>
  <c r="CK19" i="10" s="1"/>
  <c r="CL19" i="10" s="1"/>
  <c r="CM19" i="10" s="1"/>
  <c r="CN19" i="10" s="1"/>
  <c r="CO19" i="10" s="1"/>
  <c r="CP19" i="10" s="1"/>
  <c r="CQ19" i="10" s="1"/>
  <c r="CR19" i="10" s="1"/>
  <c r="CS19" i="10" s="1"/>
  <c r="CT19" i="10" s="1"/>
  <c r="CU19" i="10" s="1"/>
  <c r="CV19" i="10" s="1"/>
  <c r="CW19" i="10" s="1"/>
  <c r="CX19" i="10" s="1"/>
  <c r="CY19" i="10" s="1"/>
  <c r="CZ19" i="10" s="1"/>
  <c r="DA19" i="10" s="1"/>
  <c r="DB19" i="10" s="1"/>
  <c r="DC19" i="10" s="1"/>
  <c r="DD19" i="10" s="1"/>
  <c r="DE19" i="10" s="1"/>
  <c r="DF19" i="10" s="1"/>
  <c r="DG19" i="10" s="1"/>
  <c r="DH19" i="10" s="1"/>
  <c r="DI19" i="10" s="1"/>
  <c r="DJ19" i="10" s="1"/>
  <c r="DK19" i="10" s="1"/>
  <c r="DL19" i="10" s="1"/>
  <c r="DM19" i="10" s="1"/>
  <c r="DN19" i="10" s="1"/>
  <c r="DO19" i="10" s="1"/>
  <c r="DP19" i="10" s="1"/>
  <c r="DQ19" i="10" s="1"/>
  <c r="DR19" i="10" s="1"/>
  <c r="DS19" i="10" s="1"/>
  <c r="DT19" i="10" s="1"/>
  <c r="DU19" i="10" s="1"/>
  <c r="DV19" i="10" s="1"/>
  <c r="DW19" i="10" s="1"/>
  <c r="DX19" i="10" s="1"/>
  <c r="DY19" i="10" s="1"/>
  <c r="DZ19" i="10" s="1"/>
  <c r="EA19" i="10" s="1"/>
  <c r="EB19" i="10" s="1"/>
  <c r="EC19" i="10" s="1"/>
  <c r="ED19" i="10" s="1"/>
  <c r="EE19" i="10" s="1"/>
  <c r="EF19" i="10" s="1"/>
  <c r="EG19" i="10" s="1"/>
  <c r="EH19" i="10" s="1"/>
  <c r="EI19" i="10" s="1"/>
  <c r="EJ19" i="10" s="1"/>
  <c r="EK19" i="10" s="1"/>
  <c r="EL19" i="10" s="1"/>
  <c r="EM19" i="10" s="1"/>
  <c r="EN19" i="10" s="1"/>
  <c r="EO19" i="10" s="1"/>
  <c r="EP19" i="10" s="1"/>
  <c r="EQ19" i="10" s="1"/>
  <c r="ER19" i="10" s="1"/>
  <c r="ES19" i="10" s="1"/>
  <c r="ET19" i="10" s="1"/>
  <c r="EU19" i="10" s="1"/>
  <c r="EV19" i="10" s="1"/>
  <c r="EW19" i="10" s="1"/>
  <c r="EX19" i="10" s="1"/>
  <c r="EY19" i="10" s="1"/>
  <c r="EZ19" i="10" s="1"/>
  <c r="FA19" i="10" s="1"/>
  <c r="FB19" i="10" s="1"/>
  <c r="FC19" i="10" s="1"/>
  <c r="FD19" i="10" s="1"/>
  <c r="FE19" i="10" s="1"/>
  <c r="FF19" i="10" s="1"/>
  <c r="FG19" i="10" s="1"/>
  <c r="FH19" i="10" s="1"/>
  <c r="FI19" i="10" s="1"/>
  <c r="FJ19" i="10" s="1"/>
  <c r="FK19" i="10" s="1"/>
  <c r="FL19" i="10" s="1"/>
  <c r="FM19" i="10" s="1"/>
  <c r="FN19" i="10" s="1"/>
  <c r="FO19" i="10" s="1"/>
  <c r="FP19" i="10" s="1"/>
  <c r="FQ19" i="10" s="1"/>
  <c r="FR19" i="10" s="1"/>
  <c r="FS19" i="10" s="1"/>
  <c r="FT19" i="10" s="1"/>
  <c r="FU19" i="10" s="1"/>
  <c r="FV19" i="10" s="1"/>
  <c r="FW19" i="10" s="1"/>
  <c r="FX19" i="10" s="1"/>
  <c r="FY19" i="10" s="1"/>
  <c r="FZ19" i="10" s="1"/>
  <c r="GA19" i="10" s="1"/>
  <c r="GB19" i="10" s="1"/>
  <c r="GC19" i="10" s="1"/>
  <c r="GD19" i="10" s="1"/>
  <c r="GE19" i="10" s="1"/>
  <c r="GF19" i="10" s="1"/>
  <c r="GG19" i="10" s="1"/>
  <c r="GH19" i="10" s="1"/>
  <c r="GI19" i="10" s="1"/>
  <c r="GJ19" i="10" s="1"/>
  <c r="GK19" i="10" s="1"/>
  <c r="GL19" i="10" s="1"/>
  <c r="GM19" i="10" s="1"/>
  <c r="GN19" i="10" s="1"/>
  <c r="GO19" i="10" s="1"/>
  <c r="GP19" i="10" s="1"/>
  <c r="GQ19" i="10" s="1"/>
  <c r="GR19" i="10" s="1"/>
  <c r="GS19" i="10" s="1"/>
  <c r="GT19" i="10" s="1"/>
  <c r="GU19" i="10" s="1"/>
  <c r="GV19" i="10" s="1"/>
  <c r="GW19" i="10" s="1"/>
  <c r="GX19" i="10" s="1"/>
  <c r="GY19" i="10" s="1"/>
  <c r="GZ19" i="10" s="1"/>
  <c r="HA19" i="10" s="1"/>
  <c r="HB19" i="10" s="1"/>
  <c r="HC19" i="10" s="1"/>
  <c r="HD19" i="10" s="1"/>
  <c r="HE19" i="10" s="1"/>
  <c r="HF19" i="10" s="1"/>
  <c r="HG19" i="10" s="1"/>
  <c r="HH19" i="10" s="1"/>
  <c r="HI19" i="10" s="1"/>
  <c r="HJ19" i="10" s="1"/>
  <c r="HK19" i="10" s="1"/>
  <c r="HL19" i="10" s="1"/>
  <c r="HM19" i="10" s="1"/>
  <c r="HN19" i="10" s="1"/>
  <c r="HO19" i="10" s="1"/>
  <c r="HP19" i="10" s="1"/>
  <c r="HQ19" i="10" s="1"/>
  <c r="HR19" i="10" s="1"/>
  <c r="HS19" i="10" s="1"/>
  <c r="HT19" i="10" s="1"/>
  <c r="HU19" i="10" s="1"/>
  <c r="HV19" i="10" s="1"/>
  <c r="HW19" i="10" s="1"/>
  <c r="HX19" i="10" s="1"/>
  <c r="HY19" i="10" s="1"/>
  <c r="HZ19" i="10" s="1"/>
  <c r="IA19" i="10" s="1"/>
  <c r="IB19" i="10" s="1"/>
  <c r="IC19" i="10" s="1"/>
  <c r="ID19" i="10" s="1"/>
  <c r="IE19" i="10" s="1"/>
  <c r="IF19" i="10" s="1"/>
  <c r="IG19" i="10" s="1"/>
  <c r="IH19" i="10" s="1"/>
  <c r="II19" i="10" s="1"/>
  <c r="IJ19" i="10" s="1"/>
  <c r="IK19" i="10" s="1"/>
  <c r="IL19" i="10" s="1"/>
  <c r="IM19" i="10" s="1"/>
  <c r="IN19" i="10" s="1"/>
  <c r="IO19" i="10" s="1"/>
  <c r="IP19" i="10" s="1"/>
  <c r="IQ19" i="10" s="1"/>
  <c r="IR19" i="10" s="1"/>
  <c r="IS19" i="10" s="1"/>
  <c r="IT19" i="10" s="1"/>
  <c r="IU19" i="10" s="1"/>
  <c r="IV19" i="10" s="1"/>
  <c r="IW19" i="10" s="1"/>
  <c r="IX19" i="10" s="1"/>
  <c r="IY19" i="10" s="1"/>
  <c r="F20" i="10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AV20" i="10" s="1"/>
  <c r="AW20" i="10" s="1"/>
  <c r="AX20" i="10" s="1"/>
  <c r="AY20" i="10" s="1"/>
  <c r="AZ20" i="10" s="1"/>
  <c r="BA20" i="10" s="1"/>
  <c r="BB20" i="10" s="1"/>
  <c r="BC20" i="10" s="1"/>
  <c r="BD20" i="10" s="1"/>
  <c r="BE20" i="10" s="1"/>
  <c r="BF20" i="10" s="1"/>
  <c r="BG20" i="10" s="1"/>
  <c r="BH20" i="10" s="1"/>
  <c r="BI20" i="10" s="1"/>
  <c r="BJ20" i="10" s="1"/>
  <c r="BK20" i="10" s="1"/>
  <c r="BL20" i="10" s="1"/>
  <c r="BM20" i="10" s="1"/>
  <c r="BN20" i="10" s="1"/>
  <c r="BO20" i="10" s="1"/>
  <c r="BP20" i="10" s="1"/>
  <c r="BQ20" i="10" s="1"/>
  <c r="BR20" i="10" s="1"/>
  <c r="BS20" i="10" s="1"/>
  <c r="BT20" i="10" s="1"/>
  <c r="BU20" i="10" s="1"/>
  <c r="BV20" i="10" s="1"/>
  <c r="BW20" i="10" s="1"/>
  <c r="BX20" i="10" s="1"/>
  <c r="BY20" i="10" s="1"/>
  <c r="BZ20" i="10" s="1"/>
  <c r="CA20" i="10" s="1"/>
  <c r="CB20" i="10" s="1"/>
  <c r="CC20" i="10" s="1"/>
  <c r="CD20" i="10" s="1"/>
  <c r="CE20" i="10" s="1"/>
  <c r="CF20" i="10" s="1"/>
  <c r="CG20" i="10" s="1"/>
  <c r="CH20" i="10" s="1"/>
  <c r="CI20" i="10" s="1"/>
  <c r="CJ20" i="10" s="1"/>
  <c r="CK20" i="10" s="1"/>
  <c r="CL20" i="10" s="1"/>
  <c r="CM20" i="10" s="1"/>
  <c r="CN20" i="10" s="1"/>
  <c r="CO20" i="10" s="1"/>
  <c r="CP20" i="10" s="1"/>
  <c r="CQ20" i="10" s="1"/>
  <c r="CR20" i="10" s="1"/>
  <c r="CS20" i="10" s="1"/>
  <c r="CT20" i="10" s="1"/>
  <c r="CU20" i="10" s="1"/>
  <c r="CV20" i="10" s="1"/>
  <c r="CW20" i="10" s="1"/>
  <c r="CX20" i="10" s="1"/>
  <c r="CY20" i="10" s="1"/>
  <c r="CZ20" i="10" s="1"/>
  <c r="DA20" i="10" s="1"/>
  <c r="DB20" i="10" s="1"/>
  <c r="DC20" i="10" s="1"/>
  <c r="DD20" i="10" s="1"/>
  <c r="DE20" i="10" s="1"/>
  <c r="DF20" i="10" s="1"/>
  <c r="DG20" i="10" s="1"/>
  <c r="DH20" i="10" s="1"/>
  <c r="DI20" i="10" s="1"/>
  <c r="DJ20" i="10" s="1"/>
  <c r="DK20" i="10" s="1"/>
  <c r="DL20" i="10" s="1"/>
  <c r="DM20" i="10" s="1"/>
  <c r="DN20" i="10" s="1"/>
  <c r="DO20" i="10" s="1"/>
  <c r="DP20" i="10" s="1"/>
  <c r="DQ20" i="10" s="1"/>
  <c r="DR20" i="10" s="1"/>
  <c r="DS20" i="10" s="1"/>
  <c r="DT20" i="10" s="1"/>
  <c r="DU20" i="10" s="1"/>
  <c r="DV20" i="10" s="1"/>
  <c r="DW20" i="10" s="1"/>
  <c r="DX20" i="10" s="1"/>
  <c r="DY20" i="10" s="1"/>
  <c r="DZ20" i="10" s="1"/>
  <c r="EA20" i="10" s="1"/>
  <c r="EB20" i="10" s="1"/>
  <c r="EC20" i="10" s="1"/>
  <c r="ED20" i="10" s="1"/>
  <c r="EE20" i="10" s="1"/>
  <c r="EF20" i="10" s="1"/>
  <c r="EG20" i="10" s="1"/>
  <c r="EH20" i="10" s="1"/>
  <c r="EI20" i="10" s="1"/>
  <c r="EJ20" i="10" s="1"/>
  <c r="EK20" i="10" s="1"/>
  <c r="EL20" i="10" s="1"/>
  <c r="EM20" i="10" s="1"/>
  <c r="EN20" i="10" s="1"/>
  <c r="EO20" i="10" s="1"/>
  <c r="EP20" i="10" s="1"/>
  <c r="EQ20" i="10" s="1"/>
  <c r="ER20" i="10" s="1"/>
  <c r="ES20" i="10" s="1"/>
  <c r="ET20" i="10" s="1"/>
  <c r="EU20" i="10" s="1"/>
  <c r="EV20" i="10" s="1"/>
  <c r="EW20" i="10" s="1"/>
  <c r="EX20" i="10" s="1"/>
  <c r="EY20" i="10" s="1"/>
  <c r="EZ20" i="10" s="1"/>
  <c r="FA20" i="10" s="1"/>
  <c r="FB20" i="10" s="1"/>
  <c r="FC20" i="10" s="1"/>
  <c r="FD20" i="10" s="1"/>
  <c r="FE20" i="10" s="1"/>
  <c r="FF20" i="10" s="1"/>
  <c r="FG20" i="10" s="1"/>
  <c r="FH20" i="10" s="1"/>
  <c r="FI20" i="10" s="1"/>
  <c r="FJ20" i="10" s="1"/>
  <c r="FK20" i="10" s="1"/>
  <c r="FL20" i="10" s="1"/>
  <c r="FM20" i="10" s="1"/>
  <c r="FN20" i="10" s="1"/>
  <c r="FO20" i="10" s="1"/>
  <c r="FP20" i="10" s="1"/>
  <c r="FQ20" i="10" s="1"/>
  <c r="FR20" i="10" s="1"/>
  <c r="FS20" i="10" s="1"/>
  <c r="FT20" i="10" s="1"/>
  <c r="FU20" i="10" s="1"/>
  <c r="FV20" i="10" s="1"/>
  <c r="FW20" i="10" s="1"/>
  <c r="FX20" i="10" s="1"/>
  <c r="FY20" i="10" s="1"/>
  <c r="FZ20" i="10" s="1"/>
  <c r="GA20" i="10" s="1"/>
  <c r="GB20" i="10" s="1"/>
  <c r="GC20" i="10" s="1"/>
  <c r="GD20" i="10" s="1"/>
  <c r="GE20" i="10" s="1"/>
  <c r="GF20" i="10" s="1"/>
  <c r="GG20" i="10" s="1"/>
  <c r="GH20" i="10" s="1"/>
  <c r="GI20" i="10" s="1"/>
  <c r="GJ20" i="10" s="1"/>
  <c r="GK20" i="10" s="1"/>
  <c r="GL20" i="10" s="1"/>
  <c r="GM20" i="10" s="1"/>
  <c r="GN20" i="10" s="1"/>
  <c r="GO20" i="10" s="1"/>
  <c r="GP20" i="10" s="1"/>
  <c r="GQ20" i="10" s="1"/>
  <c r="GR20" i="10" s="1"/>
  <c r="GS20" i="10" s="1"/>
  <c r="GT20" i="10" s="1"/>
  <c r="GU20" i="10" s="1"/>
  <c r="GV20" i="10" s="1"/>
  <c r="GW20" i="10" s="1"/>
  <c r="GX20" i="10" s="1"/>
  <c r="GY20" i="10" s="1"/>
  <c r="GZ20" i="10" s="1"/>
  <c r="HA20" i="10" s="1"/>
  <c r="HB20" i="10" s="1"/>
  <c r="HC20" i="10" s="1"/>
  <c r="HD20" i="10" s="1"/>
  <c r="HE20" i="10" s="1"/>
  <c r="HF20" i="10" s="1"/>
  <c r="HG20" i="10" s="1"/>
  <c r="HH20" i="10" s="1"/>
  <c r="HI20" i="10" s="1"/>
  <c r="HJ20" i="10" s="1"/>
  <c r="HK20" i="10" s="1"/>
  <c r="HL20" i="10" s="1"/>
  <c r="HM20" i="10" s="1"/>
  <c r="HN20" i="10" s="1"/>
  <c r="HO20" i="10" s="1"/>
  <c r="HP20" i="10" s="1"/>
  <c r="HQ20" i="10" s="1"/>
  <c r="HR20" i="10" s="1"/>
  <c r="HS20" i="10" s="1"/>
  <c r="HT20" i="10" s="1"/>
  <c r="HU20" i="10" s="1"/>
  <c r="HV20" i="10" s="1"/>
  <c r="HW20" i="10" s="1"/>
  <c r="HX20" i="10" s="1"/>
  <c r="HY20" i="10" s="1"/>
  <c r="HZ20" i="10" s="1"/>
  <c r="IA20" i="10" s="1"/>
  <c r="IB20" i="10" s="1"/>
  <c r="IC20" i="10" s="1"/>
  <c r="ID20" i="10" s="1"/>
  <c r="IE20" i="10" s="1"/>
  <c r="IF20" i="10" s="1"/>
  <c r="IG20" i="10" s="1"/>
  <c r="IH20" i="10" s="1"/>
  <c r="II20" i="10" s="1"/>
  <c r="IJ20" i="10" s="1"/>
  <c r="IK20" i="10" s="1"/>
  <c r="IL20" i="10" s="1"/>
  <c r="IM20" i="10" s="1"/>
  <c r="IN20" i="10" s="1"/>
  <c r="IO20" i="10" s="1"/>
  <c r="IP20" i="10" s="1"/>
  <c r="IQ20" i="10" s="1"/>
  <c r="IR20" i="10" s="1"/>
  <c r="IS20" i="10" s="1"/>
  <c r="IT20" i="10" s="1"/>
  <c r="IU20" i="10" s="1"/>
  <c r="IV20" i="10" s="1"/>
  <c r="IW20" i="10" s="1"/>
  <c r="IX20" i="10" s="1"/>
  <c r="IY20" i="10" s="1"/>
  <c r="F21" i="10"/>
  <c r="G21" i="10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AV21" i="10" s="1"/>
  <c r="AW21" i="10" s="1"/>
  <c r="AX21" i="10" s="1"/>
  <c r="AY21" i="10" s="1"/>
  <c r="AZ21" i="10" s="1"/>
  <c r="BA21" i="10" s="1"/>
  <c r="BB21" i="10" s="1"/>
  <c r="BC21" i="10" s="1"/>
  <c r="BD21" i="10" s="1"/>
  <c r="BE21" i="10" s="1"/>
  <c r="BF21" i="10" s="1"/>
  <c r="BG21" i="10" s="1"/>
  <c r="BH21" i="10" s="1"/>
  <c r="BI21" i="10" s="1"/>
  <c r="BJ21" i="10" s="1"/>
  <c r="BK21" i="10" s="1"/>
  <c r="BL21" i="10" s="1"/>
  <c r="BM21" i="10" s="1"/>
  <c r="BN21" i="10" s="1"/>
  <c r="BO21" i="10" s="1"/>
  <c r="BP21" i="10" s="1"/>
  <c r="BQ21" i="10" s="1"/>
  <c r="BR21" i="10" s="1"/>
  <c r="BS21" i="10" s="1"/>
  <c r="BT21" i="10" s="1"/>
  <c r="BU21" i="10" s="1"/>
  <c r="BV21" i="10" s="1"/>
  <c r="BW21" i="10" s="1"/>
  <c r="BX21" i="10" s="1"/>
  <c r="BY21" i="10" s="1"/>
  <c r="BZ21" i="10" s="1"/>
  <c r="CA21" i="10" s="1"/>
  <c r="CB21" i="10" s="1"/>
  <c r="CC21" i="10" s="1"/>
  <c r="CD21" i="10" s="1"/>
  <c r="CE21" i="10" s="1"/>
  <c r="CF21" i="10" s="1"/>
  <c r="CG21" i="10" s="1"/>
  <c r="CH21" i="10" s="1"/>
  <c r="CI21" i="10" s="1"/>
  <c r="CJ21" i="10" s="1"/>
  <c r="CK21" i="10" s="1"/>
  <c r="CL21" i="10" s="1"/>
  <c r="CM21" i="10" s="1"/>
  <c r="CN21" i="10" s="1"/>
  <c r="CO21" i="10" s="1"/>
  <c r="CP21" i="10" s="1"/>
  <c r="CQ21" i="10" s="1"/>
  <c r="CR21" i="10" s="1"/>
  <c r="CS21" i="10" s="1"/>
  <c r="CT21" i="10" s="1"/>
  <c r="CU21" i="10" s="1"/>
  <c r="CV21" i="10" s="1"/>
  <c r="CW21" i="10" s="1"/>
  <c r="CX21" i="10" s="1"/>
  <c r="CY21" i="10" s="1"/>
  <c r="CZ21" i="10" s="1"/>
  <c r="DA21" i="10" s="1"/>
  <c r="DB21" i="10" s="1"/>
  <c r="DC21" i="10" s="1"/>
  <c r="DD21" i="10" s="1"/>
  <c r="DE21" i="10" s="1"/>
  <c r="DF21" i="10" s="1"/>
  <c r="DG21" i="10" s="1"/>
  <c r="DH21" i="10" s="1"/>
  <c r="DI21" i="10" s="1"/>
  <c r="DJ21" i="10" s="1"/>
  <c r="DK21" i="10" s="1"/>
  <c r="DL21" i="10" s="1"/>
  <c r="DM21" i="10" s="1"/>
  <c r="DN21" i="10" s="1"/>
  <c r="DO21" i="10" s="1"/>
  <c r="DP21" i="10" s="1"/>
  <c r="DQ21" i="10" s="1"/>
  <c r="DR21" i="10" s="1"/>
  <c r="DS21" i="10" s="1"/>
  <c r="DT21" i="10" s="1"/>
  <c r="DU21" i="10" s="1"/>
  <c r="DV21" i="10" s="1"/>
  <c r="DW21" i="10" s="1"/>
  <c r="DX21" i="10" s="1"/>
  <c r="DY21" i="10" s="1"/>
  <c r="DZ21" i="10" s="1"/>
  <c r="EA21" i="10" s="1"/>
  <c r="EB21" i="10" s="1"/>
  <c r="EC21" i="10" s="1"/>
  <c r="ED21" i="10" s="1"/>
  <c r="EE21" i="10" s="1"/>
  <c r="EF21" i="10" s="1"/>
  <c r="EG21" i="10" s="1"/>
  <c r="EH21" i="10" s="1"/>
  <c r="EI21" i="10" s="1"/>
  <c r="EJ21" i="10" s="1"/>
  <c r="EK21" i="10" s="1"/>
  <c r="EL21" i="10" s="1"/>
  <c r="EM21" i="10" s="1"/>
  <c r="EN21" i="10" s="1"/>
  <c r="EO21" i="10" s="1"/>
  <c r="EP21" i="10" s="1"/>
  <c r="EQ21" i="10" s="1"/>
  <c r="ER21" i="10" s="1"/>
  <c r="ES21" i="10" s="1"/>
  <c r="ET21" i="10" s="1"/>
  <c r="EU21" i="10" s="1"/>
  <c r="EV21" i="10" s="1"/>
  <c r="EW21" i="10" s="1"/>
  <c r="EX21" i="10" s="1"/>
  <c r="EY21" i="10" s="1"/>
  <c r="EZ21" i="10" s="1"/>
  <c r="FA21" i="10" s="1"/>
  <c r="FB21" i="10" s="1"/>
  <c r="FC21" i="10" s="1"/>
  <c r="FD21" i="10" s="1"/>
  <c r="FE21" i="10" s="1"/>
  <c r="FF21" i="10" s="1"/>
  <c r="FG21" i="10" s="1"/>
  <c r="FH21" i="10" s="1"/>
  <c r="FI21" i="10" s="1"/>
  <c r="FJ21" i="10" s="1"/>
  <c r="FK21" i="10" s="1"/>
  <c r="FL21" i="10" s="1"/>
  <c r="FM21" i="10" s="1"/>
  <c r="FN21" i="10" s="1"/>
  <c r="FO21" i="10" s="1"/>
  <c r="FP21" i="10" s="1"/>
  <c r="FQ21" i="10" s="1"/>
  <c r="FR21" i="10" s="1"/>
  <c r="FS21" i="10" s="1"/>
  <c r="FT21" i="10" s="1"/>
  <c r="FU21" i="10" s="1"/>
  <c r="FV21" i="10" s="1"/>
  <c r="FW21" i="10" s="1"/>
  <c r="FX21" i="10" s="1"/>
  <c r="FY21" i="10" s="1"/>
  <c r="FZ21" i="10" s="1"/>
  <c r="GA21" i="10" s="1"/>
  <c r="GB21" i="10" s="1"/>
  <c r="GC21" i="10" s="1"/>
  <c r="GD21" i="10" s="1"/>
  <c r="GE21" i="10" s="1"/>
  <c r="GF21" i="10" s="1"/>
  <c r="GG21" i="10" s="1"/>
  <c r="GH21" i="10" s="1"/>
  <c r="GI21" i="10" s="1"/>
  <c r="GJ21" i="10" s="1"/>
  <c r="GK21" i="10" s="1"/>
  <c r="GL21" i="10" s="1"/>
  <c r="GM21" i="10" s="1"/>
  <c r="GN21" i="10" s="1"/>
  <c r="GO21" i="10" s="1"/>
  <c r="GP21" i="10" s="1"/>
  <c r="GQ21" i="10" s="1"/>
  <c r="GR21" i="10" s="1"/>
  <c r="GS21" i="10" s="1"/>
  <c r="GT21" i="10" s="1"/>
  <c r="GU21" i="10" s="1"/>
  <c r="GV21" i="10" s="1"/>
  <c r="GW21" i="10" s="1"/>
  <c r="GX21" i="10" s="1"/>
  <c r="GY21" i="10" s="1"/>
  <c r="GZ21" i="10" s="1"/>
  <c r="HA21" i="10" s="1"/>
  <c r="HB21" i="10" s="1"/>
  <c r="HC21" i="10" s="1"/>
  <c r="HD21" i="10" s="1"/>
  <c r="HE21" i="10" s="1"/>
  <c r="HF21" i="10" s="1"/>
  <c r="HG21" i="10" s="1"/>
  <c r="HH21" i="10" s="1"/>
  <c r="HI21" i="10" s="1"/>
  <c r="HJ21" i="10" s="1"/>
  <c r="HK21" i="10" s="1"/>
  <c r="HL21" i="10" s="1"/>
  <c r="HM21" i="10" s="1"/>
  <c r="HN21" i="10" s="1"/>
  <c r="HO21" i="10" s="1"/>
  <c r="HP21" i="10" s="1"/>
  <c r="HQ21" i="10" s="1"/>
  <c r="HR21" i="10" s="1"/>
  <c r="HS21" i="10" s="1"/>
  <c r="HT21" i="10" s="1"/>
  <c r="HU21" i="10" s="1"/>
  <c r="HV21" i="10" s="1"/>
  <c r="HW21" i="10" s="1"/>
  <c r="HX21" i="10" s="1"/>
  <c r="HY21" i="10" s="1"/>
  <c r="HZ21" i="10" s="1"/>
  <c r="IA21" i="10" s="1"/>
  <c r="IB21" i="10" s="1"/>
  <c r="IC21" i="10" s="1"/>
  <c r="ID21" i="10" s="1"/>
  <c r="IE21" i="10" s="1"/>
  <c r="IF21" i="10" s="1"/>
  <c r="IG21" i="10" s="1"/>
  <c r="IH21" i="10" s="1"/>
  <c r="II21" i="10" s="1"/>
  <c r="IJ21" i="10" s="1"/>
  <c r="IK21" i="10" s="1"/>
  <c r="IL21" i="10" s="1"/>
  <c r="IM21" i="10" s="1"/>
  <c r="IN21" i="10" s="1"/>
  <c r="IO21" i="10" s="1"/>
  <c r="IP21" i="10" s="1"/>
  <c r="IQ21" i="10" s="1"/>
  <c r="IR21" i="10" s="1"/>
  <c r="IS21" i="10" s="1"/>
  <c r="IT21" i="10" s="1"/>
  <c r="IU21" i="10" s="1"/>
  <c r="IV21" i="10" s="1"/>
  <c r="IW21" i="10" s="1"/>
  <c r="IX21" i="10" s="1"/>
  <c r="IY21" i="10" s="1"/>
  <c r="F22" i="10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BK22" i="10" s="1"/>
  <c r="BL22" i="10" s="1"/>
  <c r="BM22" i="10" s="1"/>
  <c r="BN22" i="10" s="1"/>
  <c r="BO22" i="10" s="1"/>
  <c r="BP22" i="10" s="1"/>
  <c r="BQ22" i="10" s="1"/>
  <c r="BR22" i="10" s="1"/>
  <c r="BS22" i="10" s="1"/>
  <c r="BT22" i="10" s="1"/>
  <c r="BU22" i="10" s="1"/>
  <c r="BV22" i="10" s="1"/>
  <c r="BW22" i="10" s="1"/>
  <c r="BX22" i="10" s="1"/>
  <c r="BY22" i="10" s="1"/>
  <c r="BZ22" i="10" s="1"/>
  <c r="CA22" i="10" s="1"/>
  <c r="CB22" i="10" s="1"/>
  <c r="CC22" i="10" s="1"/>
  <c r="CD22" i="10" s="1"/>
  <c r="CE22" i="10" s="1"/>
  <c r="CF22" i="10" s="1"/>
  <c r="CG22" i="10" s="1"/>
  <c r="CH22" i="10" s="1"/>
  <c r="CI22" i="10" s="1"/>
  <c r="CJ22" i="10" s="1"/>
  <c r="CK22" i="10" s="1"/>
  <c r="CL22" i="10" s="1"/>
  <c r="CM22" i="10" s="1"/>
  <c r="CN22" i="10" s="1"/>
  <c r="CO22" i="10" s="1"/>
  <c r="CP22" i="10" s="1"/>
  <c r="CQ22" i="10" s="1"/>
  <c r="CR22" i="10" s="1"/>
  <c r="CS22" i="10" s="1"/>
  <c r="CT22" i="10" s="1"/>
  <c r="CU22" i="10" s="1"/>
  <c r="CV22" i="10" s="1"/>
  <c r="CW22" i="10" s="1"/>
  <c r="CX22" i="10" s="1"/>
  <c r="CY22" i="10" s="1"/>
  <c r="CZ22" i="10" s="1"/>
  <c r="DA22" i="10" s="1"/>
  <c r="DB22" i="10" s="1"/>
  <c r="DC22" i="10" s="1"/>
  <c r="DD22" i="10" s="1"/>
  <c r="DE22" i="10" s="1"/>
  <c r="DF22" i="10" s="1"/>
  <c r="DG22" i="10" s="1"/>
  <c r="DH22" i="10" s="1"/>
  <c r="DI22" i="10" s="1"/>
  <c r="DJ22" i="10" s="1"/>
  <c r="DK22" i="10" s="1"/>
  <c r="DL22" i="10" s="1"/>
  <c r="DM22" i="10" s="1"/>
  <c r="DN22" i="10" s="1"/>
  <c r="DO22" i="10" s="1"/>
  <c r="DP22" i="10" s="1"/>
  <c r="DQ22" i="10" s="1"/>
  <c r="DR22" i="10" s="1"/>
  <c r="DS22" i="10" s="1"/>
  <c r="DT22" i="10" s="1"/>
  <c r="DU22" i="10" s="1"/>
  <c r="DV22" i="10" s="1"/>
  <c r="DW22" i="10" s="1"/>
  <c r="DX22" i="10" s="1"/>
  <c r="DY22" i="10" s="1"/>
  <c r="DZ22" i="10" s="1"/>
  <c r="EA22" i="10" s="1"/>
  <c r="EB22" i="10" s="1"/>
  <c r="EC22" i="10" s="1"/>
  <c r="ED22" i="10" s="1"/>
  <c r="EE22" i="10" s="1"/>
  <c r="EF22" i="10" s="1"/>
  <c r="EG22" i="10" s="1"/>
  <c r="EH22" i="10" s="1"/>
  <c r="EI22" i="10" s="1"/>
  <c r="EJ22" i="10" s="1"/>
  <c r="EK22" i="10" s="1"/>
  <c r="EL22" i="10" s="1"/>
  <c r="EM22" i="10" s="1"/>
  <c r="EN22" i="10" s="1"/>
  <c r="EO22" i="10" s="1"/>
  <c r="EP22" i="10" s="1"/>
  <c r="EQ22" i="10" s="1"/>
  <c r="ER22" i="10" s="1"/>
  <c r="ES22" i="10" s="1"/>
  <c r="ET22" i="10" s="1"/>
  <c r="EU22" i="10" s="1"/>
  <c r="EV22" i="10" s="1"/>
  <c r="EW22" i="10" s="1"/>
  <c r="EX22" i="10" s="1"/>
  <c r="EY22" i="10" s="1"/>
  <c r="EZ22" i="10" s="1"/>
  <c r="FA22" i="10" s="1"/>
  <c r="FB22" i="10" s="1"/>
  <c r="FC22" i="10" s="1"/>
  <c r="FD22" i="10" s="1"/>
  <c r="FE22" i="10" s="1"/>
  <c r="FF22" i="10" s="1"/>
  <c r="FG22" i="10" s="1"/>
  <c r="FH22" i="10" s="1"/>
  <c r="FI22" i="10" s="1"/>
  <c r="FJ22" i="10" s="1"/>
  <c r="FK22" i="10" s="1"/>
  <c r="FL22" i="10" s="1"/>
  <c r="FM22" i="10" s="1"/>
  <c r="FN22" i="10" s="1"/>
  <c r="FO22" i="10" s="1"/>
  <c r="FP22" i="10" s="1"/>
  <c r="FQ22" i="10" s="1"/>
  <c r="FR22" i="10" s="1"/>
  <c r="FS22" i="10" s="1"/>
  <c r="FT22" i="10" s="1"/>
  <c r="FU22" i="10" s="1"/>
  <c r="FV22" i="10" s="1"/>
  <c r="FW22" i="10" s="1"/>
  <c r="FX22" i="10" s="1"/>
  <c r="FY22" i="10" s="1"/>
  <c r="FZ22" i="10" s="1"/>
  <c r="GA22" i="10" s="1"/>
  <c r="GB22" i="10" s="1"/>
  <c r="GC22" i="10" s="1"/>
  <c r="GD22" i="10" s="1"/>
  <c r="GE22" i="10" s="1"/>
  <c r="GF22" i="10" s="1"/>
  <c r="GG22" i="10" s="1"/>
  <c r="GH22" i="10" s="1"/>
  <c r="GI22" i="10" s="1"/>
  <c r="GJ22" i="10" s="1"/>
  <c r="GK22" i="10" s="1"/>
  <c r="GL22" i="10" s="1"/>
  <c r="GM22" i="10" s="1"/>
  <c r="GN22" i="10" s="1"/>
  <c r="GO22" i="10" s="1"/>
  <c r="GP22" i="10" s="1"/>
  <c r="GQ22" i="10" s="1"/>
  <c r="GR22" i="10" s="1"/>
  <c r="GS22" i="10" s="1"/>
  <c r="GT22" i="10" s="1"/>
  <c r="GU22" i="10" s="1"/>
  <c r="GV22" i="10" s="1"/>
  <c r="GW22" i="10" s="1"/>
  <c r="GX22" i="10" s="1"/>
  <c r="GY22" i="10" s="1"/>
  <c r="GZ22" i="10" s="1"/>
  <c r="HA22" i="10" s="1"/>
  <c r="HB22" i="10" s="1"/>
  <c r="HC22" i="10" s="1"/>
  <c r="HD22" i="10" s="1"/>
  <c r="HE22" i="10" s="1"/>
  <c r="HF22" i="10" s="1"/>
  <c r="HG22" i="10" s="1"/>
  <c r="HH22" i="10" s="1"/>
  <c r="HI22" i="10" s="1"/>
  <c r="HJ22" i="10" s="1"/>
  <c r="HK22" i="10" s="1"/>
  <c r="HL22" i="10" s="1"/>
  <c r="HM22" i="10" s="1"/>
  <c r="HN22" i="10" s="1"/>
  <c r="HO22" i="10" s="1"/>
  <c r="HP22" i="10" s="1"/>
  <c r="HQ22" i="10" s="1"/>
  <c r="HR22" i="10" s="1"/>
  <c r="HS22" i="10" s="1"/>
  <c r="HT22" i="10" s="1"/>
  <c r="HU22" i="10" s="1"/>
  <c r="HV22" i="10" s="1"/>
  <c r="HW22" i="10" s="1"/>
  <c r="HX22" i="10" s="1"/>
  <c r="HY22" i="10" s="1"/>
  <c r="HZ22" i="10" s="1"/>
  <c r="IA22" i="10" s="1"/>
  <c r="IB22" i="10" s="1"/>
  <c r="IC22" i="10" s="1"/>
  <c r="ID22" i="10" s="1"/>
  <c r="IE22" i="10" s="1"/>
  <c r="IF22" i="10" s="1"/>
  <c r="IG22" i="10" s="1"/>
  <c r="IH22" i="10" s="1"/>
  <c r="II22" i="10" s="1"/>
  <c r="IJ22" i="10" s="1"/>
  <c r="IK22" i="10" s="1"/>
  <c r="IL22" i="10" s="1"/>
  <c r="IM22" i="10" s="1"/>
  <c r="IN22" i="10" s="1"/>
  <c r="IO22" i="10" s="1"/>
  <c r="IP22" i="10" s="1"/>
  <c r="IQ22" i="10" s="1"/>
  <c r="IR22" i="10" s="1"/>
  <c r="IS22" i="10" s="1"/>
  <c r="IT22" i="10" s="1"/>
  <c r="IU22" i="10" s="1"/>
  <c r="IV22" i="10" s="1"/>
  <c r="IW22" i="10" s="1"/>
  <c r="IX22" i="10" s="1"/>
  <c r="IY22" i="10" s="1"/>
  <c r="F23" i="10"/>
  <c r="G23" i="10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AV23" i="10" s="1"/>
  <c r="AW23" i="10" s="1"/>
  <c r="AX23" i="10" s="1"/>
  <c r="AY23" i="10" s="1"/>
  <c r="AZ23" i="10" s="1"/>
  <c r="BA23" i="10" s="1"/>
  <c r="BB23" i="10" s="1"/>
  <c r="BC23" i="10" s="1"/>
  <c r="BD23" i="10" s="1"/>
  <c r="BE23" i="10" s="1"/>
  <c r="BF23" i="10" s="1"/>
  <c r="BG23" i="10" s="1"/>
  <c r="BH23" i="10" s="1"/>
  <c r="BI23" i="10" s="1"/>
  <c r="BJ23" i="10" s="1"/>
  <c r="BK23" i="10" s="1"/>
  <c r="BL23" i="10" s="1"/>
  <c r="BM23" i="10" s="1"/>
  <c r="BN23" i="10" s="1"/>
  <c r="BO23" i="10" s="1"/>
  <c r="BP23" i="10" s="1"/>
  <c r="BQ23" i="10" s="1"/>
  <c r="BR23" i="10" s="1"/>
  <c r="BS23" i="10" s="1"/>
  <c r="BT23" i="10" s="1"/>
  <c r="BU23" i="10" s="1"/>
  <c r="BV23" i="10" s="1"/>
  <c r="BW23" i="10" s="1"/>
  <c r="BX23" i="10" s="1"/>
  <c r="BY23" i="10" s="1"/>
  <c r="BZ23" i="10" s="1"/>
  <c r="CA23" i="10" s="1"/>
  <c r="CB23" i="10" s="1"/>
  <c r="CC23" i="10" s="1"/>
  <c r="CD23" i="10" s="1"/>
  <c r="CE23" i="10" s="1"/>
  <c r="CF23" i="10" s="1"/>
  <c r="CG23" i="10" s="1"/>
  <c r="CH23" i="10" s="1"/>
  <c r="CI23" i="10" s="1"/>
  <c r="CJ23" i="10" s="1"/>
  <c r="CK23" i="10" s="1"/>
  <c r="CL23" i="10" s="1"/>
  <c r="CM23" i="10" s="1"/>
  <c r="CN23" i="10" s="1"/>
  <c r="CO23" i="10" s="1"/>
  <c r="CP23" i="10" s="1"/>
  <c r="CQ23" i="10" s="1"/>
  <c r="CR23" i="10" s="1"/>
  <c r="CS23" i="10" s="1"/>
  <c r="CT23" i="10" s="1"/>
  <c r="CU23" i="10" s="1"/>
  <c r="CV23" i="10" s="1"/>
  <c r="CW23" i="10" s="1"/>
  <c r="CX23" i="10" s="1"/>
  <c r="CY23" i="10" s="1"/>
  <c r="CZ23" i="10" s="1"/>
  <c r="DA23" i="10" s="1"/>
  <c r="DB23" i="10" s="1"/>
  <c r="DC23" i="10" s="1"/>
  <c r="DD23" i="10" s="1"/>
  <c r="DE23" i="10" s="1"/>
  <c r="DF23" i="10" s="1"/>
  <c r="DG23" i="10" s="1"/>
  <c r="DH23" i="10" s="1"/>
  <c r="DI23" i="10" s="1"/>
  <c r="DJ23" i="10" s="1"/>
  <c r="DK23" i="10" s="1"/>
  <c r="DL23" i="10" s="1"/>
  <c r="DM23" i="10" s="1"/>
  <c r="DN23" i="10" s="1"/>
  <c r="DO23" i="10" s="1"/>
  <c r="DP23" i="10" s="1"/>
  <c r="DQ23" i="10" s="1"/>
  <c r="DR23" i="10" s="1"/>
  <c r="DS23" i="10" s="1"/>
  <c r="DT23" i="10" s="1"/>
  <c r="DU23" i="10" s="1"/>
  <c r="DV23" i="10" s="1"/>
  <c r="DW23" i="10" s="1"/>
  <c r="DX23" i="10" s="1"/>
  <c r="DY23" i="10" s="1"/>
  <c r="DZ23" i="10" s="1"/>
  <c r="EA23" i="10" s="1"/>
  <c r="EB23" i="10" s="1"/>
  <c r="EC23" i="10" s="1"/>
  <c r="ED23" i="10" s="1"/>
  <c r="EE23" i="10" s="1"/>
  <c r="EF23" i="10" s="1"/>
  <c r="EG23" i="10" s="1"/>
  <c r="EH23" i="10" s="1"/>
  <c r="EI23" i="10" s="1"/>
  <c r="EJ23" i="10" s="1"/>
  <c r="EK23" i="10" s="1"/>
  <c r="EL23" i="10" s="1"/>
  <c r="EM23" i="10" s="1"/>
  <c r="EN23" i="10" s="1"/>
  <c r="EO23" i="10" s="1"/>
  <c r="EP23" i="10" s="1"/>
  <c r="EQ23" i="10" s="1"/>
  <c r="ER23" i="10" s="1"/>
  <c r="ES23" i="10" s="1"/>
  <c r="ET23" i="10" s="1"/>
  <c r="EU23" i="10" s="1"/>
  <c r="EV23" i="10" s="1"/>
  <c r="EW23" i="10" s="1"/>
  <c r="EX23" i="10" s="1"/>
  <c r="EY23" i="10" s="1"/>
  <c r="EZ23" i="10" s="1"/>
  <c r="FA23" i="10" s="1"/>
  <c r="FB23" i="10" s="1"/>
  <c r="FC23" i="10" s="1"/>
  <c r="FD23" i="10" s="1"/>
  <c r="FE23" i="10" s="1"/>
  <c r="FF23" i="10" s="1"/>
  <c r="FG23" i="10" s="1"/>
  <c r="FH23" i="10" s="1"/>
  <c r="FI23" i="10" s="1"/>
  <c r="FJ23" i="10" s="1"/>
  <c r="FK23" i="10" s="1"/>
  <c r="FL23" i="10" s="1"/>
  <c r="FM23" i="10" s="1"/>
  <c r="FN23" i="10" s="1"/>
  <c r="FO23" i="10" s="1"/>
  <c r="FP23" i="10" s="1"/>
  <c r="FQ23" i="10" s="1"/>
  <c r="FR23" i="10" s="1"/>
  <c r="FS23" i="10" s="1"/>
  <c r="FT23" i="10" s="1"/>
  <c r="FU23" i="10" s="1"/>
  <c r="FV23" i="10" s="1"/>
  <c r="FW23" i="10" s="1"/>
  <c r="FX23" i="10" s="1"/>
  <c r="FY23" i="10" s="1"/>
  <c r="FZ23" i="10" s="1"/>
  <c r="GA23" i="10" s="1"/>
  <c r="GB23" i="10" s="1"/>
  <c r="GC23" i="10" s="1"/>
  <c r="GD23" i="10" s="1"/>
  <c r="GE23" i="10" s="1"/>
  <c r="GF23" i="10" s="1"/>
  <c r="GG23" i="10" s="1"/>
  <c r="GH23" i="10" s="1"/>
  <c r="GI23" i="10" s="1"/>
  <c r="GJ23" i="10" s="1"/>
  <c r="GK23" i="10" s="1"/>
  <c r="GL23" i="10" s="1"/>
  <c r="GM23" i="10" s="1"/>
  <c r="GN23" i="10" s="1"/>
  <c r="GO23" i="10" s="1"/>
  <c r="GP23" i="10" s="1"/>
  <c r="GQ23" i="10" s="1"/>
  <c r="GR23" i="10" s="1"/>
  <c r="GS23" i="10" s="1"/>
  <c r="GT23" i="10" s="1"/>
  <c r="GU23" i="10" s="1"/>
  <c r="GV23" i="10" s="1"/>
  <c r="GW23" i="10" s="1"/>
  <c r="GX23" i="10" s="1"/>
  <c r="GY23" i="10" s="1"/>
  <c r="GZ23" i="10" s="1"/>
  <c r="HA23" i="10" s="1"/>
  <c r="HB23" i="10" s="1"/>
  <c r="HC23" i="10" s="1"/>
  <c r="HD23" i="10" s="1"/>
  <c r="HE23" i="10" s="1"/>
  <c r="HF23" i="10" s="1"/>
  <c r="HG23" i="10" s="1"/>
  <c r="HH23" i="10" s="1"/>
  <c r="HI23" i="10" s="1"/>
  <c r="HJ23" i="10" s="1"/>
  <c r="HK23" i="10" s="1"/>
  <c r="HL23" i="10" s="1"/>
  <c r="HM23" i="10" s="1"/>
  <c r="HN23" i="10" s="1"/>
  <c r="HO23" i="10" s="1"/>
  <c r="HP23" i="10" s="1"/>
  <c r="HQ23" i="10" s="1"/>
  <c r="HR23" i="10" s="1"/>
  <c r="HS23" i="10" s="1"/>
  <c r="HT23" i="10" s="1"/>
  <c r="HU23" i="10" s="1"/>
  <c r="HV23" i="10" s="1"/>
  <c r="HW23" i="10" s="1"/>
  <c r="HX23" i="10" s="1"/>
  <c r="HY23" i="10" s="1"/>
  <c r="HZ23" i="10" s="1"/>
  <c r="IA23" i="10" s="1"/>
  <c r="IB23" i="10" s="1"/>
  <c r="IC23" i="10" s="1"/>
  <c r="ID23" i="10" s="1"/>
  <c r="IE23" i="10" s="1"/>
  <c r="IF23" i="10" s="1"/>
  <c r="IG23" i="10" s="1"/>
  <c r="IH23" i="10" s="1"/>
  <c r="II23" i="10" s="1"/>
  <c r="IJ23" i="10" s="1"/>
  <c r="IK23" i="10" s="1"/>
  <c r="IL23" i="10" s="1"/>
  <c r="IM23" i="10" s="1"/>
  <c r="IN23" i="10" s="1"/>
  <c r="IO23" i="10" s="1"/>
  <c r="IP23" i="10" s="1"/>
  <c r="IQ23" i="10" s="1"/>
  <c r="IR23" i="10" s="1"/>
  <c r="IS23" i="10" s="1"/>
  <c r="IT23" i="10" s="1"/>
  <c r="IU23" i="10" s="1"/>
  <c r="IV23" i="10" s="1"/>
  <c r="IW23" i="10" s="1"/>
  <c r="IX23" i="10" s="1"/>
  <c r="IY23" i="10" s="1"/>
  <c r="F24" i="10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AV24" i="10" s="1"/>
  <c r="AW24" i="10" s="1"/>
  <c r="AX24" i="10" s="1"/>
  <c r="AY24" i="10" s="1"/>
  <c r="AZ24" i="10" s="1"/>
  <c r="BA24" i="10" s="1"/>
  <c r="BB24" i="10" s="1"/>
  <c r="BC24" i="10" s="1"/>
  <c r="BD24" i="10" s="1"/>
  <c r="BE24" i="10" s="1"/>
  <c r="BF24" i="10" s="1"/>
  <c r="BG24" i="10" s="1"/>
  <c r="BH24" i="10" s="1"/>
  <c r="BI24" i="10" s="1"/>
  <c r="BJ24" i="10" s="1"/>
  <c r="BK24" i="10" s="1"/>
  <c r="BL24" i="10" s="1"/>
  <c r="BM24" i="10" s="1"/>
  <c r="BN24" i="10" s="1"/>
  <c r="BO24" i="10" s="1"/>
  <c r="BP24" i="10" s="1"/>
  <c r="BQ24" i="10" s="1"/>
  <c r="BR24" i="10" s="1"/>
  <c r="BS24" i="10" s="1"/>
  <c r="BT24" i="10" s="1"/>
  <c r="BU24" i="10" s="1"/>
  <c r="BV24" i="10" s="1"/>
  <c r="BW24" i="10" s="1"/>
  <c r="BX24" i="10" s="1"/>
  <c r="BY24" i="10" s="1"/>
  <c r="BZ24" i="10" s="1"/>
  <c r="CA24" i="10" s="1"/>
  <c r="CB24" i="10" s="1"/>
  <c r="CC24" i="10" s="1"/>
  <c r="CD24" i="10" s="1"/>
  <c r="CE24" i="10" s="1"/>
  <c r="CF24" i="10" s="1"/>
  <c r="CG24" i="10" s="1"/>
  <c r="CH24" i="10" s="1"/>
  <c r="CI24" i="10" s="1"/>
  <c r="CJ24" i="10" s="1"/>
  <c r="CK24" i="10" s="1"/>
  <c r="CL24" i="10" s="1"/>
  <c r="CM24" i="10" s="1"/>
  <c r="CN24" i="10" s="1"/>
  <c r="CO24" i="10" s="1"/>
  <c r="CP24" i="10" s="1"/>
  <c r="CQ24" i="10" s="1"/>
  <c r="CR24" i="10" s="1"/>
  <c r="CS24" i="10" s="1"/>
  <c r="CT24" i="10" s="1"/>
  <c r="CU24" i="10" s="1"/>
  <c r="CV24" i="10" s="1"/>
  <c r="CW24" i="10" s="1"/>
  <c r="CX24" i="10" s="1"/>
  <c r="CY24" i="10" s="1"/>
  <c r="CZ24" i="10" s="1"/>
  <c r="DA24" i="10" s="1"/>
  <c r="DB24" i="10" s="1"/>
  <c r="DC24" i="10" s="1"/>
  <c r="DD24" i="10" s="1"/>
  <c r="DE24" i="10" s="1"/>
  <c r="DF24" i="10" s="1"/>
  <c r="DG24" i="10" s="1"/>
  <c r="DH24" i="10" s="1"/>
  <c r="DI24" i="10" s="1"/>
  <c r="DJ24" i="10" s="1"/>
  <c r="DK24" i="10" s="1"/>
  <c r="DL24" i="10" s="1"/>
  <c r="DM24" i="10" s="1"/>
  <c r="DN24" i="10" s="1"/>
  <c r="DO24" i="10" s="1"/>
  <c r="DP24" i="10" s="1"/>
  <c r="DQ24" i="10" s="1"/>
  <c r="DR24" i="10" s="1"/>
  <c r="DS24" i="10" s="1"/>
  <c r="DT24" i="10" s="1"/>
  <c r="DU24" i="10" s="1"/>
  <c r="DV24" i="10" s="1"/>
  <c r="DW24" i="10" s="1"/>
  <c r="DX24" i="10" s="1"/>
  <c r="DY24" i="10" s="1"/>
  <c r="DZ24" i="10" s="1"/>
  <c r="EA24" i="10" s="1"/>
  <c r="EB24" i="10" s="1"/>
  <c r="EC24" i="10" s="1"/>
  <c r="ED24" i="10" s="1"/>
  <c r="EE24" i="10" s="1"/>
  <c r="EF24" i="10" s="1"/>
  <c r="EG24" i="10" s="1"/>
  <c r="EH24" i="10" s="1"/>
  <c r="EI24" i="10" s="1"/>
  <c r="EJ24" i="10" s="1"/>
  <c r="EK24" i="10" s="1"/>
  <c r="EL24" i="10" s="1"/>
  <c r="EM24" i="10" s="1"/>
  <c r="EN24" i="10" s="1"/>
  <c r="EO24" i="10" s="1"/>
  <c r="EP24" i="10" s="1"/>
  <c r="EQ24" i="10" s="1"/>
  <c r="ER24" i="10" s="1"/>
  <c r="ES24" i="10" s="1"/>
  <c r="ET24" i="10" s="1"/>
  <c r="EU24" i="10" s="1"/>
  <c r="EV24" i="10" s="1"/>
  <c r="EW24" i="10" s="1"/>
  <c r="EX24" i="10" s="1"/>
  <c r="EY24" i="10" s="1"/>
  <c r="EZ24" i="10" s="1"/>
  <c r="FA24" i="10" s="1"/>
  <c r="FB24" i="10" s="1"/>
  <c r="FC24" i="10" s="1"/>
  <c r="FD24" i="10" s="1"/>
  <c r="FE24" i="10" s="1"/>
  <c r="FF24" i="10" s="1"/>
  <c r="FG24" i="10" s="1"/>
  <c r="FH24" i="10" s="1"/>
  <c r="FI24" i="10" s="1"/>
  <c r="FJ24" i="10" s="1"/>
  <c r="FK24" i="10" s="1"/>
  <c r="FL24" i="10" s="1"/>
  <c r="FM24" i="10" s="1"/>
  <c r="FN24" i="10" s="1"/>
  <c r="FO24" i="10" s="1"/>
  <c r="FP24" i="10" s="1"/>
  <c r="FQ24" i="10" s="1"/>
  <c r="FR24" i="10" s="1"/>
  <c r="FS24" i="10" s="1"/>
  <c r="FT24" i="10" s="1"/>
  <c r="FU24" i="10" s="1"/>
  <c r="FV24" i="10" s="1"/>
  <c r="FW24" i="10" s="1"/>
  <c r="FX24" i="10" s="1"/>
  <c r="FY24" i="10" s="1"/>
  <c r="FZ24" i="10" s="1"/>
  <c r="GA24" i="10" s="1"/>
  <c r="GB24" i="10" s="1"/>
  <c r="GC24" i="10" s="1"/>
  <c r="GD24" i="10" s="1"/>
  <c r="GE24" i="10" s="1"/>
  <c r="GF24" i="10" s="1"/>
  <c r="GG24" i="10" s="1"/>
  <c r="GH24" i="10" s="1"/>
  <c r="GI24" i="10" s="1"/>
  <c r="GJ24" i="10" s="1"/>
  <c r="GK24" i="10" s="1"/>
  <c r="GL24" i="10" s="1"/>
  <c r="GM24" i="10" s="1"/>
  <c r="GN24" i="10" s="1"/>
  <c r="GO24" i="10" s="1"/>
  <c r="GP24" i="10" s="1"/>
  <c r="GQ24" i="10" s="1"/>
  <c r="GR24" i="10" s="1"/>
  <c r="GS24" i="10" s="1"/>
  <c r="GT24" i="10" s="1"/>
  <c r="GU24" i="10" s="1"/>
  <c r="GV24" i="10" s="1"/>
  <c r="GW24" i="10" s="1"/>
  <c r="GX24" i="10" s="1"/>
  <c r="GY24" i="10" s="1"/>
  <c r="GZ24" i="10" s="1"/>
  <c r="HA24" i="10" s="1"/>
  <c r="HB24" i="10" s="1"/>
  <c r="HC24" i="10" s="1"/>
  <c r="HD24" i="10" s="1"/>
  <c r="HE24" i="10" s="1"/>
  <c r="HF24" i="10" s="1"/>
  <c r="HG24" i="10" s="1"/>
  <c r="HH24" i="10" s="1"/>
  <c r="HI24" i="10" s="1"/>
  <c r="HJ24" i="10" s="1"/>
  <c r="HK24" i="10" s="1"/>
  <c r="HL24" i="10" s="1"/>
  <c r="HM24" i="10" s="1"/>
  <c r="HN24" i="10" s="1"/>
  <c r="HO24" i="10" s="1"/>
  <c r="HP24" i="10" s="1"/>
  <c r="HQ24" i="10" s="1"/>
  <c r="HR24" i="10" s="1"/>
  <c r="HS24" i="10" s="1"/>
  <c r="HT24" i="10" s="1"/>
  <c r="HU24" i="10" s="1"/>
  <c r="HV24" i="10" s="1"/>
  <c r="HW24" i="10" s="1"/>
  <c r="HX24" i="10" s="1"/>
  <c r="HY24" i="10" s="1"/>
  <c r="HZ24" i="10" s="1"/>
  <c r="IA24" i="10" s="1"/>
  <c r="IB24" i="10" s="1"/>
  <c r="IC24" i="10" s="1"/>
  <c r="ID24" i="10" s="1"/>
  <c r="IE24" i="10" s="1"/>
  <c r="IF24" i="10" s="1"/>
  <c r="IG24" i="10" s="1"/>
  <c r="IH24" i="10" s="1"/>
  <c r="II24" i="10" s="1"/>
  <c r="IJ24" i="10" s="1"/>
  <c r="IK24" i="10" s="1"/>
  <c r="IL24" i="10" s="1"/>
  <c r="IM24" i="10" s="1"/>
  <c r="IN24" i="10" s="1"/>
  <c r="IO24" i="10" s="1"/>
  <c r="IP24" i="10" s="1"/>
  <c r="IQ24" i="10" s="1"/>
  <c r="IR24" i="10" s="1"/>
  <c r="IS24" i="10" s="1"/>
  <c r="IT24" i="10" s="1"/>
  <c r="IU24" i="10" s="1"/>
  <c r="IV24" i="10" s="1"/>
  <c r="IW24" i="10" s="1"/>
  <c r="IX24" i="10" s="1"/>
  <c r="IY24" i="10" s="1"/>
  <c r="F25" i="10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AX25" i="10" s="1"/>
  <c r="AY25" i="10" s="1"/>
  <c r="AZ25" i="10" s="1"/>
  <c r="BA25" i="10" s="1"/>
  <c r="BB25" i="10" s="1"/>
  <c r="BC25" i="10" s="1"/>
  <c r="BD25" i="10" s="1"/>
  <c r="BE25" i="10" s="1"/>
  <c r="BF25" i="10" s="1"/>
  <c r="BG25" i="10" s="1"/>
  <c r="BH25" i="10" s="1"/>
  <c r="BI25" i="10" s="1"/>
  <c r="BJ25" i="10" s="1"/>
  <c r="BK25" i="10" s="1"/>
  <c r="BL25" i="10" s="1"/>
  <c r="BM25" i="10" s="1"/>
  <c r="BN25" i="10" s="1"/>
  <c r="BO25" i="10" s="1"/>
  <c r="BP25" i="10" s="1"/>
  <c r="BQ25" i="10" s="1"/>
  <c r="BR25" i="10" s="1"/>
  <c r="BS25" i="10" s="1"/>
  <c r="BT25" i="10" s="1"/>
  <c r="BU25" i="10" s="1"/>
  <c r="BV25" i="10" s="1"/>
  <c r="BW25" i="10" s="1"/>
  <c r="BX25" i="10" s="1"/>
  <c r="BY25" i="10" s="1"/>
  <c r="BZ25" i="10" s="1"/>
  <c r="CA25" i="10" s="1"/>
  <c r="CB25" i="10" s="1"/>
  <c r="CC25" i="10" s="1"/>
  <c r="CD25" i="10" s="1"/>
  <c r="CE25" i="10" s="1"/>
  <c r="CF25" i="10" s="1"/>
  <c r="CG25" i="10" s="1"/>
  <c r="CH25" i="10" s="1"/>
  <c r="CI25" i="10" s="1"/>
  <c r="CJ25" i="10" s="1"/>
  <c r="CK25" i="10" s="1"/>
  <c r="CL25" i="10" s="1"/>
  <c r="CM25" i="10" s="1"/>
  <c r="CN25" i="10" s="1"/>
  <c r="CO25" i="10" s="1"/>
  <c r="CP25" i="10" s="1"/>
  <c r="CQ25" i="10" s="1"/>
  <c r="CR25" i="10" s="1"/>
  <c r="CS25" i="10" s="1"/>
  <c r="CT25" i="10" s="1"/>
  <c r="CU25" i="10" s="1"/>
  <c r="CV25" i="10" s="1"/>
  <c r="CW25" i="10" s="1"/>
  <c r="CX25" i="10" s="1"/>
  <c r="CY25" i="10" s="1"/>
  <c r="CZ25" i="10" s="1"/>
  <c r="DA25" i="10" s="1"/>
  <c r="DB25" i="10" s="1"/>
  <c r="DC25" i="10" s="1"/>
  <c r="DD25" i="10" s="1"/>
  <c r="DE25" i="10" s="1"/>
  <c r="DF25" i="10" s="1"/>
  <c r="DG25" i="10" s="1"/>
  <c r="DH25" i="10" s="1"/>
  <c r="DI25" i="10" s="1"/>
  <c r="DJ25" i="10" s="1"/>
  <c r="DK25" i="10" s="1"/>
  <c r="DL25" i="10" s="1"/>
  <c r="DM25" i="10" s="1"/>
  <c r="DN25" i="10" s="1"/>
  <c r="DO25" i="10" s="1"/>
  <c r="DP25" i="10" s="1"/>
  <c r="DQ25" i="10" s="1"/>
  <c r="DR25" i="10" s="1"/>
  <c r="DS25" i="10" s="1"/>
  <c r="DT25" i="10" s="1"/>
  <c r="DU25" i="10" s="1"/>
  <c r="DV25" i="10" s="1"/>
  <c r="DW25" i="10" s="1"/>
  <c r="DX25" i="10" s="1"/>
  <c r="DY25" i="10" s="1"/>
  <c r="DZ25" i="10" s="1"/>
  <c r="EA25" i="10" s="1"/>
  <c r="EB25" i="10" s="1"/>
  <c r="EC25" i="10" s="1"/>
  <c r="ED25" i="10" s="1"/>
  <c r="EE25" i="10" s="1"/>
  <c r="EF25" i="10" s="1"/>
  <c r="EG25" i="10" s="1"/>
  <c r="EH25" i="10" s="1"/>
  <c r="EI25" i="10" s="1"/>
  <c r="EJ25" i="10" s="1"/>
  <c r="EK25" i="10" s="1"/>
  <c r="EL25" i="10" s="1"/>
  <c r="EM25" i="10" s="1"/>
  <c r="EN25" i="10" s="1"/>
  <c r="EO25" i="10" s="1"/>
  <c r="EP25" i="10" s="1"/>
  <c r="EQ25" i="10" s="1"/>
  <c r="ER25" i="10" s="1"/>
  <c r="ES25" i="10" s="1"/>
  <c r="ET25" i="10" s="1"/>
  <c r="EU25" i="10" s="1"/>
  <c r="EV25" i="10" s="1"/>
  <c r="EW25" i="10" s="1"/>
  <c r="EX25" i="10" s="1"/>
  <c r="EY25" i="10" s="1"/>
  <c r="EZ25" i="10" s="1"/>
  <c r="FA25" i="10" s="1"/>
  <c r="FB25" i="10" s="1"/>
  <c r="FC25" i="10" s="1"/>
  <c r="FD25" i="10" s="1"/>
  <c r="FE25" i="10" s="1"/>
  <c r="FF25" i="10" s="1"/>
  <c r="FG25" i="10" s="1"/>
  <c r="FH25" i="10" s="1"/>
  <c r="FI25" i="10" s="1"/>
  <c r="FJ25" i="10" s="1"/>
  <c r="FK25" i="10" s="1"/>
  <c r="FL25" i="10" s="1"/>
  <c r="FM25" i="10" s="1"/>
  <c r="FN25" i="10" s="1"/>
  <c r="FO25" i="10" s="1"/>
  <c r="FP25" i="10" s="1"/>
  <c r="FQ25" i="10" s="1"/>
  <c r="FR25" i="10" s="1"/>
  <c r="FS25" i="10" s="1"/>
  <c r="FT25" i="10" s="1"/>
  <c r="FU25" i="10" s="1"/>
  <c r="FV25" i="10" s="1"/>
  <c r="FW25" i="10" s="1"/>
  <c r="FX25" i="10" s="1"/>
  <c r="FY25" i="10" s="1"/>
  <c r="FZ25" i="10" s="1"/>
  <c r="GA25" i="10" s="1"/>
  <c r="GB25" i="10" s="1"/>
  <c r="GC25" i="10" s="1"/>
  <c r="GD25" i="10" s="1"/>
  <c r="GE25" i="10" s="1"/>
  <c r="GF25" i="10" s="1"/>
  <c r="GG25" i="10" s="1"/>
  <c r="GH25" i="10" s="1"/>
  <c r="GI25" i="10" s="1"/>
  <c r="GJ25" i="10" s="1"/>
  <c r="GK25" i="10" s="1"/>
  <c r="GL25" i="10" s="1"/>
  <c r="GM25" i="10" s="1"/>
  <c r="GN25" i="10" s="1"/>
  <c r="GO25" i="10" s="1"/>
  <c r="GP25" i="10" s="1"/>
  <c r="GQ25" i="10" s="1"/>
  <c r="GR25" i="10" s="1"/>
  <c r="GS25" i="10" s="1"/>
  <c r="GT25" i="10" s="1"/>
  <c r="GU25" i="10" s="1"/>
  <c r="GV25" i="10" s="1"/>
  <c r="GW25" i="10" s="1"/>
  <c r="GX25" i="10" s="1"/>
  <c r="GY25" i="10" s="1"/>
  <c r="GZ25" i="10" s="1"/>
  <c r="HA25" i="10" s="1"/>
  <c r="HB25" i="10" s="1"/>
  <c r="HC25" i="10" s="1"/>
  <c r="HD25" i="10" s="1"/>
  <c r="HE25" i="10" s="1"/>
  <c r="HF25" i="10" s="1"/>
  <c r="HG25" i="10" s="1"/>
  <c r="HH25" i="10" s="1"/>
  <c r="HI25" i="10" s="1"/>
  <c r="HJ25" i="10" s="1"/>
  <c r="HK25" i="10" s="1"/>
  <c r="HL25" i="10" s="1"/>
  <c r="HM25" i="10" s="1"/>
  <c r="HN25" i="10" s="1"/>
  <c r="HO25" i="10" s="1"/>
  <c r="HP25" i="10" s="1"/>
  <c r="HQ25" i="10" s="1"/>
  <c r="HR25" i="10" s="1"/>
  <c r="HS25" i="10" s="1"/>
  <c r="HT25" i="10" s="1"/>
  <c r="HU25" i="10" s="1"/>
  <c r="HV25" i="10" s="1"/>
  <c r="HW25" i="10" s="1"/>
  <c r="HX25" i="10" s="1"/>
  <c r="HY25" i="10" s="1"/>
  <c r="HZ25" i="10" s="1"/>
  <c r="IA25" i="10" s="1"/>
  <c r="IB25" i="10" s="1"/>
  <c r="IC25" i="10" s="1"/>
  <c r="ID25" i="10" s="1"/>
  <c r="IE25" i="10" s="1"/>
  <c r="IF25" i="10" s="1"/>
  <c r="IG25" i="10" s="1"/>
  <c r="IH25" i="10" s="1"/>
  <c r="II25" i="10" s="1"/>
  <c r="IJ25" i="10" s="1"/>
  <c r="IK25" i="10" s="1"/>
  <c r="IL25" i="10" s="1"/>
  <c r="IM25" i="10" s="1"/>
  <c r="IN25" i="10" s="1"/>
  <c r="IO25" i="10" s="1"/>
  <c r="IP25" i="10" s="1"/>
  <c r="IQ25" i="10" s="1"/>
  <c r="IR25" i="10" s="1"/>
  <c r="IS25" i="10" s="1"/>
  <c r="IT25" i="10" s="1"/>
  <c r="IU25" i="10" s="1"/>
  <c r="IV25" i="10" s="1"/>
  <c r="IW25" i="10" s="1"/>
  <c r="IX25" i="10" s="1"/>
  <c r="IY25" i="10" s="1"/>
  <c r="F26" i="10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AV26" i="10" s="1"/>
  <c r="AW26" i="10" s="1"/>
  <c r="AX26" i="10" s="1"/>
  <c r="AY26" i="10" s="1"/>
  <c r="AZ26" i="10" s="1"/>
  <c r="BA26" i="10" s="1"/>
  <c r="BB26" i="10" s="1"/>
  <c r="BC26" i="10" s="1"/>
  <c r="BD26" i="10" s="1"/>
  <c r="BE26" i="10" s="1"/>
  <c r="BF26" i="10" s="1"/>
  <c r="BG26" i="10" s="1"/>
  <c r="BH26" i="10" s="1"/>
  <c r="BI26" i="10" s="1"/>
  <c r="BJ26" i="10" s="1"/>
  <c r="BK26" i="10" s="1"/>
  <c r="BL26" i="10" s="1"/>
  <c r="BM26" i="10" s="1"/>
  <c r="BN26" i="10" s="1"/>
  <c r="BO26" i="10" s="1"/>
  <c r="BP26" i="10" s="1"/>
  <c r="BQ26" i="10" s="1"/>
  <c r="BR26" i="10" s="1"/>
  <c r="BS26" i="10" s="1"/>
  <c r="BT26" i="10" s="1"/>
  <c r="BU26" i="10" s="1"/>
  <c r="BV26" i="10" s="1"/>
  <c r="BW26" i="10" s="1"/>
  <c r="BX26" i="10" s="1"/>
  <c r="BY26" i="10" s="1"/>
  <c r="BZ26" i="10" s="1"/>
  <c r="CA26" i="10" s="1"/>
  <c r="CB26" i="10" s="1"/>
  <c r="CC26" i="10" s="1"/>
  <c r="CD26" i="10" s="1"/>
  <c r="CE26" i="10" s="1"/>
  <c r="CF26" i="10" s="1"/>
  <c r="CG26" i="10" s="1"/>
  <c r="CH26" i="10" s="1"/>
  <c r="CI26" i="10" s="1"/>
  <c r="CJ26" i="10" s="1"/>
  <c r="CK26" i="10" s="1"/>
  <c r="CL26" i="10" s="1"/>
  <c r="CM26" i="10" s="1"/>
  <c r="CN26" i="10" s="1"/>
  <c r="CO26" i="10" s="1"/>
  <c r="CP26" i="10" s="1"/>
  <c r="CQ26" i="10" s="1"/>
  <c r="CR26" i="10" s="1"/>
  <c r="CS26" i="10" s="1"/>
  <c r="CT26" i="10" s="1"/>
  <c r="CU26" i="10" s="1"/>
  <c r="CV26" i="10" s="1"/>
  <c r="CW26" i="10" s="1"/>
  <c r="CX26" i="10" s="1"/>
  <c r="CY26" i="10" s="1"/>
  <c r="CZ26" i="10" s="1"/>
  <c r="DA26" i="10" s="1"/>
  <c r="DB26" i="10" s="1"/>
  <c r="DC26" i="10" s="1"/>
  <c r="DD26" i="10" s="1"/>
  <c r="DE26" i="10" s="1"/>
  <c r="DF26" i="10" s="1"/>
  <c r="DG26" i="10" s="1"/>
  <c r="DH26" i="10" s="1"/>
  <c r="DI26" i="10" s="1"/>
  <c r="DJ26" i="10" s="1"/>
  <c r="DK26" i="10" s="1"/>
  <c r="DL26" i="10" s="1"/>
  <c r="DM26" i="10" s="1"/>
  <c r="DN26" i="10" s="1"/>
  <c r="DO26" i="10" s="1"/>
  <c r="DP26" i="10" s="1"/>
  <c r="DQ26" i="10" s="1"/>
  <c r="DR26" i="10" s="1"/>
  <c r="DS26" i="10" s="1"/>
  <c r="DT26" i="10" s="1"/>
  <c r="DU26" i="10" s="1"/>
  <c r="DV26" i="10" s="1"/>
  <c r="DW26" i="10" s="1"/>
  <c r="DX26" i="10" s="1"/>
  <c r="DY26" i="10" s="1"/>
  <c r="DZ26" i="10" s="1"/>
  <c r="EA26" i="10" s="1"/>
  <c r="EB26" i="10" s="1"/>
  <c r="EC26" i="10" s="1"/>
  <c r="ED26" i="10" s="1"/>
  <c r="EE26" i="10" s="1"/>
  <c r="EF26" i="10" s="1"/>
  <c r="EG26" i="10" s="1"/>
  <c r="EH26" i="10" s="1"/>
  <c r="EI26" i="10" s="1"/>
  <c r="EJ26" i="10" s="1"/>
  <c r="EK26" i="10" s="1"/>
  <c r="EL26" i="10" s="1"/>
  <c r="EM26" i="10" s="1"/>
  <c r="EN26" i="10" s="1"/>
  <c r="EO26" i="10" s="1"/>
  <c r="EP26" i="10" s="1"/>
  <c r="EQ26" i="10" s="1"/>
  <c r="ER26" i="10" s="1"/>
  <c r="ES26" i="10" s="1"/>
  <c r="ET26" i="10" s="1"/>
  <c r="EU26" i="10" s="1"/>
  <c r="EV26" i="10" s="1"/>
  <c r="EW26" i="10" s="1"/>
  <c r="EX26" i="10" s="1"/>
  <c r="EY26" i="10" s="1"/>
  <c r="EZ26" i="10" s="1"/>
  <c r="FA26" i="10" s="1"/>
  <c r="FB26" i="10" s="1"/>
  <c r="FC26" i="10" s="1"/>
  <c r="FD26" i="10" s="1"/>
  <c r="FE26" i="10" s="1"/>
  <c r="FF26" i="10" s="1"/>
  <c r="FG26" i="10" s="1"/>
  <c r="FH26" i="10" s="1"/>
  <c r="FI26" i="10" s="1"/>
  <c r="FJ26" i="10" s="1"/>
  <c r="FK26" i="10" s="1"/>
  <c r="FL26" i="10" s="1"/>
  <c r="FM26" i="10" s="1"/>
  <c r="FN26" i="10" s="1"/>
  <c r="FO26" i="10" s="1"/>
  <c r="FP26" i="10" s="1"/>
  <c r="FQ26" i="10" s="1"/>
  <c r="FR26" i="10" s="1"/>
  <c r="FS26" i="10" s="1"/>
  <c r="FT26" i="10" s="1"/>
  <c r="FU26" i="10" s="1"/>
  <c r="FV26" i="10" s="1"/>
  <c r="FW26" i="10" s="1"/>
  <c r="FX26" i="10" s="1"/>
  <c r="FY26" i="10" s="1"/>
  <c r="FZ26" i="10" s="1"/>
  <c r="GA26" i="10" s="1"/>
  <c r="GB26" i="10" s="1"/>
  <c r="GC26" i="10" s="1"/>
  <c r="GD26" i="10" s="1"/>
  <c r="GE26" i="10" s="1"/>
  <c r="GF26" i="10" s="1"/>
  <c r="GG26" i="10" s="1"/>
  <c r="GH26" i="10" s="1"/>
  <c r="GI26" i="10" s="1"/>
  <c r="GJ26" i="10" s="1"/>
  <c r="GK26" i="10" s="1"/>
  <c r="GL26" i="10" s="1"/>
  <c r="GM26" i="10" s="1"/>
  <c r="GN26" i="10" s="1"/>
  <c r="GO26" i="10" s="1"/>
  <c r="GP26" i="10" s="1"/>
  <c r="GQ26" i="10" s="1"/>
  <c r="GR26" i="10" s="1"/>
  <c r="GS26" i="10" s="1"/>
  <c r="GT26" i="10" s="1"/>
  <c r="GU26" i="10" s="1"/>
  <c r="GV26" i="10" s="1"/>
  <c r="GW26" i="10" s="1"/>
  <c r="GX26" i="10" s="1"/>
  <c r="GY26" i="10" s="1"/>
  <c r="GZ26" i="10" s="1"/>
  <c r="HA26" i="10" s="1"/>
  <c r="HB26" i="10" s="1"/>
  <c r="HC26" i="10" s="1"/>
  <c r="HD26" i="10" s="1"/>
  <c r="HE26" i="10" s="1"/>
  <c r="HF26" i="10" s="1"/>
  <c r="HG26" i="10" s="1"/>
  <c r="HH26" i="10" s="1"/>
  <c r="HI26" i="10" s="1"/>
  <c r="HJ26" i="10" s="1"/>
  <c r="HK26" i="10" s="1"/>
  <c r="HL26" i="10" s="1"/>
  <c r="HM26" i="10" s="1"/>
  <c r="HN26" i="10" s="1"/>
  <c r="HO26" i="10" s="1"/>
  <c r="HP26" i="10" s="1"/>
  <c r="HQ26" i="10" s="1"/>
  <c r="HR26" i="10" s="1"/>
  <c r="HS26" i="10" s="1"/>
  <c r="HT26" i="10" s="1"/>
  <c r="HU26" i="10" s="1"/>
  <c r="HV26" i="10" s="1"/>
  <c r="HW26" i="10" s="1"/>
  <c r="HX26" i="10" s="1"/>
  <c r="HY26" i="10" s="1"/>
  <c r="HZ26" i="10" s="1"/>
  <c r="IA26" i="10" s="1"/>
  <c r="IB26" i="10" s="1"/>
  <c r="IC26" i="10" s="1"/>
  <c r="ID26" i="10" s="1"/>
  <c r="IE26" i="10" s="1"/>
  <c r="IF26" i="10" s="1"/>
  <c r="IG26" i="10" s="1"/>
  <c r="IH26" i="10" s="1"/>
  <c r="II26" i="10" s="1"/>
  <c r="IJ26" i="10" s="1"/>
  <c r="IK26" i="10" s="1"/>
  <c r="IL26" i="10" s="1"/>
  <c r="IM26" i="10" s="1"/>
  <c r="IN26" i="10" s="1"/>
  <c r="IO26" i="10" s="1"/>
  <c r="IP26" i="10" s="1"/>
  <c r="IQ26" i="10" s="1"/>
  <c r="IR26" i="10" s="1"/>
  <c r="IS26" i="10" s="1"/>
  <c r="IT26" i="10" s="1"/>
  <c r="IU26" i="10" s="1"/>
  <c r="IV26" i="10" s="1"/>
  <c r="IW26" i="10" s="1"/>
  <c r="IX26" i="10" s="1"/>
  <c r="IY26" i="10" s="1"/>
  <c r="F27" i="10"/>
  <c r="G27" i="10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AV27" i="10" s="1"/>
  <c r="AW27" i="10" s="1"/>
  <c r="AX27" i="10" s="1"/>
  <c r="AY27" i="10" s="1"/>
  <c r="AZ27" i="10" s="1"/>
  <c r="BA27" i="10" s="1"/>
  <c r="BB27" i="10" s="1"/>
  <c r="BC27" i="10" s="1"/>
  <c r="BD27" i="10" s="1"/>
  <c r="BE27" i="10" s="1"/>
  <c r="BF27" i="10" s="1"/>
  <c r="BG27" i="10" s="1"/>
  <c r="BH27" i="10" s="1"/>
  <c r="BI27" i="10" s="1"/>
  <c r="BJ27" i="10" s="1"/>
  <c r="BK27" i="10" s="1"/>
  <c r="BL27" i="10" s="1"/>
  <c r="BM27" i="10" s="1"/>
  <c r="BN27" i="10" s="1"/>
  <c r="BO27" i="10" s="1"/>
  <c r="BP27" i="10" s="1"/>
  <c r="BQ27" i="10" s="1"/>
  <c r="BR27" i="10" s="1"/>
  <c r="BS27" i="10" s="1"/>
  <c r="BT27" i="10" s="1"/>
  <c r="BU27" i="10" s="1"/>
  <c r="BV27" i="10" s="1"/>
  <c r="BW27" i="10" s="1"/>
  <c r="BX27" i="10" s="1"/>
  <c r="BY27" i="10" s="1"/>
  <c r="BZ27" i="10" s="1"/>
  <c r="CA27" i="10" s="1"/>
  <c r="CB27" i="10" s="1"/>
  <c r="CC27" i="10" s="1"/>
  <c r="CD27" i="10" s="1"/>
  <c r="CE27" i="10" s="1"/>
  <c r="CF27" i="10" s="1"/>
  <c r="CG27" i="10" s="1"/>
  <c r="CH27" i="10" s="1"/>
  <c r="CI27" i="10" s="1"/>
  <c r="CJ27" i="10" s="1"/>
  <c r="CK27" i="10" s="1"/>
  <c r="CL27" i="10" s="1"/>
  <c r="CM27" i="10" s="1"/>
  <c r="CN27" i="10" s="1"/>
  <c r="CO27" i="10" s="1"/>
  <c r="CP27" i="10" s="1"/>
  <c r="CQ27" i="10" s="1"/>
  <c r="CR27" i="10" s="1"/>
  <c r="CS27" i="10" s="1"/>
  <c r="CT27" i="10" s="1"/>
  <c r="CU27" i="10" s="1"/>
  <c r="CV27" i="10" s="1"/>
  <c r="CW27" i="10" s="1"/>
  <c r="CX27" i="10" s="1"/>
  <c r="CY27" i="10" s="1"/>
  <c r="CZ27" i="10" s="1"/>
  <c r="DA27" i="10" s="1"/>
  <c r="DB27" i="10" s="1"/>
  <c r="DC27" i="10" s="1"/>
  <c r="DD27" i="10" s="1"/>
  <c r="DE27" i="10" s="1"/>
  <c r="DF27" i="10" s="1"/>
  <c r="DG27" i="10" s="1"/>
  <c r="DH27" i="10" s="1"/>
  <c r="DI27" i="10" s="1"/>
  <c r="DJ27" i="10" s="1"/>
  <c r="DK27" i="10" s="1"/>
  <c r="DL27" i="10" s="1"/>
  <c r="DM27" i="10" s="1"/>
  <c r="DN27" i="10" s="1"/>
  <c r="DO27" i="10" s="1"/>
  <c r="DP27" i="10" s="1"/>
  <c r="DQ27" i="10" s="1"/>
  <c r="DR27" i="10" s="1"/>
  <c r="DS27" i="10" s="1"/>
  <c r="DT27" i="10" s="1"/>
  <c r="DU27" i="10" s="1"/>
  <c r="DV27" i="10" s="1"/>
  <c r="DW27" i="10" s="1"/>
  <c r="DX27" i="10" s="1"/>
  <c r="DY27" i="10" s="1"/>
  <c r="DZ27" i="10" s="1"/>
  <c r="EA27" i="10" s="1"/>
  <c r="EB27" i="10" s="1"/>
  <c r="EC27" i="10" s="1"/>
  <c r="ED27" i="10" s="1"/>
  <c r="EE27" i="10" s="1"/>
  <c r="EF27" i="10" s="1"/>
  <c r="EG27" i="10" s="1"/>
  <c r="EH27" i="10" s="1"/>
  <c r="EI27" i="10" s="1"/>
  <c r="EJ27" i="10" s="1"/>
  <c r="EK27" i="10" s="1"/>
  <c r="EL27" i="10" s="1"/>
  <c r="EM27" i="10" s="1"/>
  <c r="EN27" i="10" s="1"/>
  <c r="EO27" i="10" s="1"/>
  <c r="EP27" i="10" s="1"/>
  <c r="EQ27" i="10" s="1"/>
  <c r="ER27" i="10" s="1"/>
  <c r="ES27" i="10" s="1"/>
  <c r="ET27" i="10" s="1"/>
  <c r="EU27" i="10" s="1"/>
  <c r="EV27" i="10" s="1"/>
  <c r="EW27" i="10" s="1"/>
  <c r="EX27" i="10" s="1"/>
  <c r="EY27" i="10" s="1"/>
  <c r="EZ27" i="10" s="1"/>
  <c r="FA27" i="10" s="1"/>
  <c r="FB27" i="10" s="1"/>
  <c r="FC27" i="10" s="1"/>
  <c r="FD27" i="10" s="1"/>
  <c r="FE27" i="10" s="1"/>
  <c r="FF27" i="10" s="1"/>
  <c r="FG27" i="10" s="1"/>
  <c r="FH27" i="10" s="1"/>
  <c r="FI27" i="10" s="1"/>
  <c r="FJ27" i="10" s="1"/>
  <c r="FK27" i="10" s="1"/>
  <c r="FL27" i="10" s="1"/>
  <c r="FM27" i="10" s="1"/>
  <c r="FN27" i="10" s="1"/>
  <c r="FO27" i="10" s="1"/>
  <c r="FP27" i="10" s="1"/>
  <c r="FQ27" i="10" s="1"/>
  <c r="FR27" i="10" s="1"/>
  <c r="FS27" i="10" s="1"/>
  <c r="FT27" i="10" s="1"/>
  <c r="FU27" i="10" s="1"/>
  <c r="FV27" i="10" s="1"/>
  <c r="FW27" i="10" s="1"/>
  <c r="FX27" i="10" s="1"/>
  <c r="FY27" i="10" s="1"/>
  <c r="FZ27" i="10" s="1"/>
  <c r="GA27" i="10" s="1"/>
  <c r="GB27" i="10" s="1"/>
  <c r="GC27" i="10" s="1"/>
  <c r="GD27" i="10" s="1"/>
  <c r="GE27" i="10" s="1"/>
  <c r="GF27" i="10" s="1"/>
  <c r="GG27" i="10" s="1"/>
  <c r="GH27" i="10" s="1"/>
  <c r="GI27" i="10" s="1"/>
  <c r="GJ27" i="10" s="1"/>
  <c r="GK27" i="10" s="1"/>
  <c r="GL27" i="10" s="1"/>
  <c r="GM27" i="10" s="1"/>
  <c r="GN27" i="10" s="1"/>
  <c r="GO27" i="10" s="1"/>
  <c r="GP27" i="10" s="1"/>
  <c r="GQ27" i="10" s="1"/>
  <c r="GR27" i="10" s="1"/>
  <c r="GS27" i="10" s="1"/>
  <c r="GT27" i="10" s="1"/>
  <c r="GU27" i="10" s="1"/>
  <c r="GV27" i="10" s="1"/>
  <c r="GW27" i="10" s="1"/>
  <c r="GX27" i="10" s="1"/>
  <c r="GY27" i="10" s="1"/>
  <c r="GZ27" i="10" s="1"/>
  <c r="HA27" i="10" s="1"/>
  <c r="HB27" i="10" s="1"/>
  <c r="HC27" i="10" s="1"/>
  <c r="HD27" i="10" s="1"/>
  <c r="HE27" i="10" s="1"/>
  <c r="HF27" i="10" s="1"/>
  <c r="HG27" i="10" s="1"/>
  <c r="HH27" i="10" s="1"/>
  <c r="HI27" i="10" s="1"/>
  <c r="HJ27" i="10" s="1"/>
  <c r="HK27" i="10" s="1"/>
  <c r="HL27" i="10" s="1"/>
  <c r="HM27" i="10" s="1"/>
  <c r="HN27" i="10" s="1"/>
  <c r="HO27" i="10" s="1"/>
  <c r="HP27" i="10" s="1"/>
  <c r="HQ27" i="10" s="1"/>
  <c r="HR27" i="10" s="1"/>
  <c r="HS27" i="10" s="1"/>
  <c r="HT27" i="10" s="1"/>
  <c r="HU27" i="10" s="1"/>
  <c r="HV27" i="10" s="1"/>
  <c r="HW27" i="10" s="1"/>
  <c r="HX27" i="10" s="1"/>
  <c r="HY27" i="10" s="1"/>
  <c r="HZ27" i="10" s="1"/>
  <c r="IA27" i="10" s="1"/>
  <c r="IB27" i="10" s="1"/>
  <c r="IC27" i="10" s="1"/>
  <c r="ID27" i="10" s="1"/>
  <c r="IE27" i="10" s="1"/>
  <c r="IF27" i="10" s="1"/>
  <c r="IG27" i="10" s="1"/>
  <c r="IH27" i="10" s="1"/>
  <c r="II27" i="10" s="1"/>
  <c r="IJ27" i="10" s="1"/>
  <c r="IK27" i="10" s="1"/>
  <c r="IL27" i="10" s="1"/>
  <c r="IM27" i="10" s="1"/>
  <c r="IN27" i="10" s="1"/>
  <c r="IO27" i="10" s="1"/>
  <c r="IP27" i="10" s="1"/>
  <c r="IQ27" i="10" s="1"/>
  <c r="IR27" i="10" s="1"/>
  <c r="IS27" i="10" s="1"/>
  <c r="IT27" i="10" s="1"/>
  <c r="IU27" i="10" s="1"/>
  <c r="IV27" i="10" s="1"/>
  <c r="IW27" i="10" s="1"/>
  <c r="IX27" i="10" s="1"/>
  <c r="IY27" i="10" s="1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AW28" i="10" s="1"/>
  <c r="AX28" i="10" s="1"/>
  <c r="AY28" i="10" s="1"/>
  <c r="AZ28" i="10" s="1"/>
  <c r="BA28" i="10" s="1"/>
  <c r="BB28" i="10" s="1"/>
  <c r="BC28" i="10" s="1"/>
  <c r="BD28" i="10" s="1"/>
  <c r="BE28" i="10" s="1"/>
  <c r="BF28" i="10" s="1"/>
  <c r="BG28" i="10" s="1"/>
  <c r="BH28" i="10" s="1"/>
  <c r="BI28" i="10" s="1"/>
  <c r="BJ28" i="10" s="1"/>
  <c r="BK28" i="10" s="1"/>
  <c r="BL28" i="10" s="1"/>
  <c r="BM28" i="10" s="1"/>
  <c r="BN28" i="10" s="1"/>
  <c r="BO28" i="10" s="1"/>
  <c r="BP28" i="10" s="1"/>
  <c r="BQ28" i="10" s="1"/>
  <c r="BR28" i="10" s="1"/>
  <c r="BS28" i="10" s="1"/>
  <c r="BT28" i="10" s="1"/>
  <c r="BU28" i="10" s="1"/>
  <c r="BV28" i="10" s="1"/>
  <c r="BW28" i="10" s="1"/>
  <c r="BX28" i="10" s="1"/>
  <c r="BY28" i="10" s="1"/>
  <c r="BZ28" i="10" s="1"/>
  <c r="CA28" i="10" s="1"/>
  <c r="CB28" i="10" s="1"/>
  <c r="CC28" i="10" s="1"/>
  <c r="CD28" i="10" s="1"/>
  <c r="CE28" i="10" s="1"/>
  <c r="CF28" i="10" s="1"/>
  <c r="CG28" i="10" s="1"/>
  <c r="CH28" i="10" s="1"/>
  <c r="CI28" i="10" s="1"/>
  <c r="CJ28" i="10" s="1"/>
  <c r="CK28" i="10" s="1"/>
  <c r="CL28" i="10" s="1"/>
  <c r="CM28" i="10" s="1"/>
  <c r="CN28" i="10" s="1"/>
  <c r="CO28" i="10" s="1"/>
  <c r="CP28" i="10" s="1"/>
  <c r="CQ28" i="10" s="1"/>
  <c r="CR28" i="10" s="1"/>
  <c r="CS28" i="10" s="1"/>
  <c r="CT28" i="10" s="1"/>
  <c r="CU28" i="10" s="1"/>
  <c r="CV28" i="10" s="1"/>
  <c r="CW28" i="10" s="1"/>
  <c r="CX28" i="10" s="1"/>
  <c r="CY28" i="10" s="1"/>
  <c r="CZ28" i="10" s="1"/>
  <c r="DA28" i="10" s="1"/>
  <c r="DB28" i="10" s="1"/>
  <c r="DC28" i="10" s="1"/>
  <c r="DD28" i="10" s="1"/>
  <c r="DE28" i="10" s="1"/>
  <c r="DF28" i="10" s="1"/>
  <c r="DG28" i="10" s="1"/>
  <c r="DH28" i="10" s="1"/>
  <c r="DI28" i="10" s="1"/>
  <c r="DJ28" i="10" s="1"/>
  <c r="DK28" i="10" s="1"/>
  <c r="DL28" i="10" s="1"/>
  <c r="DM28" i="10" s="1"/>
  <c r="DN28" i="10" s="1"/>
  <c r="DO28" i="10" s="1"/>
  <c r="DP28" i="10" s="1"/>
  <c r="DQ28" i="10" s="1"/>
  <c r="DR28" i="10" s="1"/>
  <c r="DS28" i="10" s="1"/>
  <c r="DT28" i="10" s="1"/>
  <c r="DU28" i="10" s="1"/>
  <c r="DV28" i="10" s="1"/>
  <c r="DW28" i="10" s="1"/>
  <c r="DX28" i="10" s="1"/>
  <c r="DY28" i="10" s="1"/>
  <c r="DZ28" i="10" s="1"/>
  <c r="EA28" i="10" s="1"/>
  <c r="EB28" i="10" s="1"/>
  <c r="EC28" i="10" s="1"/>
  <c r="ED28" i="10" s="1"/>
  <c r="EE28" i="10" s="1"/>
  <c r="EF28" i="10" s="1"/>
  <c r="EG28" i="10" s="1"/>
  <c r="EH28" i="10" s="1"/>
  <c r="EI28" i="10" s="1"/>
  <c r="EJ28" i="10" s="1"/>
  <c r="EK28" i="10" s="1"/>
  <c r="EL28" i="10" s="1"/>
  <c r="EM28" i="10" s="1"/>
  <c r="EN28" i="10" s="1"/>
  <c r="EO28" i="10" s="1"/>
  <c r="EP28" i="10" s="1"/>
  <c r="EQ28" i="10" s="1"/>
  <c r="ER28" i="10" s="1"/>
  <c r="ES28" i="10" s="1"/>
  <c r="ET28" i="10" s="1"/>
  <c r="EU28" i="10" s="1"/>
  <c r="EV28" i="10" s="1"/>
  <c r="EW28" i="10" s="1"/>
  <c r="EX28" i="10" s="1"/>
  <c r="EY28" i="10" s="1"/>
  <c r="EZ28" i="10" s="1"/>
  <c r="FA28" i="10" s="1"/>
  <c r="FB28" i="10" s="1"/>
  <c r="FC28" i="10" s="1"/>
  <c r="FD28" i="10" s="1"/>
  <c r="FE28" i="10" s="1"/>
  <c r="FF28" i="10" s="1"/>
  <c r="FG28" i="10" s="1"/>
  <c r="FH28" i="10" s="1"/>
  <c r="FI28" i="10" s="1"/>
  <c r="FJ28" i="10" s="1"/>
  <c r="FK28" i="10" s="1"/>
  <c r="FL28" i="10" s="1"/>
  <c r="FM28" i="10" s="1"/>
  <c r="FN28" i="10" s="1"/>
  <c r="FO28" i="10" s="1"/>
  <c r="FP28" i="10" s="1"/>
  <c r="FQ28" i="10" s="1"/>
  <c r="FR28" i="10" s="1"/>
  <c r="FS28" i="10" s="1"/>
  <c r="FT28" i="10" s="1"/>
  <c r="FU28" i="10" s="1"/>
  <c r="FV28" i="10" s="1"/>
  <c r="FW28" i="10" s="1"/>
  <c r="FX28" i="10" s="1"/>
  <c r="FY28" i="10" s="1"/>
  <c r="FZ28" i="10" s="1"/>
  <c r="GA28" i="10" s="1"/>
  <c r="GB28" i="10" s="1"/>
  <c r="GC28" i="10" s="1"/>
  <c r="GD28" i="10" s="1"/>
  <c r="GE28" i="10" s="1"/>
  <c r="GF28" i="10" s="1"/>
  <c r="GG28" i="10" s="1"/>
  <c r="GH28" i="10" s="1"/>
  <c r="GI28" i="10" s="1"/>
  <c r="GJ28" i="10" s="1"/>
  <c r="GK28" i="10" s="1"/>
  <c r="GL28" i="10" s="1"/>
  <c r="GM28" i="10" s="1"/>
  <c r="GN28" i="10" s="1"/>
  <c r="GO28" i="10" s="1"/>
  <c r="GP28" i="10" s="1"/>
  <c r="GQ28" i="10" s="1"/>
  <c r="GR28" i="10" s="1"/>
  <c r="GS28" i="10" s="1"/>
  <c r="GT28" i="10" s="1"/>
  <c r="GU28" i="10" s="1"/>
  <c r="GV28" i="10" s="1"/>
  <c r="GW28" i="10" s="1"/>
  <c r="GX28" i="10" s="1"/>
  <c r="GY28" i="10" s="1"/>
  <c r="GZ28" i="10" s="1"/>
  <c r="HA28" i="10" s="1"/>
  <c r="HB28" i="10" s="1"/>
  <c r="HC28" i="10" s="1"/>
  <c r="HD28" i="10" s="1"/>
  <c r="HE28" i="10" s="1"/>
  <c r="HF28" i="10" s="1"/>
  <c r="HG28" i="10" s="1"/>
  <c r="HH28" i="10" s="1"/>
  <c r="HI28" i="10" s="1"/>
  <c r="HJ28" i="10" s="1"/>
  <c r="HK28" i="10" s="1"/>
  <c r="HL28" i="10" s="1"/>
  <c r="HM28" i="10" s="1"/>
  <c r="HN28" i="10" s="1"/>
  <c r="HO28" i="10" s="1"/>
  <c r="HP28" i="10" s="1"/>
  <c r="HQ28" i="10" s="1"/>
  <c r="HR28" i="10" s="1"/>
  <c r="HS28" i="10" s="1"/>
  <c r="HT28" i="10" s="1"/>
  <c r="HU28" i="10" s="1"/>
  <c r="HV28" i="10" s="1"/>
  <c r="HW28" i="10" s="1"/>
  <c r="HX28" i="10" s="1"/>
  <c r="HY28" i="10" s="1"/>
  <c r="HZ28" i="10" s="1"/>
  <c r="IA28" i="10" s="1"/>
  <c r="IB28" i="10" s="1"/>
  <c r="IC28" i="10" s="1"/>
  <c r="ID28" i="10" s="1"/>
  <c r="IE28" i="10" s="1"/>
  <c r="IF28" i="10" s="1"/>
  <c r="IG28" i="10" s="1"/>
  <c r="IH28" i="10" s="1"/>
  <c r="II28" i="10" s="1"/>
  <c r="IJ28" i="10" s="1"/>
  <c r="IK28" i="10" s="1"/>
  <c r="IL28" i="10" s="1"/>
  <c r="IM28" i="10" s="1"/>
  <c r="IN28" i="10" s="1"/>
  <c r="IO28" i="10" s="1"/>
  <c r="IP28" i="10" s="1"/>
  <c r="IQ28" i="10" s="1"/>
  <c r="IR28" i="10" s="1"/>
  <c r="IS28" i="10" s="1"/>
  <c r="IT28" i="10" s="1"/>
  <c r="IU28" i="10" s="1"/>
  <c r="IV28" i="10" s="1"/>
  <c r="IW28" i="10" s="1"/>
  <c r="IX28" i="10" s="1"/>
  <c r="IY28" i="10" s="1"/>
  <c r="F29" i="10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AV29" i="10" s="1"/>
  <c r="AW29" i="10" s="1"/>
  <c r="AX29" i="10" s="1"/>
  <c r="AY29" i="10" s="1"/>
  <c r="AZ29" i="10" s="1"/>
  <c r="BA29" i="10" s="1"/>
  <c r="BB29" i="10" s="1"/>
  <c r="BC29" i="10" s="1"/>
  <c r="BD29" i="10" s="1"/>
  <c r="BE29" i="10" s="1"/>
  <c r="BF29" i="10" s="1"/>
  <c r="BG29" i="10" s="1"/>
  <c r="BH29" i="10" s="1"/>
  <c r="BI29" i="10" s="1"/>
  <c r="BJ29" i="10" s="1"/>
  <c r="BK29" i="10" s="1"/>
  <c r="BL29" i="10" s="1"/>
  <c r="BM29" i="10" s="1"/>
  <c r="BN29" i="10" s="1"/>
  <c r="BO29" i="10" s="1"/>
  <c r="BP29" i="10" s="1"/>
  <c r="BQ29" i="10" s="1"/>
  <c r="BR29" i="10" s="1"/>
  <c r="BS29" i="10" s="1"/>
  <c r="BT29" i="10" s="1"/>
  <c r="BU29" i="10" s="1"/>
  <c r="BV29" i="10" s="1"/>
  <c r="BW29" i="10" s="1"/>
  <c r="BX29" i="10" s="1"/>
  <c r="BY29" i="10" s="1"/>
  <c r="BZ29" i="10" s="1"/>
  <c r="CA29" i="10" s="1"/>
  <c r="CB29" i="10" s="1"/>
  <c r="CC29" i="10" s="1"/>
  <c r="CD29" i="10" s="1"/>
  <c r="CE29" i="10" s="1"/>
  <c r="CF29" i="10" s="1"/>
  <c r="CG29" i="10" s="1"/>
  <c r="CH29" i="10" s="1"/>
  <c r="CI29" i="10" s="1"/>
  <c r="CJ29" i="10" s="1"/>
  <c r="CK29" i="10" s="1"/>
  <c r="CL29" i="10" s="1"/>
  <c r="CM29" i="10" s="1"/>
  <c r="CN29" i="10" s="1"/>
  <c r="CO29" i="10" s="1"/>
  <c r="CP29" i="10" s="1"/>
  <c r="CQ29" i="10" s="1"/>
  <c r="CR29" i="10" s="1"/>
  <c r="CS29" i="10" s="1"/>
  <c r="CT29" i="10" s="1"/>
  <c r="CU29" i="10" s="1"/>
  <c r="CV29" i="10" s="1"/>
  <c r="CW29" i="10" s="1"/>
  <c r="CX29" i="10" s="1"/>
  <c r="CY29" i="10" s="1"/>
  <c r="CZ29" i="10" s="1"/>
  <c r="DA29" i="10" s="1"/>
  <c r="DB29" i="10" s="1"/>
  <c r="DC29" i="10" s="1"/>
  <c r="DD29" i="10" s="1"/>
  <c r="DE29" i="10" s="1"/>
  <c r="DF29" i="10" s="1"/>
  <c r="DG29" i="10" s="1"/>
  <c r="DH29" i="10" s="1"/>
  <c r="DI29" i="10" s="1"/>
  <c r="DJ29" i="10" s="1"/>
  <c r="DK29" i="10" s="1"/>
  <c r="DL29" i="10" s="1"/>
  <c r="DM29" i="10" s="1"/>
  <c r="DN29" i="10" s="1"/>
  <c r="DO29" i="10" s="1"/>
  <c r="DP29" i="10" s="1"/>
  <c r="DQ29" i="10" s="1"/>
  <c r="DR29" i="10" s="1"/>
  <c r="DS29" i="10" s="1"/>
  <c r="DT29" i="10" s="1"/>
  <c r="DU29" i="10" s="1"/>
  <c r="DV29" i="10" s="1"/>
  <c r="DW29" i="10" s="1"/>
  <c r="DX29" i="10" s="1"/>
  <c r="DY29" i="10" s="1"/>
  <c r="DZ29" i="10" s="1"/>
  <c r="EA29" i="10" s="1"/>
  <c r="EB29" i="10" s="1"/>
  <c r="EC29" i="10" s="1"/>
  <c r="ED29" i="10" s="1"/>
  <c r="EE29" i="10" s="1"/>
  <c r="EF29" i="10" s="1"/>
  <c r="EG29" i="10" s="1"/>
  <c r="EH29" i="10" s="1"/>
  <c r="EI29" i="10" s="1"/>
  <c r="EJ29" i="10" s="1"/>
  <c r="EK29" i="10" s="1"/>
  <c r="EL29" i="10" s="1"/>
  <c r="EM29" i="10" s="1"/>
  <c r="EN29" i="10" s="1"/>
  <c r="EO29" i="10" s="1"/>
  <c r="EP29" i="10" s="1"/>
  <c r="EQ29" i="10" s="1"/>
  <c r="ER29" i="10" s="1"/>
  <c r="ES29" i="10" s="1"/>
  <c r="ET29" i="10" s="1"/>
  <c r="EU29" i="10" s="1"/>
  <c r="EV29" i="10" s="1"/>
  <c r="EW29" i="10" s="1"/>
  <c r="EX29" i="10" s="1"/>
  <c r="EY29" i="10" s="1"/>
  <c r="EZ29" i="10" s="1"/>
  <c r="FA29" i="10" s="1"/>
  <c r="FB29" i="10" s="1"/>
  <c r="FC29" i="10" s="1"/>
  <c r="FD29" i="10" s="1"/>
  <c r="FE29" i="10" s="1"/>
  <c r="FF29" i="10" s="1"/>
  <c r="FG29" i="10" s="1"/>
  <c r="FH29" i="10" s="1"/>
  <c r="FI29" i="10" s="1"/>
  <c r="FJ29" i="10" s="1"/>
  <c r="FK29" i="10" s="1"/>
  <c r="FL29" i="10" s="1"/>
  <c r="FM29" i="10" s="1"/>
  <c r="FN29" i="10" s="1"/>
  <c r="FO29" i="10" s="1"/>
  <c r="FP29" i="10" s="1"/>
  <c r="FQ29" i="10" s="1"/>
  <c r="FR29" i="10" s="1"/>
  <c r="FS29" i="10" s="1"/>
  <c r="FT29" i="10" s="1"/>
  <c r="FU29" i="10" s="1"/>
  <c r="FV29" i="10" s="1"/>
  <c r="FW29" i="10" s="1"/>
  <c r="FX29" i="10" s="1"/>
  <c r="FY29" i="10" s="1"/>
  <c r="FZ29" i="10" s="1"/>
  <c r="GA29" i="10" s="1"/>
  <c r="GB29" i="10" s="1"/>
  <c r="GC29" i="10" s="1"/>
  <c r="GD29" i="10" s="1"/>
  <c r="GE29" i="10" s="1"/>
  <c r="GF29" i="10" s="1"/>
  <c r="GG29" i="10" s="1"/>
  <c r="GH29" i="10" s="1"/>
  <c r="GI29" i="10" s="1"/>
  <c r="GJ29" i="10" s="1"/>
  <c r="GK29" i="10" s="1"/>
  <c r="GL29" i="10" s="1"/>
  <c r="GM29" i="10" s="1"/>
  <c r="GN29" i="10" s="1"/>
  <c r="GO29" i="10" s="1"/>
  <c r="GP29" i="10" s="1"/>
  <c r="GQ29" i="10" s="1"/>
  <c r="GR29" i="10" s="1"/>
  <c r="GS29" i="10" s="1"/>
  <c r="GT29" i="10" s="1"/>
  <c r="GU29" i="10" s="1"/>
  <c r="GV29" i="10" s="1"/>
  <c r="GW29" i="10" s="1"/>
  <c r="GX29" i="10" s="1"/>
  <c r="GY29" i="10" s="1"/>
  <c r="GZ29" i="10" s="1"/>
  <c r="HA29" i="10" s="1"/>
  <c r="HB29" i="10" s="1"/>
  <c r="HC29" i="10" s="1"/>
  <c r="HD29" i="10" s="1"/>
  <c r="HE29" i="10" s="1"/>
  <c r="HF29" i="10" s="1"/>
  <c r="HG29" i="10" s="1"/>
  <c r="HH29" i="10" s="1"/>
  <c r="HI29" i="10" s="1"/>
  <c r="HJ29" i="10" s="1"/>
  <c r="HK29" i="10" s="1"/>
  <c r="HL29" i="10" s="1"/>
  <c r="HM29" i="10" s="1"/>
  <c r="HN29" i="10" s="1"/>
  <c r="HO29" i="10" s="1"/>
  <c r="HP29" i="10" s="1"/>
  <c r="HQ29" i="10" s="1"/>
  <c r="HR29" i="10" s="1"/>
  <c r="HS29" i="10" s="1"/>
  <c r="HT29" i="10" s="1"/>
  <c r="HU29" i="10" s="1"/>
  <c r="HV29" i="10" s="1"/>
  <c r="HW29" i="10" s="1"/>
  <c r="HX29" i="10" s="1"/>
  <c r="HY29" i="10" s="1"/>
  <c r="HZ29" i="10" s="1"/>
  <c r="IA29" i="10" s="1"/>
  <c r="IB29" i="10" s="1"/>
  <c r="IC29" i="10" s="1"/>
  <c r="ID29" i="10" s="1"/>
  <c r="IE29" i="10" s="1"/>
  <c r="IF29" i="10" s="1"/>
  <c r="IG29" i="10" s="1"/>
  <c r="IH29" i="10" s="1"/>
  <c r="II29" i="10" s="1"/>
  <c r="IJ29" i="10" s="1"/>
  <c r="IK29" i="10" s="1"/>
  <c r="IL29" i="10" s="1"/>
  <c r="IM29" i="10" s="1"/>
  <c r="IN29" i="10" s="1"/>
  <c r="IO29" i="10" s="1"/>
  <c r="IP29" i="10" s="1"/>
  <c r="IQ29" i="10" s="1"/>
  <c r="IR29" i="10" s="1"/>
  <c r="IS29" i="10" s="1"/>
  <c r="IT29" i="10" s="1"/>
  <c r="IU29" i="10" s="1"/>
  <c r="IV29" i="10" s="1"/>
  <c r="IW29" i="10" s="1"/>
  <c r="IX29" i="10" s="1"/>
  <c r="IY29" i="10" s="1"/>
  <c r="F30" i="10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AV30" i="10" s="1"/>
  <c r="AW30" i="10" s="1"/>
  <c r="AX30" i="10" s="1"/>
  <c r="AY30" i="10" s="1"/>
  <c r="AZ30" i="10" s="1"/>
  <c r="BA30" i="10" s="1"/>
  <c r="BB30" i="10" s="1"/>
  <c r="BC30" i="10" s="1"/>
  <c r="BD30" i="10" s="1"/>
  <c r="BE30" i="10" s="1"/>
  <c r="BF30" i="10" s="1"/>
  <c r="BG30" i="10" s="1"/>
  <c r="BH30" i="10" s="1"/>
  <c r="BI30" i="10" s="1"/>
  <c r="BJ30" i="10" s="1"/>
  <c r="BK30" i="10" s="1"/>
  <c r="BL30" i="10" s="1"/>
  <c r="BM30" i="10" s="1"/>
  <c r="BN30" i="10" s="1"/>
  <c r="BO30" i="10" s="1"/>
  <c r="BP30" i="10" s="1"/>
  <c r="BQ30" i="10" s="1"/>
  <c r="BR30" i="10" s="1"/>
  <c r="BS30" i="10" s="1"/>
  <c r="BT30" i="10" s="1"/>
  <c r="BU30" i="10" s="1"/>
  <c r="BV30" i="10" s="1"/>
  <c r="BW30" i="10" s="1"/>
  <c r="BX30" i="10" s="1"/>
  <c r="BY30" i="10" s="1"/>
  <c r="BZ30" i="10" s="1"/>
  <c r="CA30" i="10" s="1"/>
  <c r="CB30" i="10" s="1"/>
  <c r="CC30" i="10" s="1"/>
  <c r="CD30" i="10" s="1"/>
  <c r="CE30" i="10" s="1"/>
  <c r="CF30" i="10" s="1"/>
  <c r="CG30" i="10" s="1"/>
  <c r="CH30" i="10" s="1"/>
  <c r="CI30" i="10" s="1"/>
  <c r="CJ30" i="10" s="1"/>
  <c r="CK30" i="10" s="1"/>
  <c r="CL30" i="10" s="1"/>
  <c r="CM30" i="10" s="1"/>
  <c r="CN30" i="10" s="1"/>
  <c r="CO30" i="10" s="1"/>
  <c r="CP30" i="10" s="1"/>
  <c r="CQ30" i="10" s="1"/>
  <c r="CR30" i="10" s="1"/>
  <c r="CS30" i="10" s="1"/>
  <c r="CT30" i="10" s="1"/>
  <c r="CU30" i="10" s="1"/>
  <c r="CV30" i="10" s="1"/>
  <c r="CW30" i="10" s="1"/>
  <c r="CX30" i="10" s="1"/>
  <c r="CY30" i="10" s="1"/>
  <c r="CZ30" i="10" s="1"/>
  <c r="DA30" i="10" s="1"/>
  <c r="DB30" i="10" s="1"/>
  <c r="DC30" i="10" s="1"/>
  <c r="DD30" i="10" s="1"/>
  <c r="DE30" i="10" s="1"/>
  <c r="DF30" i="10" s="1"/>
  <c r="DG30" i="10" s="1"/>
  <c r="DH30" i="10" s="1"/>
  <c r="DI30" i="10" s="1"/>
  <c r="DJ30" i="10" s="1"/>
  <c r="DK30" i="10" s="1"/>
  <c r="DL30" i="10" s="1"/>
  <c r="DM30" i="10" s="1"/>
  <c r="DN30" i="10" s="1"/>
  <c r="DO30" i="10" s="1"/>
  <c r="DP30" i="10" s="1"/>
  <c r="DQ30" i="10" s="1"/>
  <c r="DR30" i="10" s="1"/>
  <c r="DS30" i="10" s="1"/>
  <c r="DT30" i="10" s="1"/>
  <c r="DU30" i="10" s="1"/>
  <c r="DV30" i="10" s="1"/>
  <c r="DW30" i="10" s="1"/>
  <c r="DX30" i="10" s="1"/>
  <c r="DY30" i="10" s="1"/>
  <c r="DZ30" i="10" s="1"/>
  <c r="EA30" i="10" s="1"/>
  <c r="EB30" i="10" s="1"/>
  <c r="EC30" i="10" s="1"/>
  <c r="ED30" i="10" s="1"/>
  <c r="EE30" i="10" s="1"/>
  <c r="EF30" i="10" s="1"/>
  <c r="EG30" i="10" s="1"/>
  <c r="EH30" i="10" s="1"/>
  <c r="EI30" i="10" s="1"/>
  <c r="EJ30" i="10" s="1"/>
  <c r="EK30" i="10" s="1"/>
  <c r="EL30" i="10" s="1"/>
  <c r="EM30" i="10" s="1"/>
  <c r="EN30" i="10" s="1"/>
  <c r="EO30" i="10" s="1"/>
  <c r="EP30" i="10" s="1"/>
  <c r="EQ30" i="10" s="1"/>
  <c r="ER30" i="10" s="1"/>
  <c r="ES30" i="10" s="1"/>
  <c r="ET30" i="10" s="1"/>
  <c r="EU30" i="10" s="1"/>
  <c r="EV30" i="10" s="1"/>
  <c r="EW30" i="10" s="1"/>
  <c r="EX30" i="10" s="1"/>
  <c r="EY30" i="10" s="1"/>
  <c r="EZ30" i="10" s="1"/>
  <c r="FA30" i="10" s="1"/>
  <c r="FB30" i="10" s="1"/>
  <c r="FC30" i="10" s="1"/>
  <c r="FD30" i="10" s="1"/>
  <c r="FE30" i="10" s="1"/>
  <c r="FF30" i="10" s="1"/>
  <c r="FG30" i="10" s="1"/>
  <c r="FH30" i="10" s="1"/>
  <c r="FI30" i="10" s="1"/>
  <c r="FJ30" i="10" s="1"/>
  <c r="FK30" i="10" s="1"/>
  <c r="FL30" i="10" s="1"/>
  <c r="FM30" i="10" s="1"/>
  <c r="FN30" i="10" s="1"/>
  <c r="FO30" i="10" s="1"/>
  <c r="FP30" i="10" s="1"/>
  <c r="FQ30" i="10" s="1"/>
  <c r="FR30" i="10" s="1"/>
  <c r="FS30" i="10" s="1"/>
  <c r="FT30" i="10" s="1"/>
  <c r="FU30" i="10" s="1"/>
  <c r="FV30" i="10" s="1"/>
  <c r="FW30" i="10" s="1"/>
  <c r="FX30" i="10" s="1"/>
  <c r="FY30" i="10" s="1"/>
  <c r="FZ30" i="10" s="1"/>
  <c r="GA30" i="10" s="1"/>
  <c r="GB30" i="10" s="1"/>
  <c r="GC30" i="10" s="1"/>
  <c r="GD30" i="10" s="1"/>
  <c r="GE30" i="10" s="1"/>
  <c r="GF30" i="10" s="1"/>
  <c r="GG30" i="10" s="1"/>
  <c r="GH30" i="10" s="1"/>
  <c r="GI30" i="10" s="1"/>
  <c r="GJ30" i="10" s="1"/>
  <c r="GK30" i="10" s="1"/>
  <c r="GL30" i="10" s="1"/>
  <c r="GM30" i="10" s="1"/>
  <c r="GN30" i="10" s="1"/>
  <c r="GO30" i="10" s="1"/>
  <c r="GP30" i="10" s="1"/>
  <c r="GQ30" i="10" s="1"/>
  <c r="GR30" i="10" s="1"/>
  <c r="GS30" i="10" s="1"/>
  <c r="GT30" i="10" s="1"/>
  <c r="GU30" i="10" s="1"/>
  <c r="GV30" i="10" s="1"/>
  <c r="GW30" i="10" s="1"/>
  <c r="GX30" i="10" s="1"/>
  <c r="GY30" i="10" s="1"/>
  <c r="GZ30" i="10" s="1"/>
  <c r="HA30" i="10" s="1"/>
  <c r="HB30" i="10" s="1"/>
  <c r="HC30" i="10" s="1"/>
  <c r="HD30" i="10" s="1"/>
  <c r="HE30" i="10" s="1"/>
  <c r="HF30" i="10" s="1"/>
  <c r="HG30" i="10" s="1"/>
  <c r="HH30" i="10" s="1"/>
  <c r="HI30" i="10" s="1"/>
  <c r="HJ30" i="10" s="1"/>
  <c r="HK30" i="10" s="1"/>
  <c r="HL30" i="10" s="1"/>
  <c r="HM30" i="10" s="1"/>
  <c r="HN30" i="10" s="1"/>
  <c r="HO30" i="10" s="1"/>
  <c r="HP30" i="10" s="1"/>
  <c r="HQ30" i="10" s="1"/>
  <c r="HR30" i="10" s="1"/>
  <c r="HS30" i="10" s="1"/>
  <c r="HT30" i="10" s="1"/>
  <c r="HU30" i="10" s="1"/>
  <c r="HV30" i="10" s="1"/>
  <c r="HW30" i="10" s="1"/>
  <c r="HX30" i="10" s="1"/>
  <c r="HY30" i="10" s="1"/>
  <c r="HZ30" i="10" s="1"/>
  <c r="IA30" i="10" s="1"/>
  <c r="IB30" i="10" s="1"/>
  <c r="IC30" i="10" s="1"/>
  <c r="ID30" i="10" s="1"/>
  <c r="IE30" i="10" s="1"/>
  <c r="IF30" i="10" s="1"/>
  <c r="IG30" i="10" s="1"/>
  <c r="IH30" i="10" s="1"/>
  <c r="II30" i="10" s="1"/>
  <c r="IJ30" i="10" s="1"/>
  <c r="IK30" i="10" s="1"/>
  <c r="IL30" i="10" s="1"/>
  <c r="IM30" i="10" s="1"/>
  <c r="IN30" i="10" s="1"/>
  <c r="IO30" i="10" s="1"/>
  <c r="IP30" i="10" s="1"/>
  <c r="IQ30" i="10" s="1"/>
  <c r="IR30" i="10" s="1"/>
  <c r="IS30" i="10" s="1"/>
  <c r="IT30" i="10" s="1"/>
  <c r="IU30" i="10" s="1"/>
  <c r="IV30" i="10" s="1"/>
  <c r="IW30" i="10" s="1"/>
  <c r="IX30" i="10" s="1"/>
  <c r="IY30" i="10" s="1"/>
  <c r="F31" i="10"/>
  <c r="G31" i="10"/>
  <c r="H31" i="10" s="1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AR31" i="10" s="1"/>
  <c r="AS31" i="10" s="1"/>
  <c r="AT31" i="10" s="1"/>
  <c r="AU31" i="10" s="1"/>
  <c r="AV31" i="10" s="1"/>
  <c r="AW31" i="10" s="1"/>
  <c r="AX31" i="10" s="1"/>
  <c r="AY31" i="10" s="1"/>
  <c r="AZ31" i="10" s="1"/>
  <c r="BA31" i="10" s="1"/>
  <c r="BB31" i="10" s="1"/>
  <c r="BC31" i="10" s="1"/>
  <c r="BD31" i="10" s="1"/>
  <c r="BE31" i="10" s="1"/>
  <c r="BF31" i="10" s="1"/>
  <c r="BG31" i="10" s="1"/>
  <c r="BH31" i="10" s="1"/>
  <c r="BI31" i="10" s="1"/>
  <c r="BJ31" i="10" s="1"/>
  <c r="BK31" i="10" s="1"/>
  <c r="BL31" i="10" s="1"/>
  <c r="BM31" i="10" s="1"/>
  <c r="BN31" i="10" s="1"/>
  <c r="BO31" i="10" s="1"/>
  <c r="BP31" i="10" s="1"/>
  <c r="BQ31" i="10" s="1"/>
  <c r="BR31" i="10" s="1"/>
  <c r="BS31" i="10" s="1"/>
  <c r="BT31" i="10" s="1"/>
  <c r="BU31" i="10" s="1"/>
  <c r="BV31" i="10" s="1"/>
  <c r="BW31" i="10" s="1"/>
  <c r="BX31" i="10" s="1"/>
  <c r="BY31" i="10" s="1"/>
  <c r="BZ31" i="10" s="1"/>
  <c r="CA31" i="10" s="1"/>
  <c r="CB31" i="10" s="1"/>
  <c r="CC31" i="10" s="1"/>
  <c r="CD31" i="10" s="1"/>
  <c r="CE31" i="10" s="1"/>
  <c r="CF31" i="10" s="1"/>
  <c r="CG31" i="10" s="1"/>
  <c r="CH31" i="10" s="1"/>
  <c r="CI31" i="10" s="1"/>
  <c r="CJ31" i="10" s="1"/>
  <c r="CK31" i="10" s="1"/>
  <c r="CL31" i="10" s="1"/>
  <c r="CM31" i="10" s="1"/>
  <c r="CN31" i="10" s="1"/>
  <c r="CO31" i="10" s="1"/>
  <c r="CP31" i="10" s="1"/>
  <c r="CQ31" i="10" s="1"/>
  <c r="CR31" i="10" s="1"/>
  <c r="CS31" i="10" s="1"/>
  <c r="CT31" i="10" s="1"/>
  <c r="CU31" i="10" s="1"/>
  <c r="CV31" i="10" s="1"/>
  <c r="CW31" i="10" s="1"/>
  <c r="CX31" i="10" s="1"/>
  <c r="CY31" i="10" s="1"/>
  <c r="CZ31" i="10" s="1"/>
  <c r="DA31" i="10" s="1"/>
  <c r="DB31" i="10" s="1"/>
  <c r="DC31" i="10" s="1"/>
  <c r="DD31" i="10" s="1"/>
  <c r="DE31" i="10" s="1"/>
  <c r="DF31" i="10" s="1"/>
  <c r="DG31" i="10" s="1"/>
  <c r="DH31" i="10" s="1"/>
  <c r="DI31" i="10" s="1"/>
  <c r="DJ31" i="10" s="1"/>
  <c r="DK31" i="10" s="1"/>
  <c r="DL31" i="10" s="1"/>
  <c r="DM31" i="10" s="1"/>
  <c r="DN31" i="10" s="1"/>
  <c r="DO31" i="10" s="1"/>
  <c r="DP31" i="10" s="1"/>
  <c r="DQ31" i="10" s="1"/>
  <c r="DR31" i="10" s="1"/>
  <c r="DS31" i="10" s="1"/>
  <c r="DT31" i="10" s="1"/>
  <c r="DU31" i="10" s="1"/>
  <c r="DV31" i="10" s="1"/>
  <c r="DW31" i="10" s="1"/>
  <c r="DX31" i="10" s="1"/>
  <c r="DY31" i="10" s="1"/>
  <c r="DZ31" i="10" s="1"/>
  <c r="EA31" i="10" s="1"/>
  <c r="EB31" i="10" s="1"/>
  <c r="EC31" i="10" s="1"/>
  <c r="ED31" i="10" s="1"/>
  <c r="EE31" i="10" s="1"/>
  <c r="EF31" i="10" s="1"/>
  <c r="EG31" i="10" s="1"/>
  <c r="EH31" i="10" s="1"/>
  <c r="EI31" i="10" s="1"/>
  <c r="EJ31" i="10" s="1"/>
  <c r="EK31" i="10" s="1"/>
  <c r="EL31" i="10" s="1"/>
  <c r="EM31" i="10" s="1"/>
  <c r="EN31" i="10" s="1"/>
  <c r="EO31" i="10" s="1"/>
  <c r="EP31" i="10" s="1"/>
  <c r="EQ31" i="10" s="1"/>
  <c r="ER31" i="10" s="1"/>
  <c r="ES31" i="10" s="1"/>
  <c r="ET31" i="10" s="1"/>
  <c r="EU31" i="10" s="1"/>
  <c r="EV31" i="10" s="1"/>
  <c r="EW31" i="10" s="1"/>
  <c r="EX31" i="10" s="1"/>
  <c r="EY31" i="10" s="1"/>
  <c r="EZ31" i="10" s="1"/>
  <c r="FA31" i="10" s="1"/>
  <c r="FB31" i="10" s="1"/>
  <c r="FC31" i="10" s="1"/>
  <c r="FD31" i="10" s="1"/>
  <c r="FE31" i="10" s="1"/>
  <c r="FF31" i="10" s="1"/>
  <c r="FG31" i="10" s="1"/>
  <c r="FH31" i="10" s="1"/>
  <c r="FI31" i="10" s="1"/>
  <c r="FJ31" i="10" s="1"/>
  <c r="FK31" i="10" s="1"/>
  <c r="FL31" i="10" s="1"/>
  <c r="FM31" i="10" s="1"/>
  <c r="FN31" i="10" s="1"/>
  <c r="FO31" i="10" s="1"/>
  <c r="FP31" i="10" s="1"/>
  <c r="FQ31" i="10" s="1"/>
  <c r="FR31" i="10" s="1"/>
  <c r="FS31" i="10" s="1"/>
  <c r="FT31" i="10" s="1"/>
  <c r="FU31" i="10" s="1"/>
  <c r="FV31" i="10" s="1"/>
  <c r="FW31" i="10" s="1"/>
  <c r="FX31" i="10" s="1"/>
  <c r="FY31" i="10" s="1"/>
  <c r="FZ31" i="10" s="1"/>
  <c r="GA31" i="10" s="1"/>
  <c r="GB31" i="10" s="1"/>
  <c r="GC31" i="10" s="1"/>
  <c r="GD31" i="10" s="1"/>
  <c r="GE31" i="10" s="1"/>
  <c r="GF31" i="10" s="1"/>
  <c r="GG31" i="10" s="1"/>
  <c r="GH31" i="10" s="1"/>
  <c r="GI31" i="10" s="1"/>
  <c r="GJ31" i="10" s="1"/>
  <c r="GK31" i="10" s="1"/>
  <c r="GL31" i="10" s="1"/>
  <c r="GM31" i="10" s="1"/>
  <c r="GN31" i="10" s="1"/>
  <c r="GO31" i="10" s="1"/>
  <c r="GP31" i="10" s="1"/>
  <c r="GQ31" i="10" s="1"/>
  <c r="GR31" i="10" s="1"/>
  <c r="GS31" i="10" s="1"/>
  <c r="GT31" i="10" s="1"/>
  <c r="GU31" i="10" s="1"/>
  <c r="GV31" i="10" s="1"/>
  <c r="GW31" i="10" s="1"/>
  <c r="GX31" i="10" s="1"/>
  <c r="GY31" i="10" s="1"/>
  <c r="GZ31" i="10" s="1"/>
  <c r="HA31" i="10" s="1"/>
  <c r="HB31" i="10" s="1"/>
  <c r="HC31" i="10" s="1"/>
  <c r="HD31" i="10" s="1"/>
  <c r="HE31" i="10" s="1"/>
  <c r="HF31" i="10" s="1"/>
  <c r="HG31" i="10" s="1"/>
  <c r="HH31" i="10" s="1"/>
  <c r="HI31" i="10" s="1"/>
  <c r="HJ31" i="10" s="1"/>
  <c r="HK31" i="10" s="1"/>
  <c r="HL31" i="10" s="1"/>
  <c r="HM31" i="10" s="1"/>
  <c r="HN31" i="10" s="1"/>
  <c r="HO31" i="10" s="1"/>
  <c r="HP31" i="10" s="1"/>
  <c r="HQ31" i="10" s="1"/>
  <c r="HR31" i="10" s="1"/>
  <c r="HS31" i="10" s="1"/>
  <c r="HT31" i="10" s="1"/>
  <c r="HU31" i="10" s="1"/>
  <c r="HV31" i="10" s="1"/>
  <c r="HW31" i="10" s="1"/>
  <c r="HX31" i="10" s="1"/>
  <c r="HY31" i="10" s="1"/>
  <c r="HZ31" i="10" s="1"/>
  <c r="IA31" i="10" s="1"/>
  <c r="IB31" i="10" s="1"/>
  <c r="IC31" i="10" s="1"/>
  <c r="ID31" i="10" s="1"/>
  <c r="IE31" i="10" s="1"/>
  <c r="IF31" i="10" s="1"/>
  <c r="IG31" i="10" s="1"/>
  <c r="IH31" i="10" s="1"/>
  <c r="II31" i="10" s="1"/>
  <c r="IJ31" i="10" s="1"/>
  <c r="IK31" i="10" s="1"/>
  <c r="IL31" i="10" s="1"/>
  <c r="IM31" i="10" s="1"/>
  <c r="IN31" i="10" s="1"/>
  <c r="IO31" i="10" s="1"/>
  <c r="IP31" i="10" s="1"/>
  <c r="IQ31" i="10" s="1"/>
  <c r="IR31" i="10" s="1"/>
  <c r="IS31" i="10" s="1"/>
  <c r="IT31" i="10" s="1"/>
  <c r="IU31" i="10" s="1"/>
  <c r="IV31" i="10" s="1"/>
  <c r="IW31" i="10" s="1"/>
  <c r="IX31" i="10" s="1"/>
  <c r="IY31" i="10" s="1"/>
  <c r="F32" i="10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AR32" i="10" s="1"/>
  <c r="AS32" i="10" s="1"/>
  <c r="AT32" i="10" s="1"/>
  <c r="AU32" i="10" s="1"/>
  <c r="AV32" i="10" s="1"/>
  <c r="AW32" i="10" s="1"/>
  <c r="AX32" i="10" s="1"/>
  <c r="AY32" i="10" s="1"/>
  <c r="AZ32" i="10" s="1"/>
  <c r="BA32" i="10" s="1"/>
  <c r="BB32" i="10" s="1"/>
  <c r="BC32" i="10" s="1"/>
  <c r="BD32" i="10" s="1"/>
  <c r="BE32" i="10" s="1"/>
  <c r="BF32" i="10" s="1"/>
  <c r="BG32" i="10" s="1"/>
  <c r="BH32" i="10" s="1"/>
  <c r="BI32" i="10" s="1"/>
  <c r="BJ32" i="10" s="1"/>
  <c r="BK32" i="10" s="1"/>
  <c r="BL32" i="10" s="1"/>
  <c r="BM32" i="10" s="1"/>
  <c r="BN32" i="10" s="1"/>
  <c r="BO32" i="10" s="1"/>
  <c r="BP32" i="10" s="1"/>
  <c r="BQ32" i="10" s="1"/>
  <c r="BR32" i="10" s="1"/>
  <c r="BS32" i="10" s="1"/>
  <c r="BT32" i="10" s="1"/>
  <c r="BU32" i="10" s="1"/>
  <c r="BV32" i="10" s="1"/>
  <c r="BW32" i="10" s="1"/>
  <c r="BX32" i="10" s="1"/>
  <c r="BY32" i="10" s="1"/>
  <c r="BZ32" i="10" s="1"/>
  <c r="CA32" i="10" s="1"/>
  <c r="CB32" i="10" s="1"/>
  <c r="CC32" i="10" s="1"/>
  <c r="CD32" i="10" s="1"/>
  <c r="CE32" i="10" s="1"/>
  <c r="CF32" i="10" s="1"/>
  <c r="CG32" i="10" s="1"/>
  <c r="CH32" i="10" s="1"/>
  <c r="CI32" i="10" s="1"/>
  <c r="CJ32" i="10" s="1"/>
  <c r="CK32" i="10" s="1"/>
  <c r="CL32" i="10" s="1"/>
  <c r="CM32" i="10" s="1"/>
  <c r="CN32" i="10" s="1"/>
  <c r="CO32" i="10" s="1"/>
  <c r="CP32" i="10" s="1"/>
  <c r="CQ32" i="10" s="1"/>
  <c r="CR32" i="10" s="1"/>
  <c r="CS32" i="10" s="1"/>
  <c r="CT32" i="10" s="1"/>
  <c r="CU32" i="10" s="1"/>
  <c r="CV32" i="10" s="1"/>
  <c r="CW32" i="10" s="1"/>
  <c r="CX32" i="10" s="1"/>
  <c r="CY32" i="10" s="1"/>
  <c r="CZ32" i="10" s="1"/>
  <c r="DA32" i="10" s="1"/>
  <c r="DB32" i="10" s="1"/>
  <c r="DC32" i="10" s="1"/>
  <c r="DD32" i="10" s="1"/>
  <c r="DE32" i="10" s="1"/>
  <c r="DF32" i="10" s="1"/>
  <c r="DG32" i="10" s="1"/>
  <c r="DH32" i="10" s="1"/>
  <c r="DI32" i="10" s="1"/>
  <c r="DJ32" i="10" s="1"/>
  <c r="DK32" i="10" s="1"/>
  <c r="DL32" i="10" s="1"/>
  <c r="DM32" i="10" s="1"/>
  <c r="DN32" i="10" s="1"/>
  <c r="DO32" i="10" s="1"/>
  <c r="DP32" i="10" s="1"/>
  <c r="DQ32" i="10" s="1"/>
  <c r="DR32" i="10" s="1"/>
  <c r="DS32" i="10" s="1"/>
  <c r="DT32" i="10" s="1"/>
  <c r="DU32" i="10" s="1"/>
  <c r="DV32" i="10" s="1"/>
  <c r="DW32" i="10" s="1"/>
  <c r="DX32" i="10" s="1"/>
  <c r="DY32" i="10" s="1"/>
  <c r="DZ32" i="10" s="1"/>
  <c r="EA32" i="10" s="1"/>
  <c r="EB32" i="10" s="1"/>
  <c r="EC32" i="10" s="1"/>
  <c r="ED32" i="10" s="1"/>
  <c r="EE32" i="10" s="1"/>
  <c r="EF32" i="10" s="1"/>
  <c r="EG32" i="10" s="1"/>
  <c r="EH32" i="10" s="1"/>
  <c r="EI32" i="10" s="1"/>
  <c r="EJ32" i="10" s="1"/>
  <c r="EK32" i="10" s="1"/>
  <c r="EL32" i="10" s="1"/>
  <c r="EM32" i="10" s="1"/>
  <c r="EN32" i="10" s="1"/>
  <c r="EO32" i="10" s="1"/>
  <c r="EP32" i="10" s="1"/>
  <c r="EQ32" i="10" s="1"/>
  <c r="ER32" i="10" s="1"/>
  <c r="ES32" i="10" s="1"/>
  <c r="ET32" i="10" s="1"/>
  <c r="EU32" i="10" s="1"/>
  <c r="EV32" i="10" s="1"/>
  <c r="EW32" i="10" s="1"/>
  <c r="EX32" i="10" s="1"/>
  <c r="EY32" i="10" s="1"/>
  <c r="EZ32" i="10" s="1"/>
  <c r="FA32" i="10" s="1"/>
  <c r="FB32" i="10" s="1"/>
  <c r="FC32" i="10" s="1"/>
  <c r="FD32" i="10" s="1"/>
  <c r="FE32" i="10" s="1"/>
  <c r="FF32" i="10" s="1"/>
  <c r="FG32" i="10" s="1"/>
  <c r="FH32" i="10" s="1"/>
  <c r="FI32" i="10" s="1"/>
  <c r="FJ32" i="10" s="1"/>
  <c r="FK32" i="10" s="1"/>
  <c r="FL32" i="10" s="1"/>
  <c r="FM32" i="10" s="1"/>
  <c r="FN32" i="10" s="1"/>
  <c r="FO32" i="10" s="1"/>
  <c r="FP32" i="10" s="1"/>
  <c r="FQ32" i="10" s="1"/>
  <c r="FR32" i="10" s="1"/>
  <c r="FS32" i="10" s="1"/>
  <c r="FT32" i="10" s="1"/>
  <c r="FU32" i="10" s="1"/>
  <c r="FV32" i="10" s="1"/>
  <c r="FW32" i="10" s="1"/>
  <c r="FX32" i="10" s="1"/>
  <c r="FY32" i="10" s="1"/>
  <c r="FZ32" i="10" s="1"/>
  <c r="GA32" i="10" s="1"/>
  <c r="GB32" i="10" s="1"/>
  <c r="GC32" i="10" s="1"/>
  <c r="GD32" i="10" s="1"/>
  <c r="GE32" i="10" s="1"/>
  <c r="GF32" i="10" s="1"/>
  <c r="GG32" i="10" s="1"/>
  <c r="GH32" i="10" s="1"/>
  <c r="GI32" i="10" s="1"/>
  <c r="GJ32" i="10" s="1"/>
  <c r="GK32" i="10" s="1"/>
  <c r="GL32" i="10" s="1"/>
  <c r="GM32" i="10" s="1"/>
  <c r="GN32" i="10" s="1"/>
  <c r="GO32" i="10" s="1"/>
  <c r="GP32" i="10" s="1"/>
  <c r="GQ32" i="10" s="1"/>
  <c r="GR32" i="10" s="1"/>
  <c r="GS32" i="10" s="1"/>
  <c r="GT32" i="10" s="1"/>
  <c r="GU32" i="10" s="1"/>
  <c r="GV32" i="10" s="1"/>
  <c r="GW32" i="10" s="1"/>
  <c r="GX32" i="10" s="1"/>
  <c r="GY32" i="10" s="1"/>
  <c r="GZ32" i="10" s="1"/>
  <c r="HA32" i="10" s="1"/>
  <c r="HB32" i="10" s="1"/>
  <c r="HC32" i="10" s="1"/>
  <c r="HD32" i="10" s="1"/>
  <c r="HE32" i="10" s="1"/>
  <c r="HF32" i="10" s="1"/>
  <c r="HG32" i="10" s="1"/>
  <c r="HH32" i="10" s="1"/>
  <c r="HI32" i="10" s="1"/>
  <c r="HJ32" i="10" s="1"/>
  <c r="HK32" i="10" s="1"/>
  <c r="HL32" i="10" s="1"/>
  <c r="HM32" i="10" s="1"/>
  <c r="HN32" i="10" s="1"/>
  <c r="HO32" i="10" s="1"/>
  <c r="HP32" i="10" s="1"/>
  <c r="HQ32" i="10" s="1"/>
  <c r="HR32" i="10" s="1"/>
  <c r="HS32" i="10" s="1"/>
  <c r="HT32" i="10" s="1"/>
  <c r="HU32" i="10" s="1"/>
  <c r="HV32" i="10" s="1"/>
  <c r="HW32" i="10" s="1"/>
  <c r="HX32" i="10" s="1"/>
  <c r="HY32" i="10" s="1"/>
  <c r="HZ32" i="10" s="1"/>
  <c r="IA32" i="10" s="1"/>
  <c r="IB32" i="10" s="1"/>
  <c r="IC32" i="10" s="1"/>
  <c r="ID32" i="10" s="1"/>
  <c r="IE32" i="10" s="1"/>
  <c r="IF32" i="10" s="1"/>
  <c r="IG32" i="10" s="1"/>
  <c r="IH32" i="10" s="1"/>
  <c r="II32" i="10" s="1"/>
  <c r="IJ32" i="10" s="1"/>
  <c r="IK32" i="10" s="1"/>
  <c r="IL32" i="10" s="1"/>
  <c r="IM32" i="10" s="1"/>
  <c r="IN32" i="10" s="1"/>
  <c r="IO32" i="10" s="1"/>
  <c r="IP32" i="10" s="1"/>
  <c r="IQ32" i="10" s="1"/>
  <c r="IR32" i="10" s="1"/>
  <c r="IS32" i="10" s="1"/>
  <c r="IT32" i="10" s="1"/>
  <c r="IU32" i="10" s="1"/>
  <c r="IV32" i="10" s="1"/>
  <c r="IW32" i="10" s="1"/>
  <c r="IX32" i="10" s="1"/>
  <c r="IY32" i="10" s="1"/>
  <c r="F33" i="10"/>
  <c r="G33" i="10" s="1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AR33" i="10" s="1"/>
  <c r="AS33" i="10" s="1"/>
  <c r="AT33" i="10" s="1"/>
  <c r="AU33" i="10" s="1"/>
  <c r="AV33" i="10" s="1"/>
  <c r="AW33" i="10" s="1"/>
  <c r="AX33" i="10" s="1"/>
  <c r="AY33" i="10" s="1"/>
  <c r="AZ33" i="10" s="1"/>
  <c r="BA33" i="10" s="1"/>
  <c r="BB33" i="10" s="1"/>
  <c r="BC33" i="10" s="1"/>
  <c r="BD33" i="10" s="1"/>
  <c r="BE33" i="10" s="1"/>
  <c r="BF33" i="10" s="1"/>
  <c r="BG33" i="10" s="1"/>
  <c r="BH33" i="10" s="1"/>
  <c r="BI33" i="10" s="1"/>
  <c r="BJ33" i="10" s="1"/>
  <c r="BK33" i="10" s="1"/>
  <c r="BL33" i="10" s="1"/>
  <c r="BM33" i="10" s="1"/>
  <c r="BN33" i="10" s="1"/>
  <c r="BO33" i="10" s="1"/>
  <c r="BP33" i="10" s="1"/>
  <c r="BQ33" i="10" s="1"/>
  <c r="BR33" i="10" s="1"/>
  <c r="BS33" i="10" s="1"/>
  <c r="BT33" i="10" s="1"/>
  <c r="BU33" i="10" s="1"/>
  <c r="BV33" i="10" s="1"/>
  <c r="BW33" i="10" s="1"/>
  <c r="BX33" i="10" s="1"/>
  <c r="BY33" i="10" s="1"/>
  <c r="BZ33" i="10" s="1"/>
  <c r="CA33" i="10" s="1"/>
  <c r="CB33" i="10" s="1"/>
  <c r="CC33" i="10" s="1"/>
  <c r="CD33" i="10" s="1"/>
  <c r="CE33" i="10" s="1"/>
  <c r="CF33" i="10" s="1"/>
  <c r="CG33" i="10" s="1"/>
  <c r="CH33" i="10" s="1"/>
  <c r="CI33" i="10" s="1"/>
  <c r="CJ33" i="10" s="1"/>
  <c r="CK33" i="10" s="1"/>
  <c r="CL33" i="10" s="1"/>
  <c r="CM33" i="10" s="1"/>
  <c r="CN33" i="10" s="1"/>
  <c r="CO33" i="10" s="1"/>
  <c r="CP33" i="10" s="1"/>
  <c r="CQ33" i="10" s="1"/>
  <c r="CR33" i="10" s="1"/>
  <c r="CS33" i="10" s="1"/>
  <c r="CT33" i="10" s="1"/>
  <c r="CU33" i="10" s="1"/>
  <c r="CV33" i="10" s="1"/>
  <c r="CW33" i="10" s="1"/>
  <c r="CX33" i="10" s="1"/>
  <c r="CY33" i="10" s="1"/>
  <c r="CZ33" i="10" s="1"/>
  <c r="DA33" i="10" s="1"/>
  <c r="DB33" i="10" s="1"/>
  <c r="DC33" i="10" s="1"/>
  <c r="DD33" i="10" s="1"/>
  <c r="DE33" i="10" s="1"/>
  <c r="DF33" i="10" s="1"/>
  <c r="DG33" i="10" s="1"/>
  <c r="DH33" i="10" s="1"/>
  <c r="DI33" i="10" s="1"/>
  <c r="DJ33" i="10" s="1"/>
  <c r="DK33" i="10" s="1"/>
  <c r="DL33" i="10" s="1"/>
  <c r="DM33" i="10" s="1"/>
  <c r="DN33" i="10" s="1"/>
  <c r="DO33" i="10" s="1"/>
  <c r="DP33" i="10" s="1"/>
  <c r="DQ33" i="10" s="1"/>
  <c r="DR33" i="10" s="1"/>
  <c r="DS33" i="10" s="1"/>
  <c r="DT33" i="10" s="1"/>
  <c r="DU33" i="10" s="1"/>
  <c r="DV33" i="10" s="1"/>
  <c r="DW33" i="10" s="1"/>
  <c r="DX33" i="10" s="1"/>
  <c r="DY33" i="10" s="1"/>
  <c r="DZ33" i="10" s="1"/>
  <c r="EA33" i="10" s="1"/>
  <c r="EB33" i="10" s="1"/>
  <c r="EC33" i="10" s="1"/>
  <c r="ED33" i="10" s="1"/>
  <c r="EE33" i="10" s="1"/>
  <c r="EF33" i="10" s="1"/>
  <c r="EG33" i="10" s="1"/>
  <c r="EH33" i="10" s="1"/>
  <c r="EI33" i="10" s="1"/>
  <c r="EJ33" i="10" s="1"/>
  <c r="EK33" i="10" s="1"/>
  <c r="EL33" i="10" s="1"/>
  <c r="EM33" i="10" s="1"/>
  <c r="EN33" i="10" s="1"/>
  <c r="EO33" i="10" s="1"/>
  <c r="EP33" i="10" s="1"/>
  <c r="EQ33" i="10" s="1"/>
  <c r="ER33" i="10" s="1"/>
  <c r="ES33" i="10" s="1"/>
  <c r="ET33" i="10" s="1"/>
  <c r="EU33" i="10" s="1"/>
  <c r="EV33" i="10" s="1"/>
  <c r="EW33" i="10" s="1"/>
  <c r="EX33" i="10" s="1"/>
  <c r="EY33" i="10" s="1"/>
  <c r="EZ33" i="10" s="1"/>
  <c r="FA33" i="10" s="1"/>
  <c r="FB33" i="10" s="1"/>
  <c r="FC33" i="10" s="1"/>
  <c r="FD33" i="10" s="1"/>
  <c r="FE33" i="10" s="1"/>
  <c r="FF33" i="10" s="1"/>
  <c r="FG33" i="10" s="1"/>
  <c r="FH33" i="10" s="1"/>
  <c r="FI33" i="10" s="1"/>
  <c r="FJ33" i="10" s="1"/>
  <c r="FK33" i="10" s="1"/>
  <c r="FL33" i="10" s="1"/>
  <c r="FM33" i="10" s="1"/>
  <c r="FN33" i="10" s="1"/>
  <c r="FO33" i="10" s="1"/>
  <c r="FP33" i="10" s="1"/>
  <c r="FQ33" i="10" s="1"/>
  <c r="FR33" i="10" s="1"/>
  <c r="FS33" i="10" s="1"/>
  <c r="FT33" i="10" s="1"/>
  <c r="FU33" i="10" s="1"/>
  <c r="FV33" i="10" s="1"/>
  <c r="FW33" i="10" s="1"/>
  <c r="FX33" i="10" s="1"/>
  <c r="FY33" i="10" s="1"/>
  <c r="FZ33" i="10" s="1"/>
  <c r="GA33" i="10" s="1"/>
  <c r="GB33" i="10" s="1"/>
  <c r="GC33" i="10" s="1"/>
  <c r="GD33" i="10" s="1"/>
  <c r="GE33" i="10" s="1"/>
  <c r="GF33" i="10" s="1"/>
  <c r="GG33" i="10" s="1"/>
  <c r="GH33" i="10" s="1"/>
  <c r="GI33" i="10" s="1"/>
  <c r="GJ33" i="10" s="1"/>
  <c r="GK33" i="10" s="1"/>
  <c r="GL33" i="10" s="1"/>
  <c r="GM33" i="10" s="1"/>
  <c r="GN33" i="10" s="1"/>
  <c r="GO33" i="10" s="1"/>
  <c r="GP33" i="10" s="1"/>
  <c r="GQ33" i="10" s="1"/>
  <c r="GR33" i="10" s="1"/>
  <c r="GS33" i="10" s="1"/>
  <c r="GT33" i="10" s="1"/>
  <c r="GU33" i="10" s="1"/>
  <c r="GV33" i="10" s="1"/>
  <c r="GW33" i="10" s="1"/>
  <c r="GX33" i="10" s="1"/>
  <c r="GY33" i="10" s="1"/>
  <c r="GZ33" i="10" s="1"/>
  <c r="HA33" i="10" s="1"/>
  <c r="HB33" i="10" s="1"/>
  <c r="HC33" i="10" s="1"/>
  <c r="HD33" i="10" s="1"/>
  <c r="HE33" i="10" s="1"/>
  <c r="HF33" i="10" s="1"/>
  <c r="HG33" i="10" s="1"/>
  <c r="HH33" i="10" s="1"/>
  <c r="HI33" i="10" s="1"/>
  <c r="HJ33" i="10" s="1"/>
  <c r="HK33" i="10" s="1"/>
  <c r="HL33" i="10" s="1"/>
  <c r="HM33" i="10" s="1"/>
  <c r="HN33" i="10" s="1"/>
  <c r="HO33" i="10" s="1"/>
  <c r="HP33" i="10" s="1"/>
  <c r="HQ33" i="10" s="1"/>
  <c r="HR33" i="10" s="1"/>
  <c r="HS33" i="10" s="1"/>
  <c r="HT33" i="10" s="1"/>
  <c r="HU33" i="10" s="1"/>
  <c r="HV33" i="10" s="1"/>
  <c r="HW33" i="10" s="1"/>
  <c r="HX33" i="10" s="1"/>
  <c r="HY33" i="10" s="1"/>
  <c r="HZ33" i="10" s="1"/>
  <c r="IA33" i="10" s="1"/>
  <c r="IB33" i="10" s="1"/>
  <c r="IC33" i="10" s="1"/>
  <c r="ID33" i="10" s="1"/>
  <c r="IE33" i="10" s="1"/>
  <c r="IF33" i="10" s="1"/>
  <c r="IG33" i="10" s="1"/>
  <c r="IH33" i="10" s="1"/>
  <c r="II33" i="10" s="1"/>
  <c r="IJ33" i="10" s="1"/>
  <c r="IK33" i="10" s="1"/>
  <c r="IL33" i="10" s="1"/>
  <c r="IM33" i="10" s="1"/>
  <c r="IN33" i="10" s="1"/>
  <c r="IO33" i="10" s="1"/>
  <c r="IP33" i="10" s="1"/>
  <c r="IQ33" i="10" s="1"/>
  <c r="IR33" i="10" s="1"/>
  <c r="IS33" i="10" s="1"/>
  <c r="IT33" i="10" s="1"/>
  <c r="IU33" i="10" s="1"/>
  <c r="IV33" i="10" s="1"/>
  <c r="IW33" i="10" s="1"/>
  <c r="IX33" i="10" s="1"/>
  <c r="IY33" i="10" s="1"/>
  <c r="F34" i="10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AR34" i="10" s="1"/>
  <c r="AS34" i="10" s="1"/>
  <c r="AT34" i="10" s="1"/>
  <c r="AU34" i="10" s="1"/>
  <c r="AV34" i="10" s="1"/>
  <c r="AW34" i="10" s="1"/>
  <c r="AX34" i="10" s="1"/>
  <c r="AY34" i="10" s="1"/>
  <c r="AZ34" i="10" s="1"/>
  <c r="BA34" i="10" s="1"/>
  <c r="BB34" i="10" s="1"/>
  <c r="BC34" i="10" s="1"/>
  <c r="BD34" i="10" s="1"/>
  <c r="BE34" i="10" s="1"/>
  <c r="BF34" i="10" s="1"/>
  <c r="BG34" i="10" s="1"/>
  <c r="BH34" i="10" s="1"/>
  <c r="BI34" i="10" s="1"/>
  <c r="BJ34" i="10" s="1"/>
  <c r="BK34" i="10" s="1"/>
  <c r="BL34" i="10" s="1"/>
  <c r="BM34" i="10" s="1"/>
  <c r="BN34" i="10" s="1"/>
  <c r="BO34" i="10" s="1"/>
  <c r="BP34" i="10" s="1"/>
  <c r="BQ34" i="10" s="1"/>
  <c r="BR34" i="10" s="1"/>
  <c r="BS34" i="10" s="1"/>
  <c r="BT34" i="10" s="1"/>
  <c r="BU34" i="10" s="1"/>
  <c r="BV34" i="10" s="1"/>
  <c r="BW34" i="10" s="1"/>
  <c r="BX34" i="10" s="1"/>
  <c r="BY34" i="10" s="1"/>
  <c r="BZ34" i="10" s="1"/>
  <c r="CA34" i="10" s="1"/>
  <c r="CB34" i="10" s="1"/>
  <c r="CC34" i="10" s="1"/>
  <c r="CD34" i="10" s="1"/>
  <c r="CE34" i="10" s="1"/>
  <c r="CF34" i="10" s="1"/>
  <c r="CG34" i="10" s="1"/>
  <c r="CH34" i="10" s="1"/>
  <c r="CI34" i="10" s="1"/>
  <c r="CJ34" i="10" s="1"/>
  <c r="CK34" i="10" s="1"/>
  <c r="CL34" i="10" s="1"/>
  <c r="CM34" i="10" s="1"/>
  <c r="CN34" i="10" s="1"/>
  <c r="CO34" i="10" s="1"/>
  <c r="CP34" i="10" s="1"/>
  <c r="CQ34" i="10" s="1"/>
  <c r="CR34" i="10" s="1"/>
  <c r="CS34" i="10" s="1"/>
  <c r="CT34" i="10" s="1"/>
  <c r="CU34" i="10" s="1"/>
  <c r="CV34" i="10" s="1"/>
  <c r="CW34" i="10" s="1"/>
  <c r="CX34" i="10" s="1"/>
  <c r="CY34" i="10" s="1"/>
  <c r="CZ34" i="10" s="1"/>
  <c r="DA34" i="10" s="1"/>
  <c r="DB34" i="10" s="1"/>
  <c r="DC34" i="10" s="1"/>
  <c r="DD34" i="10" s="1"/>
  <c r="DE34" i="10" s="1"/>
  <c r="DF34" i="10" s="1"/>
  <c r="DG34" i="10" s="1"/>
  <c r="DH34" i="10" s="1"/>
  <c r="DI34" i="10" s="1"/>
  <c r="DJ34" i="10" s="1"/>
  <c r="DK34" i="10" s="1"/>
  <c r="DL34" i="10" s="1"/>
  <c r="DM34" i="10" s="1"/>
  <c r="DN34" i="10" s="1"/>
  <c r="DO34" i="10" s="1"/>
  <c r="DP34" i="10" s="1"/>
  <c r="DQ34" i="10" s="1"/>
  <c r="DR34" i="10" s="1"/>
  <c r="DS34" i="10" s="1"/>
  <c r="DT34" i="10" s="1"/>
  <c r="DU34" i="10" s="1"/>
  <c r="DV34" i="10" s="1"/>
  <c r="DW34" i="10" s="1"/>
  <c r="DX34" i="10" s="1"/>
  <c r="DY34" i="10" s="1"/>
  <c r="DZ34" i="10" s="1"/>
  <c r="EA34" i="10" s="1"/>
  <c r="EB34" i="10" s="1"/>
  <c r="EC34" i="10" s="1"/>
  <c r="ED34" i="10" s="1"/>
  <c r="EE34" i="10" s="1"/>
  <c r="EF34" i="10" s="1"/>
  <c r="EG34" i="10" s="1"/>
  <c r="EH34" i="10" s="1"/>
  <c r="EI34" i="10" s="1"/>
  <c r="EJ34" i="10" s="1"/>
  <c r="EK34" i="10" s="1"/>
  <c r="EL34" i="10" s="1"/>
  <c r="EM34" i="10" s="1"/>
  <c r="EN34" i="10" s="1"/>
  <c r="EO34" i="10" s="1"/>
  <c r="EP34" i="10" s="1"/>
  <c r="EQ34" i="10" s="1"/>
  <c r="ER34" i="10" s="1"/>
  <c r="ES34" i="10" s="1"/>
  <c r="ET34" i="10" s="1"/>
  <c r="EU34" i="10" s="1"/>
  <c r="EV34" i="10" s="1"/>
  <c r="EW34" i="10" s="1"/>
  <c r="EX34" i="10" s="1"/>
  <c r="EY34" i="10" s="1"/>
  <c r="EZ34" i="10" s="1"/>
  <c r="FA34" i="10" s="1"/>
  <c r="FB34" i="10" s="1"/>
  <c r="FC34" i="10" s="1"/>
  <c r="FD34" i="10" s="1"/>
  <c r="FE34" i="10" s="1"/>
  <c r="FF34" i="10" s="1"/>
  <c r="FG34" i="10" s="1"/>
  <c r="FH34" i="10" s="1"/>
  <c r="FI34" i="10" s="1"/>
  <c r="FJ34" i="10" s="1"/>
  <c r="FK34" i="10" s="1"/>
  <c r="FL34" i="10" s="1"/>
  <c r="FM34" i="10" s="1"/>
  <c r="FN34" i="10" s="1"/>
  <c r="FO34" i="10" s="1"/>
  <c r="FP34" i="10" s="1"/>
  <c r="FQ34" i="10" s="1"/>
  <c r="FR34" i="10" s="1"/>
  <c r="FS34" i="10" s="1"/>
  <c r="FT34" i="10" s="1"/>
  <c r="FU34" i="10" s="1"/>
  <c r="FV34" i="10" s="1"/>
  <c r="FW34" i="10" s="1"/>
  <c r="FX34" i="10" s="1"/>
  <c r="FY34" i="10" s="1"/>
  <c r="FZ34" i="10" s="1"/>
  <c r="GA34" i="10" s="1"/>
  <c r="GB34" i="10" s="1"/>
  <c r="GC34" i="10" s="1"/>
  <c r="GD34" i="10" s="1"/>
  <c r="GE34" i="10" s="1"/>
  <c r="GF34" i="10" s="1"/>
  <c r="GG34" i="10" s="1"/>
  <c r="GH34" i="10" s="1"/>
  <c r="GI34" i="10" s="1"/>
  <c r="GJ34" i="10" s="1"/>
  <c r="GK34" i="10" s="1"/>
  <c r="GL34" i="10" s="1"/>
  <c r="GM34" i="10" s="1"/>
  <c r="GN34" i="10" s="1"/>
  <c r="GO34" i="10" s="1"/>
  <c r="GP34" i="10" s="1"/>
  <c r="GQ34" i="10" s="1"/>
  <c r="GR34" i="10" s="1"/>
  <c r="GS34" i="10" s="1"/>
  <c r="GT34" i="10" s="1"/>
  <c r="GU34" i="10" s="1"/>
  <c r="GV34" i="10" s="1"/>
  <c r="GW34" i="10" s="1"/>
  <c r="GX34" i="10" s="1"/>
  <c r="GY34" i="10" s="1"/>
  <c r="GZ34" i="10" s="1"/>
  <c r="HA34" i="10" s="1"/>
  <c r="HB34" i="10" s="1"/>
  <c r="HC34" i="10" s="1"/>
  <c r="HD34" i="10" s="1"/>
  <c r="HE34" i="10" s="1"/>
  <c r="HF34" i="10" s="1"/>
  <c r="HG34" i="10" s="1"/>
  <c r="HH34" i="10" s="1"/>
  <c r="HI34" i="10" s="1"/>
  <c r="HJ34" i="10" s="1"/>
  <c r="HK34" i="10" s="1"/>
  <c r="HL34" i="10" s="1"/>
  <c r="HM34" i="10" s="1"/>
  <c r="HN34" i="10" s="1"/>
  <c r="HO34" i="10" s="1"/>
  <c r="HP34" i="10" s="1"/>
  <c r="HQ34" i="10" s="1"/>
  <c r="HR34" i="10" s="1"/>
  <c r="HS34" i="10" s="1"/>
  <c r="HT34" i="10" s="1"/>
  <c r="HU34" i="10" s="1"/>
  <c r="HV34" i="10" s="1"/>
  <c r="HW34" i="10" s="1"/>
  <c r="HX34" i="10" s="1"/>
  <c r="HY34" i="10" s="1"/>
  <c r="HZ34" i="10" s="1"/>
  <c r="IA34" i="10" s="1"/>
  <c r="IB34" i="10" s="1"/>
  <c r="IC34" i="10" s="1"/>
  <c r="ID34" i="10" s="1"/>
  <c r="IE34" i="10" s="1"/>
  <c r="IF34" i="10" s="1"/>
  <c r="IG34" i="10" s="1"/>
  <c r="IH34" i="10" s="1"/>
  <c r="II34" i="10" s="1"/>
  <c r="IJ34" i="10" s="1"/>
  <c r="IK34" i="10" s="1"/>
  <c r="IL34" i="10" s="1"/>
  <c r="IM34" i="10" s="1"/>
  <c r="IN34" i="10" s="1"/>
  <c r="IO34" i="10" s="1"/>
  <c r="IP34" i="10" s="1"/>
  <c r="IQ34" i="10" s="1"/>
  <c r="IR34" i="10" s="1"/>
  <c r="IS34" i="10" s="1"/>
  <c r="IT34" i="10" s="1"/>
  <c r="IU34" i="10" s="1"/>
  <c r="IV34" i="10" s="1"/>
  <c r="IW34" i="10" s="1"/>
  <c r="IX34" i="10" s="1"/>
  <c r="IY34" i="10" s="1"/>
  <c r="F35" i="10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AR35" i="10" s="1"/>
  <c r="AS35" i="10" s="1"/>
  <c r="AT35" i="10" s="1"/>
  <c r="AU35" i="10" s="1"/>
  <c r="AV35" i="10" s="1"/>
  <c r="AW35" i="10" s="1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BQ35" i="10" s="1"/>
  <c r="BR35" i="10" s="1"/>
  <c r="BS35" i="10" s="1"/>
  <c r="BT35" i="10" s="1"/>
  <c r="BU35" i="10" s="1"/>
  <c r="BV35" i="10" s="1"/>
  <c r="BW35" i="10" s="1"/>
  <c r="BX35" i="10" s="1"/>
  <c r="BY35" i="10" s="1"/>
  <c r="BZ35" i="10" s="1"/>
  <c r="CA35" i="10" s="1"/>
  <c r="CB35" i="10" s="1"/>
  <c r="CC35" i="10" s="1"/>
  <c r="CD35" i="10" s="1"/>
  <c r="CE35" i="10" s="1"/>
  <c r="CF35" i="10" s="1"/>
  <c r="CG35" i="10" s="1"/>
  <c r="CH35" i="10" s="1"/>
  <c r="CI35" i="10" s="1"/>
  <c r="CJ35" i="10" s="1"/>
  <c r="CK35" i="10" s="1"/>
  <c r="CL35" i="10" s="1"/>
  <c r="CM35" i="10" s="1"/>
  <c r="CN35" i="10" s="1"/>
  <c r="CO35" i="10" s="1"/>
  <c r="CP35" i="10" s="1"/>
  <c r="CQ35" i="10" s="1"/>
  <c r="CR35" i="10" s="1"/>
  <c r="CS35" i="10" s="1"/>
  <c r="CT35" i="10" s="1"/>
  <c r="CU35" i="10" s="1"/>
  <c r="CV35" i="10" s="1"/>
  <c r="CW35" i="10" s="1"/>
  <c r="CX35" i="10" s="1"/>
  <c r="CY35" i="10" s="1"/>
  <c r="CZ35" i="10" s="1"/>
  <c r="DA35" i="10" s="1"/>
  <c r="DB35" i="10" s="1"/>
  <c r="DC35" i="10" s="1"/>
  <c r="DD35" i="10" s="1"/>
  <c r="DE35" i="10" s="1"/>
  <c r="DF35" i="10" s="1"/>
  <c r="DG35" i="10" s="1"/>
  <c r="DH35" i="10" s="1"/>
  <c r="DI35" i="10" s="1"/>
  <c r="DJ35" i="10" s="1"/>
  <c r="DK35" i="10" s="1"/>
  <c r="DL35" i="10" s="1"/>
  <c r="DM35" i="10" s="1"/>
  <c r="DN35" i="10" s="1"/>
  <c r="DO35" i="10" s="1"/>
  <c r="DP35" i="10" s="1"/>
  <c r="DQ35" i="10" s="1"/>
  <c r="DR35" i="10" s="1"/>
  <c r="DS35" i="10" s="1"/>
  <c r="DT35" i="10" s="1"/>
  <c r="DU35" i="10" s="1"/>
  <c r="DV35" i="10" s="1"/>
  <c r="DW35" i="10" s="1"/>
  <c r="DX35" i="10" s="1"/>
  <c r="DY35" i="10" s="1"/>
  <c r="DZ35" i="10" s="1"/>
  <c r="EA35" i="10" s="1"/>
  <c r="EB35" i="10" s="1"/>
  <c r="EC35" i="10" s="1"/>
  <c r="ED35" i="10" s="1"/>
  <c r="EE35" i="10" s="1"/>
  <c r="EF35" i="10" s="1"/>
  <c r="EG35" i="10" s="1"/>
  <c r="EH35" i="10" s="1"/>
  <c r="EI35" i="10" s="1"/>
  <c r="EJ35" i="10" s="1"/>
  <c r="EK35" i="10" s="1"/>
  <c r="EL35" i="10" s="1"/>
  <c r="EM35" i="10" s="1"/>
  <c r="EN35" i="10" s="1"/>
  <c r="EO35" i="10" s="1"/>
  <c r="EP35" i="10" s="1"/>
  <c r="EQ35" i="10" s="1"/>
  <c r="ER35" i="10" s="1"/>
  <c r="ES35" i="10" s="1"/>
  <c r="ET35" i="10" s="1"/>
  <c r="EU35" i="10" s="1"/>
  <c r="EV35" i="10" s="1"/>
  <c r="EW35" i="10" s="1"/>
  <c r="EX35" i="10" s="1"/>
  <c r="EY35" i="10" s="1"/>
  <c r="EZ35" i="10" s="1"/>
  <c r="FA35" i="10" s="1"/>
  <c r="FB35" i="10" s="1"/>
  <c r="FC35" i="10" s="1"/>
  <c r="FD35" i="10" s="1"/>
  <c r="FE35" i="10" s="1"/>
  <c r="FF35" i="10" s="1"/>
  <c r="FG35" i="10" s="1"/>
  <c r="FH35" i="10" s="1"/>
  <c r="FI35" i="10" s="1"/>
  <c r="FJ35" i="10" s="1"/>
  <c r="FK35" i="10" s="1"/>
  <c r="FL35" i="10" s="1"/>
  <c r="FM35" i="10" s="1"/>
  <c r="FN35" i="10" s="1"/>
  <c r="FO35" i="10" s="1"/>
  <c r="FP35" i="10" s="1"/>
  <c r="FQ35" i="10" s="1"/>
  <c r="FR35" i="10" s="1"/>
  <c r="FS35" i="10" s="1"/>
  <c r="FT35" i="10" s="1"/>
  <c r="FU35" i="10" s="1"/>
  <c r="FV35" i="10" s="1"/>
  <c r="FW35" i="10" s="1"/>
  <c r="FX35" i="10" s="1"/>
  <c r="FY35" i="10" s="1"/>
  <c r="FZ35" i="10" s="1"/>
  <c r="GA35" i="10" s="1"/>
  <c r="GB35" i="10" s="1"/>
  <c r="GC35" i="10" s="1"/>
  <c r="GD35" i="10" s="1"/>
  <c r="GE35" i="10" s="1"/>
  <c r="GF35" i="10" s="1"/>
  <c r="GG35" i="10" s="1"/>
  <c r="GH35" i="10" s="1"/>
  <c r="GI35" i="10" s="1"/>
  <c r="GJ35" i="10" s="1"/>
  <c r="GK35" i="10" s="1"/>
  <c r="GL35" i="10" s="1"/>
  <c r="GM35" i="10" s="1"/>
  <c r="GN35" i="10" s="1"/>
  <c r="GO35" i="10" s="1"/>
  <c r="GP35" i="10" s="1"/>
  <c r="GQ35" i="10" s="1"/>
  <c r="GR35" i="10" s="1"/>
  <c r="GS35" i="10" s="1"/>
  <c r="GT35" i="10" s="1"/>
  <c r="GU35" i="10" s="1"/>
  <c r="GV35" i="10" s="1"/>
  <c r="GW35" i="10" s="1"/>
  <c r="GX35" i="10" s="1"/>
  <c r="GY35" i="10" s="1"/>
  <c r="GZ35" i="10" s="1"/>
  <c r="HA35" i="10" s="1"/>
  <c r="HB35" i="10" s="1"/>
  <c r="HC35" i="10" s="1"/>
  <c r="HD35" i="10" s="1"/>
  <c r="HE35" i="10" s="1"/>
  <c r="HF35" i="10" s="1"/>
  <c r="HG35" i="10" s="1"/>
  <c r="HH35" i="10" s="1"/>
  <c r="HI35" i="10" s="1"/>
  <c r="HJ35" i="10" s="1"/>
  <c r="HK35" i="10" s="1"/>
  <c r="HL35" i="10" s="1"/>
  <c r="HM35" i="10" s="1"/>
  <c r="HN35" i="10" s="1"/>
  <c r="HO35" i="10" s="1"/>
  <c r="HP35" i="10" s="1"/>
  <c r="HQ35" i="10" s="1"/>
  <c r="HR35" i="10" s="1"/>
  <c r="HS35" i="10" s="1"/>
  <c r="HT35" i="10" s="1"/>
  <c r="HU35" i="10" s="1"/>
  <c r="HV35" i="10" s="1"/>
  <c r="HW35" i="10" s="1"/>
  <c r="HX35" i="10" s="1"/>
  <c r="HY35" i="10" s="1"/>
  <c r="HZ35" i="10" s="1"/>
  <c r="IA35" i="10" s="1"/>
  <c r="IB35" i="10" s="1"/>
  <c r="IC35" i="10" s="1"/>
  <c r="ID35" i="10" s="1"/>
  <c r="IE35" i="10" s="1"/>
  <c r="IF35" i="10" s="1"/>
  <c r="IG35" i="10" s="1"/>
  <c r="IH35" i="10" s="1"/>
  <c r="II35" i="10" s="1"/>
  <c r="IJ35" i="10" s="1"/>
  <c r="IK35" i="10" s="1"/>
  <c r="IL35" i="10" s="1"/>
  <c r="IM35" i="10" s="1"/>
  <c r="IN35" i="10" s="1"/>
  <c r="IO35" i="10" s="1"/>
  <c r="IP35" i="10" s="1"/>
  <c r="IQ35" i="10" s="1"/>
  <c r="IR35" i="10" s="1"/>
  <c r="IS35" i="10" s="1"/>
  <c r="IT35" i="10" s="1"/>
  <c r="IU35" i="10" s="1"/>
  <c r="IV35" i="10" s="1"/>
  <c r="IW35" i="10" s="1"/>
  <c r="IX35" i="10" s="1"/>
  <c r="IY35" i="10" s="1"/>
  <c r="F36" i="10"/>
  <c r="G36" i="10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AR36" i="10" s="1"/>
  <c r="AS36" i="10" s="1"/>
  <c r="AT36" i="10" s="1"/>
  <c r="AU36" i="10" s="1"/>
  <c r="AV36" i="10" s="1"/>
  <c r="AW36" i="10" s="1"/>
  <c r="AX36" i="10" s="1"/>
  <c r="AY36" i="10" s="1"/>
  <c r="AZ36" i="10" s="1"/>
  <c r="BA36" i="10" s="1"/>
  <c r="BB36" i="10" s="1"/>
  <c r="BC36" i="10" s="1"/>
  <c r="BD36" i="10" s="1"/>
  <c r="BE36" i="10" s="1"/>
  <c r="BF36" i="10" s="1"/>
  <c r="BG36" i="10" s="1"/>
  <c r="BH36" i="10" s="1"/>
  <c r="BI36" i="10" s="1"/>
  <c r="BJ36" i="10" s="1"/>
  <c r="BK36" i="10" s="1"/>
  <c r="BL36" i="10" s="1"/>
  <c r="BM36" i="10" s="1"/>
  <c r="BN36" i="10" s="1"/>
  <c r="BO36" i="10" s="1"/>
  <c r="BP36" i="10" s="1"/>
  <c r="BQ36" i="10" s="1"/>
  <c r="BR36" i="10" s="1"/>
  <c r="BS36" i="10" s="1"/>
  <c r="BT36" i="10" s="1"/>
  <c r="BU36" i="10" s="1"/>
  <c r="BV36" i="10" s="1"/>
  <c r="BW36" i="10" s="1"/>
  <c r="BX36" i="10" s="1"/>
  <c r="BY36" i="10" s="1"/>
  <c r="BZ36" i="10" s="1"/>
  <c r="CA36" i="10" s="1"/>
  <c r="CB36" i="10" s="1"/>
  <c r="CC36" i="10" s="1"/>
  <c r="CD36" i="10" s="1"/>
  <c r="CE36" i="10" s="1"/>
  <c r="CF36" i="10" s="1"/>
  <c r="CG36" i="10" s="1"/>
  <c r="CH36" i="10" s="1"/>
  <c r="CI36" i="10" s="1"/>
  <c r="CJ36" i="10" s="1"/>
  <c r="CK36" i="10" s="1"/>
  <c r="CL36" i="10" s="1"/>
  <c r="CM36" i="10" s="1"/>
  <c r="CN36" i="10" s="1"/>
  <c r="CO36" i="10" s="1"/>
  <c r="CP36" i="10" s="1"/>
  <c r="CQ36" i="10" s="1"/>
  <c r="CR36" i="10" s="1"/>
  <c r="CS36" i="10" s="1"/>
  <c r="CT36" i="10" s="1"/>
  <c r="CU36" i="10" s="1"/>
  <c r="CV36" i="10" s="1"/>
  <c r="CW36" i="10" s="1"/>
  <c r="CX36" i="10" s="1"/>
  <c r="CY36" i="10" s="1"/>
  <c r="CZ36" i="10" s="1"/>
  <c r="DA36" i="10" s="1"/>
  <c r="DB36" i="10" s="1"/>
  <c r="DC36" i="10" s="1"/>
  <c r="DD36" i="10" s="1"/>
  <c r="DE36" i="10" s="1"/>
  <c r="DF36" i="10" s="1"/>
  <c r="DG36" i="10" s="1"/>
  <c r="DH36" i="10" s="1"/>
  <c r="DI36" i="10" s="1"/>
  <c r="DJ36" i="10" s="1"/>
  <c r="DK36" i="10" s="1"/>
  <c r="DL36" i="10" s="1"/>
  <c r="DM36" i="10" s="1"/>
  <c r="DN36" i="10" s="1"/>
  <c r="DO36" i="10" s="1"/>
  <c r="DP36" i="10" s="1"/>
  <c r="DQ36" i="10" s="1"/>
  <c r="DR36" i="10" s="1"/>
  <c r="DS36" i="10" s="1"/>
  <c r="DT36" i="10" s="1"/>
  <c r="DU36" i="10" s="1"/>
  <c r="DV36" i="10" s="1"/>
  <c r="DW36" i="10" s="1"/>
  <c r="DX36" i="10" s="1"/>
  <c r="DY36" i="10" s="1"/>
  <c r="DZ36" i="10" s="1"/>
  <c r="EA36" i="10" s="1"/>
  <c r="EB36" i="10" s="1"/>
  <c r="EC36" i="10" s="1"/>
  <c r="ED36" i="10" s="1"/>
  <c r="EE36" i="10" s="1"/>
  <c r="EF36" i="10" s="1"/>
  <c r="EG36" i="10" s="1"/>
  <c r="EH36" i="10" s="1"/>
  <c r="EI36" i="10" s="1"/>
  <c r="EJ36" i="10" s="1"/>
  <c r="EK36" i="10" s="1"/>
  <c r="EL36" i="10" s="1"/>
  <c r="EM36" i="10" s="1"/>
  <c r="EN36" i="10" s="1"/>
  <c r="EO36" i="10" s="1"/>
  <c r="EP36" i="10" s="1"/>
  <c r="EQ36" i="10" s="1"/>
  <c r="ER36" i="10" s="1"/>
  <c r="ES36" i="10" s="1"/>
  <c r="ET36" i="10" s="1"/>
  <c r="EU36" i="10" s="1"/>
  <c r="EV36" i="10" s="1"/>
  <c r="EW36" i="10" s="1"/>
  <c r="EX36" i="10" s="1"/>
  <c r="EY36" i="10" s="1"/>
  <c r="EZ36" i="10" s="1"/>
  <c r="FA36" i="10" s="1"/>
  <c r="FB36" i="10" s="1"/>
  <c r="FC36" i="10" s="1"/>
  <c r="FD36" i="10" s="1"/>
  <c r="FE36" i="10" s="1"/>
  <c r="FF36" i="10" s="1"/>
  <c r="FG36" i="10" s="1"/>
  <c r="FH36" i="10" s="1"/>
  <c r="FI36" i="10" s="1"/>
  <c r="FJ36" i="10" s="1"/>
  <c r="FK36" i="10" s="1"/>
  <c r="FL36" i="10" s="1"/>
  <c r="FM36" i="10" s="1"/>
  <c r="FN36" i="10" s="1"/>
  <c r="FO36" i="10" s="1"/>
  <c r="FP36" i="10" s="1"/>
  <c r="FQ36" i="10" s="1"/>
  <c r="FR36" i="10" s="1"/>
  <c r="FS36" i="10" s="1"/>
  <c r="FT36" i="10" s="1"/>
  <c r="FU36" i="10" s="1"/>
  <c r="FV36" i="10" s="1"/>
  <c r="FW36" i="10" s="1"/>
  <c r="FX36" i="10" s="1"/>
  <c r="FY36" i="10" s="1"/>
  <c r="FZ36" i="10" s="1"/>
  <c r="GA36" i="10" s="1"/>
  <c r="GB36" i="10" s="1"/>
  <c r="GC36" i="10" s="1"/>
  <c r="GD36" i="10" s="1"/>
  <c r="GE36" i="10" s="1"/>
  <c r="GF36" i="10" s="1"/>
  <c r="GG36" i="10" s="1"/>
  <c r="GH36" i="10" s="1"/>
  <c r="GI36" i="10" s="1"/>
  <c r="GJ36" i="10" s="1"/>
  <c r="GK36" i="10" s="1"/>
  <c r="GL36" i="10" s="1"/>
  <c r="GM36" i="10" s="1"/>
  <c r="GN36" i="10" s="1"/>
  <c r="GO36" i="10" s="1"/>
  <c r="GP36" i="10" s="1"/>
  <c r="GQ36" i="10" s="1"/>
  <c r="GR36" i="10" s="1"/>
  <c r="GS36" i="10" s="1"/>
  <c r="GT36" i="10" s="1"/>
  <c r="GU36" i="10" s="1"/>
  <c r="GV36" i="10" s="1"/>
  <c r="GW36" i="10" s="1"/>
  <c r="GX36" i="10" s="1"/>
  <c r="GY36" i="10" s="1"/>
  <c r="GZ36" i="10" s="1"/>
  <c r="HA36" i="10" s="1"/>
  <c r="HB36" i="10" s="1"/>
  <c r="HC36" i="10" s="1"/>
  <c r="HD36" i="10" s="1"/>
  <c r="HE36" i="10" s="1"/>
  <c r="HF36" i="10" s="1"/>
  <c r="HG36" i="10" s="1"/>
  <c r="HH36" i="10" s="1"/>
  <c r="HI36" i="10" s="1"/>
  <c r="HJ36" i="10" s="1"/>
  <c r="HK36" i="10" s="1"/>
  <c r="HL36" i="10" s="1"/>
  <c r="HM36" i="10" s="1"/>
  <c r="HN36" i="10" s="1"/>
  <c r="HO36" i="10" s="1"/>
  <c r="HP36" i="10" s="1"/>
  <c r="HQ36" i="10" s="1"/>
  <c r="HR36" i="10" s="1"/>
  <c r="HS36" i="10" s="1"/>
  <c r="HT36" i="10" s="1"/>
  <c r="HU36" i="10" s="1"/>
  <c r="HV36" i="10" s="1"/>
  <c r="HW36" i="10" s="1"/>
  <c r="HX36" i="10" s="1"/>
  <c r="HY36" i="10" s="1"/>
  <c r="HZ36" i="10" s="1"/>
  <c r="IA36" i="10" s="1"/>
  <c r="IB36" i="10" s="1"/>
  <c r="IC36" i="10" s="1"/>
  <c r="ID36" i="10" s="1"/>
  <c r="IE36" i="10" s="1"/>
  <c r="IF36" i="10" s="1"/>
  <c r="IG36" i="10" s="1"/>
  <c r="IH36" i="10" s="1"/>
  <c r="II36" i="10" s="1"/>
  <c r="IJ36" i="10" s="1"/>
  <c r="IK36" i="10" s="1"/>
  <c r="IL36" i="10" s="1"/>
  <c r="IM36" i="10" s="1"/>
  <c r="IN36" i="10" s="1"/>
  <c r="IO36" i="10" s="1"/>
  <c r="IP36" i="10" s="1"/>
  <c r="IQ36" i="10" s="1"/>
  <c r="IR36" i="10" s="1"/>
  <c r="IS36" i="10" s="1"/>
  <c r="IT36" i="10" s="1"/>
  <c r="IU36" i="10" s="1"/>
  <c r="IV36" i="10" s="1"/>
  <c r="IW36" i="10" s="1"/>
  <c r="IX36" i="10" s="1"/>
  <c r="IY36" i="10" s="1"/>
  <c r="F37" i="10"/>
  <c r="G37" i="10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AR37" i="10" s="1"/>
  <c r="AS37" i="10" s="1"/>
  <c r="AT37" i="10" s="1"/>
  <c r="AU37" i="10" s="1"/>
  <c r="AV37" i="10" s="1"/>
  <c r="AW37" i="10" s="1"/>
  <c r="AX37" i="10" s="1"/>
  <c r="AY37" i="10" s="1"/>
  <c r="AZ37" i="10" s="1"/>
  <c r="BA37" i="10" s="1"/>
  <c r="BB37" i="10" s="1"/>
  <c r="BC37" i="10" s="1"/>
  <c r="BD37" i="10" s="1"/>
  <c r="BE37" i="10" s="1"/>
  <c r="BF37" i="10" s="1"/>
  <c r="BG37" i="10" s="1"/>
  <c r="BH37" i="10" s="1"/>
  <c r="BI37" i="10" s="1"/>
  <c r="BJ37" i="10" s="1"/>
  <c r="BK37" i="10" s="1"/>
  <c r="BL37" i="10" s="1"/>
  <c r="BM37" i="10" s="1"/>
  <c r="BN37" i="10" s="1"/>
  <c r="BO37" i="10" s="1"/>
  <c r="BP37" i="10" s="1"/>
  <c r="BQ37" i="10" s="1"/>
  <c r="BR37" i="10" s="1"/>
  <c r="BS37" i="10" s="1"/>
  <c r="BT37" i="10" s="1"/>
  <c r="BU37" i="10" s="1"/>
  <c r="BV37" i="10" s="1"/>
  <c r="BW37" i="10" s="1"/>
  <c r="BX37" i="10" s="1"/>
  <c r="BY37" i="10" s="1"/>
  <c r="BZ37" i="10" s="1"/>
  <c r="CA37" i="10" s="1"/>
  <c r="CB37" i="10" s="1"/>
  <c r="CC37" i="10" s="1"/>
  <c r="CD37" i="10" s="1"/>
  <c r="CE37" i="10" s="1"/>
  <c r="CF37" i="10" s="1"/>
  <c r="CG37" i="10" s="1"/>
  <c r="CH37" i="10" s="1"/>
  <c r="CI37" i="10" s="1"/>
  <c r="CJ37" i="10" s="1"/>
  <c r="CK37" i="10" s="1"/>
  <c r="CL37" i="10" s="1"/>
  <c r="CM37" i="10" s="1"/>
  <c r="CN37" i="10" s="1"/>
  <c r="CO37" i="10" s="1"/>
  <c r="CP37" i="10" s="1"/>
  <c r="CQ37" i="10" s="1"/>
  <c r="CR37" i="10" s="1"/>
  <c r="CS37" i="10" s="1"/>
  <c r="CT37" i="10" s="1"/>
  <c r="CU37" i="10" s="1"/>
  <c r="CV37" i="10" s="1"/>
  <c r="CW37" i="10" s="1"/>
  <c r="CX37" i="10" s="1"/>
  <c r="CY37" i="10" s="1"/>
  <c r="CZ37" i="10" s="1"/>
  <c r="DA37" i="10" s="1"/>
  <c r="DB37" i="10" s="1"/>
  <c r="DC37" i="10" s="1"/>
  <c r="DD37" i="10" s="1"/>
  <c r="DE37" i="10" s="1"/>
  <c r="DF37" i="10" s="1"/>
  <c r="DG37" i="10" s="1"/>
  <c r="DH37" i="10" s="1"/>
  <c r="DI37" i="10" s="1"/>
  <c r="DJ37" i="10" s="1"/>
  <c r="DK37" i="10" s="1"/>
  <c r="DL37" i="10" s="1"/>
  <c r="DM37" i="10" s="1"/>
  <c r="DN37" i="10" s="1"/>
  <c r="DO37" i="10" s="1"/>
  <c r="DP37" i="10" s="1"/>
  <c r="DQ37" i="10" s="1"/>
  <c r="DR37" i="10" s="1"/>
  <c r="DS37" i="10" s="1"/>
  <c r="DT37" i="10" s="1"/>
  <c r="DU37" i="10" s="1"/>
  <c r="DV37" i="10" s="1"/>
  <c r="DW37" i="10" s="1"/>
  <c r="DX37" i="10" s="1"/>
  <c r="DY37" i="10" s="1"/>
  <c r="DZ37" i="10" s="1"/>
  <c r="EA37" i="10" s="1"/>
  <c r="EB37" i="10" s="1"/>
  <c r="EC37" i="10" s="1"/>
  <c r="ED37" i="10" s="1"/>
  <c r="EE37" i="10" s="1"/>
  <c r="EF37" i="10" s="1"/>
  <c r="EG37" i="10" s="1"/>
  <c r="EH37" i="10" s="1"/>
  <c r="EI37" i="10" s="1"/>
  <c r="EJ37" i="10" s="1"/>
  <c r="EK37" i="10" s="1"/>
  <c r="EL37" i="10" s="1"/>
  <c r="EM37" i="10" s="1"/>
  <c r="EN37" i="10" s="1"/>
  <c r="EO37" i="10" s="1"/>
  <c r="EP37" i="10" s="1"/>
  <c r="EQ37" i="10" s="1"/>
  <c r="ER37" i="10" s="1"/>
  <c r="ES37" i="10" s="1"/>
  <c r="ET37" i="10" s="1"/>
  <c r="EU37" i="10" s="1"/>
  <c r="EV37" i="10" s="1"/>
  <c r="EW37" i="10" s="1"/>
  <c r="EX37" i="10" s="1"/>
  <c r="EY37" i="10" s="1"/>
  <c r="EZ37" i="10" s="1"/>
  <c r="FA37" i="10" s="1"/>
  <c r="FB37" i="10" s="1"/>
  <c r="FC37" i="10" s="1"/>
  <c r="FD37" i="10" s="1"/>
  <c r="FE37" i="10" s="1"/>
  <c r="FF37" i="10" s="1"/>
  <c r="FG37" i="10" s="1"/>
  <c r="FH37" i="10" s="1"/>
  <c r="FI37" i="10" s="1"/>
  <c r="FJ37" i="10" s="1"/>
  <c r="FK37" i="10" s="1"/>
  <c r="FL37" i="10" s="1"/>
  <c r="FM37" i="10" s="1"/>
  <c r="FN37" i="10" s="1"/>
  <c r="FO37" i="10" s="1"/>
  <c r="FP37" i="10" s="1"/>
  <c r="FQ37" i="10" s="1"/>
  <c r="FR37" i="10" s="1"/>
  <c r="FS37" i="10" s="1"/>
  <c r="FT37" i="10" s="1"/>
  <c r="FU37" i="10" s="1"/>
  <c r="FV37" i="10" s="1"/>
  <c r="FW37" i="10" s="1"/>
  <c r="FX37" i="10" s="1"/>
  <c r="FY37" i="10" s="1"/>
  <c r="FZ37" i="10" s="1"/>
  <c r="GA37" i="10" s="1"/>
  <c r="GB37" i="10" s="1"/>
  <c r="GC37" i="10" s="1"/>
  <c r="GD37" i="10" s="1"/>
  <c r="GE37" i="10" s="1"/>
  <c r="GF37" i="10" s="1"/>
  <c r="GG37" i="10" s="1"/>
  <c r="GH37" i="10" s="1"/>
  <c r="GI37" i="10" s="1"/>
  <c r="GJ37" i="10" s="1"/>
  <c r="GK37" i="10" s="1"/>
  <c r="GL37" i="10" s="1"/>
  <c r="GM37" i="10" s="1"/>
  <c r="GN37" i="10" s="1"/>
  <c r="GO37" i="10" s="1"/>
  <c r="GP37" i="10" s="1"/>
  <c r="GQ37" i="10" s="1"/>
  <c r="GR37" i="10" s="1"/>
  <c r="GS37" i="10" s="1"/>
  <c r="GT37" i="10" s="1"/>
  <c r="GU37" i="10" s="1"/>
  <c r="GV37" i="10" s="1"/>
  <c r="GW37" i="10" s="1"/>
  <c r="GX37" i="10" s="1"/>
  <c r="GY37" i="10" s="1"/>
  <c r="GZ37" i="10" s="1"/>
  <c r="HA37" i="10" s="1"/>
  <c r="HB37" i="10" s="1"/>
  <c r="HC37" i="10" s="1"/>
  <c r="HD37" i="10" s="1"/>
  <c r="HE37" i="10" s="1"/>
  <c r="HF37" i="10" s="1"/>
  <c r="HG37" i="10" s="1"/>
  <c r="HH37" i="10" s="1"/>
  <c r="HI37" i="10" s="1"/>
  <c r="HJ37" i="10" s="1"/>
  <c r="HK37" i="10" s="1"/>
  <c r="HL37" i="10" s="1"/>
  <c r="HM37" i="10" s="1"/>
  <c r="HN37" i="10" s="1"/>
  <c r="HO37" i="10" s="1"/>
  <c r="HP37" i="10" s="1"/>
  <c r="HQ37" i="10" s="1"/>
  <c r="HR37" i="10" s="1"/>
  <c r="HS37" i="10" s="1"/>
  <c r="HT37" i="10" s="1"/>
  <c r="HU37" i="10" s="1"/>
  <c r="HV37" i="10" s="1"/>
  <c r="HW37" i="10" s="1"/>
  <c r="HX37" i="10" s="1"/>
  <c r="HY37" i="10" s="1"/>
  <c r="HZ37" i="10" s="1"/>
  <c r="IA37" i="10" s="1"/>
  <c r="IB37" i="10" s="1"/>
  <c r="IC37" i="10" s="1"/>
  <c r="ID37" i="10" s="1"/>
  <c r="IE37" i="10" s="1"/>
  <c r="IF37" i="10" s="1"/>
  <c r="IG37" i="10" s="1"/>
  <c r="IH37" i="10" s="1"/>
  <c r="II37" i="10" s="1"/>
  <c r="IJ37" i="10" s="1"/>
  <c r="IK37" i="10" s="1"/>
  <c r="IL37" i="10" s="1"/>
  <c r="IM37" i="10" s="1"/>
  <c r="IN37" i="10" s="1"/>
  <c r="IO37" i="10" s="1"/>
  <c r="IP37" i="10" s="1"/>
  <c r="IQ37" i="10" s="1"/>
  <c r="IR37" i="10" s="1"/>
  <c r="IS37" i="10" s="1"/>
  <c r="IT37" i="10" s="1"/>
  <c r="IU37" i="10" s="1"/>
  <c r="IV37" i="10" s="1"/>
  <c r="IW37" i="10" s="1"/>
  <c r="IX37" i="10" s="1"/>
  <c r="IY37" i="10" s="1"/>
  <c r="F38" i="10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AR38" i="10" s="1"/>
  <c r="AS38" i="10" s="1"/>
  <c r="AT38" i="10" s="1"/>
  <c r="AU38" i="10" s="1"/>
  <c r="AV38" i="10" s="1"/>
  <c r="AW38" i="10" s="1"/>
  <c r="AX38" i="10" s="1"/>
  <c r="AY38" i="10" s="1"/>
  <c r="AZ38" i="10" s="1"/>
  <c r="BA38" i="10" s="1"/>
  <c r="BB38" i="10" s="1"/>
  <c r="BC38" i="10" s="1"/>
  <c r="BD38" i="10" s="1"/>
  <c r="BE38" i="10" s="1"/>
  <c r="BF38" i="10" s="1"/>
  <c r="BG38" i="10" s="1"/>
  <c r="BH38" i="10" s="1"/>
  <c r="BI38" i="10" s="1"/>
  <c r="BJ38" i="10" s="1"/>
  <c r="BK38" i="10" s="1"/>
  <c r="BL38" i="10" s="1"/>
  <c r="BM38" i="10" s="1"/>
  <c r="BN38" i="10" s="1"/>
  <c r="BO38" i="10" s="1"/>
  <c r="BP38" i="10" s="1"/>
  <c r="BQ38" i="10" s="1"/>
  <c r="BR38" i="10" s="1"/>
  <c r="BS38" i="10" s="1"/>
  <c r="BT38" i="10" s="1"/>
  <c r="BU38" i="10" s="1"/>
  <c r="BV38" i="10" s="1"/>
  <c r="BW38" i="10" s="1"/>
  <c r="BX38" i="10" s="1"/>
  <c r="BY38" i="10" s="1"/>
  <c r="BZ38" i="10" s="1"/>
  <c r="CA38" i="10" s="1"/>
  <c r="CB38" i="10" s="1"/>
  <c r="CC38" i="10" s="1"/>
  <c r="CD38" i="10" s="1"/>
  <c r="CE38" i="10" s="1"/>
  <c r="CF38" i="10" s="1"/>
  <c r="CG38" i="10" s="1"/>
  <c r="CH38" i="10" s="1"/>
  <c r="CI38" i="10" s="1"/>
  <c r="CJ38" i="10" s="1"/>
  <c r="CK38" i="10" s="1"/>
  <c r="CL38" i="10" s="1"/>
  <c r="CM38" i="10" s="1"/>
  <c r="CN38" i="10" s="1"/>
  <c r="CO38" i="10" s="1"/>
  <c r="CP38" i="10" s="1"/>
  <c r="CQ38" i="10" s="1"/>
  <c r="CR38" i="10" s="1"/>
  <c r="CS38" i="10" s="1"/>
  <c r="CT38" i="10" s="1"/>
  <c r="CU38" i="10" s="1"/>
  <c r="CV38" i="10" s="1"/>
  <c r="CW38" i="10" s="1"/>
  <c r="CX38" i="10" s="1"/>
  <c r="CY38" i="10" s="1"/>
  <c r="CZ38" i="10" s="1"/>
  <c r="DA38" i="10" s="1"/>
  <c r="DB38" i="10" s="1"/>
  <c r="DC38" i="10" s="1"/>
  <c r="DD38" i="10" s="1"/>
  <c r="DE38" i="10" s="1"/>
  <c r="DF38" i="10" s="1"/>
  <c r="DG38" i="10" s="1"/>
  <c r="DH38" i="10" s="1"/>
  <c r="DI38" i="10" s="1"/>
  <c r="DJ38" i="10" s="1"/>
  <c r="DK38" i="10" s="1"/>
  <c r="DL38" i="10" s="1"/>
  <c r="DM38" i="10" s="1"/>
  <c r="DN38" i="10" s="1"/>
  <c r="DO38" i="10" s="1"/>
  <c r="DP38" i="10" s="1"/>
  <c r="DQ38" i="10" s="1"/>
  <c r="DR38" i="10" s="1"/>
  <c r="DS38" i="10" s="1"/>
  <c r="DT38" i="10" s="1"/>
  <c r="DU38" i="10" s="1"/>
  <c r="DV38" i="10" s="1"/>
  <c r="DW38" i="10" s="1"/>
  <c r="DX38" i="10" s="1"/>
  <c r="DY38" i="10" s="1"/>
  <c r="DZ38" i="10" s="1"/>
  <c r="EA38" i="10" s="1"/>
  <c r="EB38" i="10" s="1"/>
  <c r="EC38" i="10" s="1"/>
  <c r="ED38" i="10" s="1"/>
  <c r="EE38" i="10" s="1"/>
  <c r="EF38" i="10" s="1"/>
  <c r="EG38" i="10" s="1"/>
  <c r="EH38" i="10" s="1"/>
  <c r="EI38" i="10" s="1"/>
  <c r="EJ38" i="10" s="1"/>
  <c r="EK38" i="10" s="1"/>
  <c r="EL38" i="10" s="1"/>
  <c r="EM38" i="10" s="1"/>
  <c r="EN38" i="10" s="1"/>
  <c r="EO38" i="10" s="1"/>
  <c r="EP38" i="10" s="1"/>
  <c r="EQ38" i="10" s="1"/>
  <c r="ER38" i="10" s="1"/>
  <c r="ES38" i="10" s="1"/>
  <c r="ET38" i="10" s="1"/>
  <c r="EU38" i="10" s="1"/>
  <c r="EV38" i="10" s="1"/>
  <c r="EW38" i="10" s="1"/>
  <c r="EX38" i="10" s="1"/>
  <c r="EY38" i="10" s="1"/>
  <c r="EZ38" i="10" s="1"/>
  <c r="FA38" i="10" s="1"/>
  <c r="FB38" i="10" s="1"/>
  <c r="FC38" i="10" s="1"/>
  <c r="FD38" i="10" s="1"/>
  <c r="FE38" i="10" s="1"/>
  <c r="FF38" i="10" s="1"/>
  <c r="FG38" i="10" s="1"/>
  <c r="FH38" i="10" s="1"/>
  <c r="FI38" i="10" s="1"/>
  <c r="FJ38" i="10" s="1"/>
  <c r="FK38" i="10" s="1"/>
  <c r="FL38" i="10" s="1"/>
  <c r="FM38" i="10" s="1"/>
  <c r="FN38" i="10" s="1"/>
  <c r="FO38" i="10" s="1"/>
  <c r="FP38" i="10" s="1"/>
  <c r="FQ38" i="10" s="1"/>
  <c r="FR38" i="10" s="1"/>
  <c r="FS38" i="10" s="1"/>
  <c r="FT38" i="10" s="1"/>
  <c r="FU38" i="10" s="1"/>
  <c r="FV38" i="10" s="1"/>
  <c r="FW38" i="10" s="1"/>
  <c r="FX38" i="10" s="1"/>
  <c r="FY38" i="10" s="1"/>
  <c r="FZ38" i="10" s="1"/>
  <c r="GA38" i="10" s="1"/>
  <c r="GB38" i="10" s="1"/>
  <c r="GC38" i="10" s="1"/>
  <c r="GD38" i="10" s="1"/>
  <c r="GE38" i="10" s="1"/>
  <c r="GF38" i="10" s="1"/>
  <c r="GG38" i="10" s="1"/>
  <c r="GH38" i="10" s="1"/>
  <c r="GI38" i="10" s="1"/>
  <c r="GJ38" i="10" s="1"/>
  <c r="GK38" i="10" s="1"/>
  <c r="GL38" i="10" s="1"/>
  <c r="GM38" i="10" s="1"/>
  <c r="GN38" i="10" s="1"/>
  <c r="GO38" i="10" s="1"/>
  <c r="GP38" i="10" s="1"/>
  <c r="GQ38" i="10" s="1"/>
  <c r="GR38" i="10" s="1"/>
  <c r="GS38" i="10" s="1"/>
  <c r="GT38" i="10" s="1"/>
  <c r="GU38" i="10" s="1"/>
  <c r="GV38" i="10" s="1"/>
  <c r="GW38" i="10" s="1"/>
  <c r="GX38" i="10" s="1"/>
  <c r="GY38" i="10" s="1"/>
  <c r="GZ38" i="10" s="1"/>
  <c r="HA38" i="10" s="1"/>
  <c r="HB38" i="10" s="1"/>
  <c r="HC38" i="10" s="1"/>
  <c r="HD38" i="10" s="1"/>
  <c r="HE38" i="10" s="1"/>
  <c r="HF38" i="10" s="1"/>
  <c r="HG38" i="10" s="1"/>
  <c r="HH38" i="10" s="1"/>
  <c r="HI38" i="10" s="1"/>
  <c r="HJ38" i="10" s="1"/>
  <c r="HK38" i="10" s="1"/>
  <c r="HL38" i="10" s="1"/>
  <c r="HM38" i="10" s="1"/>
  <c r="HN38" i="10" s="1"/>
  <c r="HO38" i="10" s="1"/>
  <c r="HP38" i="10" s="1"/>
  <c r="HQ38" i="10" s="1"/>
  <c r="HR38" i="10" s="1"/>
  <c r="HS38" i="10" s="1"/>
  <c r="HT38" i="10" s="1"/>
  <c r="HU38" i="10" s="1"/>
  <c r="HV38" i="10" s="1"/>
  <c r="HW38" i="10" s="1"/>
  <c r="HX38" i="10" s="1"/>
  <c r="HY38" i="10" s="1"/>
  <c r="HZ38" i="10" s="1"/>
  <c r="IA38" i="10" s="1"/>
  <c r="IB38" i="10" s="1"/>
  <c r="IC38" i="10" s="1"/>
  <c r="ID38" i="10" s="1"/>
  <c r="IE38" i="10" s="1"/>
  <c r="IF38" i="10" s="1"/>
  <c r="IG38" i="10" s="1"/>
  <c r="IH38" i="10" s="1"/>
  <c r="II38" i="10" s="1"/>
  <c r="IJ38" i="10" s="1"/>
  <c r="IK38" i="10" s="1"/>
  <c r="IL38" i="10" s="1"/>
  <c r="IM38" i="10" s="1"/>
  <c r="IN38" i="10" s="1"/>
  <c r="IO38" i="10" s="1"/>
  <c r="IP38" i="10" s="1"/>
  <c r="IQ38" i="10" s="1"/>
  <c r="IR38" i="10" s="1"/>
  <c r="IS38" i="10" s="1"/>
  <c r="IT38" i="10" s="1"/>
  <c r="IU38" i="10" s="1"/>
  <c r="IV38" i="10" s="1"/>
  <c r="IW38" i="10" s="1"/>
  <c r="IX38" i="10" s="1"/>
  <c r="IY38" i="10" s="1"/>
  <c r="F39" i="10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AR39" i="10" s="1"/>
  <c r="AS39" i="10" s="1"/>
  <c r="AT39" i="10" s="1"/>
  <c r="AU39" i="10" s="1"/>
  <c r="AV39" i="10" s="1"/>
  <c r="AW39" i="10" s="1"/>
  <c r="AX39" i="10" s="1"/>
  <c r="AY39" i="10" s="1"/>
  <c r="AZ39" i="10" s="1"/>
  <c r="BA39" i="10" s="1"/>
  <c r="BB39" i="10" s="1"/>
  <c r="BC39" i="10" s="1"/>
  <c r="BD39" i="10" s="1"/>
  <c r="BE39" i="10" s="1"/>
  <c r="BF39" i="10" s="1"/>
  <c r="BG39" i="10" s="1"/>
  <c r="BH39" i="10" s="1"/>
  <c r="BI39" i="10" s="1"/>
  <c r="BJ39" i="10" s="1"/>
  <c r="BK39" i="10" s="1"/>
  <c r="BL39" i="10" s="1"/>
  <c r="BM39" i="10" s="1"/>
  <c r="BN39" i="10" s="1"/>
  <c r="BO39" i="10" s="1"/>
  <c r="BP39" i="10" s="1"/>
  <c r="BQ39" i="10" s="1"/>
  <c r="BR39" i="10" s="1"/>
  <c r="BS39" i="10" s="1"/>
  <c r="BT39" i="10" s="1"/>
  <c r="BU39" i="10" s="1"/>
  <c r="BV39" i="10" s="1"/>
  <c r="BW39" i="10" s="1"/>
  <c r="BX39" i="10" s="1"/>
  <c r="BY39" i="10" s="1"/>
  <c r="BZ39" i="10" s="1"/>
  <c r="CA39" i="10" s="1"/>
  <c r="CB39" i="10" s="1"/>
  <c r="CC39" i="10" s="1"/>
  <c r="CD39" i="10" s="1"/>
  <c r="CE39" i="10" s="1"/>
  <c r="CF39" i="10" s="1"/>
  <c r="CG39" i="10" s="1"/>
  <c r="CH39" i="10" s="1"/>
  <c r="CI39" i="10" s="1"/>
  <c r="CJ39" i="10" s="1"/>
  <c r="CK39" i="10" s="1"/>
  <c r="CL39" i="10" s="1"/>
  <c r="CM39" i="10" s="1"/>
  <c r="CN39" i="10" s="1"/>
  <c r="CO39" i="10" s="1"/>
  <c r="CP39" i="10" s="1"/>
  <c r="CQ39" i="10" s="1"/>
  <c r="CR39" i="10" s="1"/>
  <c r="CS39" i="10" s="1"/>
  <c r="CT39" i="10" s="1"/>
  <c r="CU39" i="10" s="1"/>
  <c r="CV39" i="10" s="1"/>
  <c r="CW39" i="10" s="1"/>
  <c r="CX39" i="10" s="1"/>
  <c r="CY39" i="10" s="1"/>
  <c r="CZ39" i="10" s="1"/>
  <c r="DA39" i="10" s="1"/>
  <c r="DB39" i="10" s="1"/>
  <c r="DC39" i="10" s="1"/>
  <c r="DD39" i="10" s="1"/>
  <c r="DE39" i="10" s="1"/>
  <c r="DF39" i="10" s="1"/>
  <c r="DG39" i="10" s="1"/>
  <c r="DH39" i="10" s="1"/>
  <c r="DI39" i="10" s="1"/>
  <c r="DJ39" i="10" s="1"/>
  <c r="DK39" i="10" s="1"/>
  <c r="DL39" i="10" s="1"/>
  <c r="DM39" i="10" s="1"/>
  <c r="DN39" i="10" s="1"/>
  <c r="DO39" i="10" s="1"/>
  <c r="DP39" i="10" s="1"/>
  <c r="DQ39" i="10" s="1"/>
  <c r="DR39" i="10" s="1"/>
  <c r="DS39" i="10" s="1"/>
  <c r="DT39" i="10" s="1"/>
  <c r="DU39" i="10" s="1"/>
  <c r="DV39" i="10" s="1"/>
  <c r="DW39" i="10" s="1"/>
  <c r="DX39" i="10" s="1"/>
  <c r="DY39" i="10" s="1"/>
  <c r="DZ39" i="10" s="1"/>
  <c r="EA39" i="10" s="1"/>
  <c r="EB39" i="10" s="1"/>
  <c r="EC39" i="10" s="1"/>
  <c r="ED39" i="10" s="1"/>
  <c r="EE39" i="10" s="1"/>
  <c r="EF39" i="10" s="1"/>
  <c r="EG39" i="10" s="1"/>
  <c r="EH39" i="10" s="1"/>
  <c r="EI39" i="10" s="1"/>
  <c r="EJ39" i="10" s="1"/>
  <c r="EK39" i="10" s="1"/>
  <c r="EL39" i="10" s="1"/>
  <c r="EM39" i="10" s="1"/>
  <c r="EN39" i="10" s="1"/>
  <c r="EO39" i="10" s="1"/>
  <c r="EP39" i="10" s="1"/>
  <c r="EQ39" i="10" s="1"/>
  <c r="ER39" i="10" s="1"/>
  <c r="ES39" i="10" s="1"/>
  <c r="ET39" i="10" s="1"/>
  <c r="EU39" i="10" s="1"/>
  <c r="EV39" i="10" s="1"/>
  <c r="EW39" i="10" s="1"/>
  <c r="EX39" i="10" s="1"/>
  <c r="EY39" i="10" s="1"/>
  <c r="EZ39" i="10" s="1"/>
  <c r="FA39" i="10" s="1"/>
  <c r="FB39" i="10" s="1"/>
  <c r="FC39" i="10" s="1"/>
  <c r="FD39" i="10" s="1"/>
  <c r="FE39" i="10" s="1"/>
  <c r="FF39" i="10" s="1"/>
  <c r="FG39" i="10" s="1"/>
  <c r="FH39" i="10" s="1"/>
  <c r="FI39" i="10" s="1"/>
  <c r="FJ39" i="10" s="1"/>
  <c r="FK39" i="10" s="1"/>
  <c r="FL39" i="10" s="1"/>
  <c r="FM39" i="10" s="1"/>
  <c r="FN39" i="10" s="1"/>
  <c r="FO39" i="10" s="1"/>
  <c r="FP39" i="10" s="1"/>
  <c r="FQ39" i="10" s="1"/>
  <c r="FR39" i="10" s="1"/>
  <c r="FS39" i="10" s="1"/>
  <c r="FT39" i="10" s="1"/>
  <c r="FU39" i="10" s="1"/>
  <c r="FV39" i="10" s="1"/>
  <c r="FW39" i="10" s="1"/>
  <c r="FX39" i="10" s="1"/>
  <c r="FY39" i="10" s="1"/>
  <c r="FZ39" i="10" s="1"/>
  <c r="GA39" i="10" s="1"/>
  <c r="GB39" i="10" s="1"/>
  <c r="GC39" i="10" s="1"/>
  <c r="GD39" i="10" s="1"/>
  <c r="GE39" i="10" s="1"/>
  <c r="GF39" i="10" s="1"/>
  <c r="GG39" i="10" s="1"/>
  <c r="GH39" i="10" s="1"/>
  <c r="GI39" i="10" s="1"/>
  <c r="GJ39" i="10" s="1"/>
  <c r="GK39" i="10" s="1"/>
  <c r="GL39" i="10" s="1"/>
  <c r="GM39" i="10" s="1"/>
  <c r="GN39" i="10" s="1"/>
  <c r="GO39" i="10" s="1"/>
  <c r="GP39" i="10" s="1"/>
  <c r="GQ39" i="10" s="1"/>
  <c r="GR39" i="10" s="1"/>
  <c r="GS39" i="10" s="1"/>
  <c r="GT39" i="10" s="1"/>
  <c r="GU39" i="10" s="1"/>
  <c r="GV39" i="10" s="1"/>
  <c r="GW39" i="10" s="1"/>
  <c r="GX39" i="10" s="1"/>
  <c r="GY39" i="10" s="1"/>
  <c r="GZ39" i="10" s="1"/>
  <c r="HA39" i="10" s="1"/>
  <c r="HB39" i="10" s="1"/>
  <c r="HC39" i="10" s="1"/>
  <c r="HD39" i="10" s="1"/>
  <c r="HE39" i="10" s="1"/>
  <c r="HF39" i="10" s="1"/>
  <c r="HG39" i="10" s="1"/>
  <c r="HH39" i="10" s="1"/>
  <c r="HI39" i="10" s="1"/>
  <c r="HJ39" i="10" s="1"/>
  <c r="HK39" i="10" s="1"/>
  <c r="HL39" i="10" s="1"/>
  <c r="HM39" i="10" s="1"/>
  <c r="HN39" i="10" s="1"/>
  <c r="HO39" i="10" s="1"/>
  <c r="HP39" i="10" s="1"/>
  <c r="HQ39" i="10" s="1"/>
  <c r="HR39" i="10" s="1"/>
  <c r="HS39" i="10" s="1"/>
  <c r="HT39" i="10" s="1"/>
  <c r="HU39" i="10" s="1"/>
  <c r="HV39" i="10" s="1"/>
  <c r="HW39" i="10" s="1"/>
  <c r="HX39" i="10" s="1"/>
  <c r="HY39" i="10" s="1"/>
  <c r="HZ39" i="10" s="1"/>
  <c r="IA39" i="10" s="1"/>
  <c r="IB39" i="10" s="1"/>
  <c r="IC39" i="10" s="1"/>
  <c r="ID39" i="10" s="1"/>
  <c r="IE39" i="10" s="1"/>
  <c r="IF39" i="10" s="1"/>
  <c r="IG39" i="10" s="1"/>
  <c r="IH39" i="10" s="1"/>
  <c r="II39" i="10" s="1"/>
  <c r="IJ39" i="10" s="1"/>
  <c r="IK39" i="10" s="1"/>
  <c r="IL39" i="10" s="1"/>
  <c r="IM39" i="10" s="1"/>
  <c r="IN39" i="10" s="1"/>
  <c r="IO39" i="10" s="1"/>
  <c r="IP39" i="10" s="1"/>
  <c r="IQ39" i="10" s="1"/>
  <c r="IR39" i="10" s="1"/>
  <c r="IS39" i="10" s="1"/>
  <c r="IT39" i="10" s="1"/>
  <c r="IU39" i="10" s="1"/>
  <c r="IV39" i="10" s="1"/>
  <c r="IW39" i="10" s="1"/>
  <c r="IX39" i="10" s="1"/>
  <c r="IY39" i="10" s="1"/>
  <c r="F40" i="10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AR40" i="10" s="1"/>
  <c r="AS40" i="10" s="1"/>
  <c r="AT40" i="10" s="1"/>
  <c r="AU40" i="10" s="1"/>
  <c r="AV40" i="10" s="1"/>
  <c r="AW40" i="10" s="1"/>
  <c r="AX40" i="10" s="1"/>
  <c r="AY40" i="10" s="1"/>
  <c r="AZ40" i="10" s="1"/>
  <c r="BA40" i="10" s="1"/>
  <c r="BB40" i="10" s="1"/>
  <c r="BC40" i="10" s="1"/>
  <c r="BD40" i="10" s="1"/>
  <c r="BE40" i="10" s="1"/>
  <c r="BF40" i="10" s="1"/>
  <c r="BG40" i="10" s="1"/>
  <c r="BH40" i="10" s="1"/>
  <c r="BI40" i="10" s="1"/>
  <c r="BJ40" i="10" s="1"/>
  <c r="BK40" i="10" s="1"/>
  <c r="BL40" i="10" s="1"/>
  <c r="BM40" i="10" s="1"/>
  <c r="BN40" i="10" s="1"/>
  <c r="BO40" i="10" s="1"/>
  <c r="BP40" i="10" s="1"/>
  <c r="BQ40" i="10" s="1"/>
  <c r="BR40" i="10" s="1"/>
  <c r="BS40" i="10" s="1"/>
  <c r="BT40" i="10" s="1"/>
  <c r="BU40" i="10" s="1"/>
  <c r="BV40" i="10" s="1"/>
  <c r="BW40" i="10" s="1"/>
  <c r="BX40" i="10" s="1"/>
  <c r="BY40" i="10" s="1"/>
  <c r="BZ40" i="10" s="1"/>
  <c r="CA40" i="10" s="1"/>
  <c r="CB40" i="10" s="1"/>
  <c r="CC40" i="10" s="1"/>
  <c r="CD40" i="10" s="1"/>
  <c r="CE40" i="10" s="1"/>
  <c r="CF40" i="10" s="1"/>
  <c r="CG40" i="10" s="1"/>
  <c r="CH40" i="10" s="1"/>
  <c r="CI40" i="10" s="1"/>
  <c r="CJ40" i="10" s="1"/>
  <c r="CK40" i="10" s="1"/>
  <c r="CL40" i="10" s="1"/>
  <c r="CM40" i="10" s="1"/>
  <c r="CN40" i="10" s="1"/>
  <c r="CO40" i="10" s="1"/>
  <c r="CP40" i="10" s="1"/>
  <c r="CQ40" i="10" s="1"/>
  <c r="CR40" i="10" s="1"/>
  <c r="CS40" i="10" s="1"/>
  <c r="CT40" i="10" s="1"/>
  <c r="CU40" i="10" s="1"/>
  <c r="CV40" i="10" s="1"/>
  <c r="CW40" i="10" s="1"/>
  <c r="CX40" i="10" s="1"/>
  <c r="CY40" i="10" s="1"/>
  <c r="CZ40" i="10" s="1"/>
  <c r="DA40" i="10" s="1"/>
  <c r="DB40" i="10" s="1"/>
  <c r="DC40" i="10" s="1"/>
  <c r="DD40" i="10" s="1"/>
  <c r="DE40" i="10" s="1"/>
  <c r="DF40" i="10" s="1"/>
  <c r="DG40" i="10" s="1"/>
  <c r="DH40" i="10" s="1"/>
  <c r="DI40" i="10" s="1"/>
  <c r="DJ40" i="10" s="1"/>
  <c r="DK40" i="10" s="1"/>
  <c r="DL40" i="10" s="1"/>
  <c r="DM40" i="10" s="1"/>
  <c r="DN40" i="10" s="1"/>
  <c r="DO40" i="10" s="1"/>
  <c r="DP40" i="10" s="1"/>
  <c r="DQ40" i="10" s="1"/>
  <c r="DR40" i="10" s="1"/>
  <c r="DS40" i="10" s="1"/>
  <c r="DT40" i="10" s="1"/>
  <c r="DU40" i="10" s="1"/>
  <c r="DV40" i="10" s="1"/>
  <c r="DW40" i="10" s="1"/>
  <c r="DX40" i="10" s="1"/>
  <c r="DY40" i="10" s="1"/>
  <c r="DZ40" i="10" s="1"/>
  <c r="EA40" i="10" s="1"/>
  <c r="EB40" i="10" s="1"/>
  <c r="EC40" i="10" s="1"/>
  <c r="ED40" i="10" s="1"/>
  <c r="EE40" i="10" s="1"/>
  <c r="EF40" i="10" s="1"/>
  <c r="EG40" i="10" s="1"/>
  <c r="EH40" i="10" s="1"/>
  <c r="EI40" i="10" s="1"/>
  <c r="EJ40" i="10" s="1"/>
  <c r="EK40" i="10" s="1"/>
  <c r="EL40" i="10" s="1"/>
  <c r="EM40" i="10" s="1"/>
  <c r="EN40" i="10" s="1"/>
  <c r="EO40" i="10" s="1"/>
  <c r="EP40" i="10" s="1"/>
  <c r="EQ40" i="10" s="1"/>
  <c r="ER40" i="10" s="1"/>
  <c r="ES40" i="10" s="1"/>
  <c r="ET40" i="10" s="1"/>
  <c r="EU40" i="10" s="1"/>
  <c r="EV40" i="10" s="1"/>
  <c r="EW40" i="10" s="1"/>
  <c r="EX40" i="10" s="1"/>
  <c r="EY40" i="10" s="1"/>
  <c r="EZ40" i="10" s="1"/>
  <c r="FA40" i="10" s="1"/>
  <c r="FB40" i="10" s="1"/>
  <c r="FC40" i="10" s="1"/>
  <c r="FD40" i="10" s="1"/>
  <c r="FE40" i="10" s="1"/>
  <c r="FF40" i="10" s="1"/>
  <c r="FG40" i="10" s="1"/>
  <c r="FH40" i="10" s="1"/>
  <c r="FI40" i="10" s="1"/>
  <c r="FJ40" i="10" s="1"/>
  <c r="FK40" i="10" s="1"/>
  <c r="FL40" i="10" s="1"/>
  <c r="FM40" i="10" s="1"/>
  <c r="FN40" i="10" s="1"/>
  <c r="FO40" i="10" s="1"/>
  <c r="FP40" i="10" s="1"/>
  <c r="FQ40" i="10" s="1"/>
  <c r="FR40" i="10" s="1"/>
  <c r="FS40" i="10" s="1"/>
  <c r="FT40" i="10" s="1"/>
  <c r="FU40" i="10" s="1"/>
  <c r="FV40" i="10" s="1"/>
  <c r="FW40" i="10" s="1"/>
  <c r="FX40" i="10" s="1"/>
  <c r="FY40" i="10" s="1"/>
  <c r="FZ40" i="10" s="1"/>
  <c r="GA40" i="10" s="1"/>
  <c r="GB40" i="10" s="1"/>
  <c r="GC40" i="10" s="1"/>
  <c r="GD40" i="10" s="1"/>
  <c r="GE40" i="10" s="1"/>
  <c r="GF40" i="10" s="1"/>
  <c r="GG40" i="10" s="1"/>
  <c r="GH40" i="10" s="1"/>
  <c r="GI40" i="10" s="1"/>
  <c r="GJ40" i="10" s="1"/>
  <c r="GK40" i="10" s="1"/>
  <c r="GL40" i="10" s="1"/>
  <c r="GM40" i="10" s="1"/>
  <c r="GN40" i="10" s="1"/>
  <c r="GO40" i="10" s="1"/>
  <c r="GP40" i="10" s="1"/>
  <c r="GQ40" i="10" s="1"/>
  <c r="GR40" i="10" s="1"/>
  <c r="GS40" i="10" s="1"/>
  <c r="GT40" i="10" s="1"/>
  <c r="GU40" i="10" s="1"/>
  <c r="GV40" i="10" s="1"/>
  <c r="GW40" i="10" s="1"/>
  <c r="GX40" i="10" s="1"/>
  <c r="GY40" i="10" s="1"/>
  <c r="GZ40" i="10" s="1"/>
  <c r="HA40" i="10" s="1"/>
  <c r="HB40" i="10" s="1"/>
  <c r="HC40" i="10" s="1"/>
  <c r="HD40" i="10" s="1"/>
  <c r="HE40" i="10" s="1"/>
  <c r="HF40" i="10" s="1"/>
  <c r="HG40" i="10" s="1"/>
  <c r="HH40" i="10" s="1"/>
  <c r="HI40" i="10" s="1"/>
  <c r="HJ40" i="10" s="1"/>
  <c r="HK40" i="10" s="1"/>
  <c r="HL40" i="10" s="1"/>
  <c r="HM40" i="10" s="1"/>
  <c r="HN40" i="10" s="1"/>
  <c r="HO40" i="10" s="1"/>
  <c r="HP40" i="10" s="1"/>
  <c r="HQ40" i="10" s="1"/>
  <c r="HR40" i="10" s="1"/>
  <c r="HS40" i="10" s="1"/>
  <c r="HT40" i="10" s="1"/>
  <c r="HU40" i="10" s="1"/>
  <c r="HV40" i="10" s="1"/>
  <c r="HW40" i="10" s="1"/>
  <c r="HX40" i="10" s="1"/>
  <c r="HY40" i="10" s="1"/>
  <c r="HZ40" i="10" s="1"/>
  <c r="IA40" i="10" s="1"/>
  <c r="IB40" i="10" s="1"/>
  <c r="IC40" i="10" s="1"/>
  <c r="ID40" i="10" s="1"/>
  <c r="IE40" i="10" s="1"/>
  <c r="IF40" i="10" s="1"/>
  <c r="IG40" i="10" s="1"/>
  <c r="IH40" i="10" s="1"/>
  <c r="II40" i="10" s="1"/>
  <c r="IJ40" i="10" s="1"/>
  <c r="IK40" i="10" s="1"/>
  <c r="IL40" i="10" s="1"/>
  <c r="IM40" i="10" s="1"/>
  <c r="IN40" i="10" s="1"/>
  <c r="IO40" i="10" s="1"/>
  <c r="IP40" i="10" s="1"/>
  <c r="IQ40" i="10" s="1"/>
  <c r="IR40" i="10" s="1"/>
  <c r="IS40" i="10" s="1"/>
  <c r="IT40" i="10" s="1"/>
  <c r="IU40" i="10" s="1"/>
  <c r="IV40" i="10" s="1"/>
  <c r="IW40" i="10" s="1"/>
  <c r="IX40" i="10" s="1"/>
  <c r="IY40" i="10" s="1"/>
  <c r="F41" i="10"/>
  <c r="G41" i="10" s="1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R41" i="10" s="1"/>
  <c r="S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AR41" i="10" s="1"/>
  <c r="AS41" i="10" s="1"/>
  <c r="AT41" i="10" s="1"/>
  <c r="AU41" i="10" s="1"/>
  <c r="AV41" i="10" s="1"/>
  <c r="AW41" i="10" s="1"/>
  <c r="AX41" i="10" s="1"/>
  <c r="AY41" i="10" s="1"/>
  <c r="AZ41" i="10" s="1"/>
  <c r="BA41" i="10" s="1"/>
  <c r="BB41" i="10" s="1"/>
  <c r="BC41" i="10" s="1"/>
  <c r="BD41" i="10" s="1"/>
  <c r="BE41" i="10" s="1"/>
  <c r="BF41" i="10" s="1"/>
  <c r="BG41" i="10" s="1"/>
  <c r="BH41" i="10" s="1"/>
  <c r="BI41" i="10" s="1"/>
  <c r="BJ41" i="10" s="1"/>
  <c r="BK41" i="10" s="1"/>
  <c r="BL41" i="10" s="1"/>
  <c r="BM41" i="10" s="1"/>
  <c r="BN41" i="10" s="1"/>
  <c r="BO41" i="10" s="1"/>
  <c r="BP41" i="10" s="1"/>
  <c r="BQ41" i="10" s="1"/>
  <c r="BR41" i="10" s="1"/>
  <c r="BS41" i="10" s="1"/>
  <c r="BT41" i="10" s="1"/>
  <c r="BU41" i="10" s="1"/>
  <c r="BV41" i="10" s="1"/>
  <c r="BW41" i="10" s="1"/>
  <c r="BX41" i="10" s="1"/>
  <c r="BY41" i="10" s="1"/>
  <c r="BZ41" i="10" s="1"/>
  <c r="CA41" i="10" s="1"/>
  <c r="CB41" i="10" s="1"/>
  <c r="CC41" i="10" s="1"/>
  <c r="CD41" i="10" s="1"/>
  <c r="CE41" i="10" s="1"/>
  <c r="CF41" i="10" s="1"/>
  <c r="CG41" i="10" s="1"/>
  <c r="CH41" i="10" s="1"/>
  <c r="CI41" i="10" s="1"/>
  <c r="CJ41" i="10" s="1"/>
  <c r="CK41" i="10" s="1"/>
  <c r="CL41" i="10" s="1"/>
  <c r="CM41" i="10" s="1"/>
  <c r="CN41" i="10" s="1"/>
  <c r="CO41" i="10" s="1"/>
  <c r="CP41" i="10" s="1"/>
  <c r="CQ41" i="10" s="1"/>
  <c r="CR41" i="10" s="1"/>
  <c r="CS41" i="10" s="1"/>
  <c r="CT41" i="10" s="1"/>
  <c r="CU41" i="10" s="1"/>
  <c r="CV41" i="10" s="1"/>
  <c r="CW41" i="10" s="1"/>
  <c r="CX41" i="10" s="1"/>
  <c r="CY41" i="10" s="1"/>
  <c r="CZ41" i="10" s="1"/>
  <c r="DA41" i="10" s="1"/>
  <c r="DB41" i="10" s="1"/>
  <c r="DC41" i="10" s="1"/>
  <c r="DD41" i="10" s="1"/>
  <c r="DE41" i="10" s="1"/>
  <c r="DF41" i="10" s="1"/>
  <c r="DG41" i="10" s="1"/>
  <c r="DH41" i="10" s="1"/>
  <c r="DI41" i="10" s="1"/>
  <c r="DJ41" i="10" s="1"/>
  <c r="DK41" i="10" s="1"/>
  <c r="DL41" i="10" s="1"/>
  <c r="DM41" i="10" s="1"/>
  <c r="DN41" i="10" s="1"/>
  <c r="DO41" i="10" s="1"/>
  <c r="DP41" i="10" s="1"/>
  <c r="DQ41" i="10" s="1"/>
  <c r="DR41" i="10" s="1"/>
  <c r="DS41" i="10" s="1"/>
  <c r="DT41" i="10" s="1"/>
  <c r="DU41" i="10" s="1"/>
  <c r="DV41" i="10" s="1"/>
  <c r="DW41" i="10" s="1"/>
  <c r="DX41" i="10" s="1"/>
  <c r="DY41" i="10" s="1"/>
  <c r="DZ41" i="10" s="1"/>
  <c r="EA41" i="10" s="1"/>
  <c r="EB41" i="10" s="1"/>
  <c r="EC41" i="10" s="1"/>
  <c r="ED41" i="10" s="1"/>
  <c r="EE41" i="10" s="1"/>
  <c r="EF41" i="10" s="1"/>
  <c r="EG41" i="10" s="1"/>
  <c r="EH41" i="10" s="1"/>
  <c r="EI41" i="10" s="1"/>
  <c r="EJ41" i="10" s="1"/>
  <c r="EK41" i="10" s="1"/>
  <c r="EL41" i="10" s="1"/>
  <c r="EM41" i="10" s="1"/>
  <c r="EN41" i="10" s="1"/>
  <c r="EO41" i="10" s="1"/>
  <c r="EP41" i="10" s="1"/>
  <c r="EQ41" i="10" s="1"/>
  <c r="ER41" i="10" s="1"/>
  <c r="ES41" i="10" s="1"/>
  <c r="ET41" i="10" s="1"/>
  <c r="EU41" i="10" s="1"/>
  <c r="EV41" i="10" s="1"/>
  <c r="EW41" i="10" s="1"/>
  <c r="EX41" i="10" s="1"/>
  <c r="EY41" i="10" s="1"/>
  <c r="EZ41" i="10" s="1"/>
  <c r="FA41" i="10" s="1"/>
  <c r="FB41" i="10" s="1"/>
  <c r="FC41" i="10" s="1"/>
  <c r="FD41" i="10" s="1"/>
  <c r="FE41" i="10" s="1"/>
  <c r="FF41" i="10" s="1"/>
  <c r="FG41" i="10" s="1"/>
  <c r="FH41" i="10" s="1"/>
  <c r="FI41" i="10" s="1"/>
  <c r="FJ41" i="10" s="1"/>
  <c r="FK41" i="10" s="1"/>
  <c r="FL41" i="10" s="1"/>
  <c r="FM41" i="10" s="1"/>
  <c r="FN41" i="10" s="1"/>
  <c r="FO41" i="10" s="1"/>
  <c r="FP41" i="10" s="1"/>
  <c r="FQ41" i="10" s="1"/>
  <c r="FR41" i="10" s="1"/>
  <c r="FS41" i="10" s="1"/>
  <c r="FT41" i="10" s="1"/>
  <c r="FU41" i="10" s="1"/>
  <c r="FV41" i="10" s="1"/>
  <c r="FW41" i="10" s="1"/>
  <c r="FX41" i="10" s="1"/>
  <c r="FY41" i="10" s="1"/>
  <c r="FZ41" i="10" s="1"/>
  <c r="GA41" i="10" s="1"/>
  <c r="GB41" i="10" s="1"/>
  <c r="GC41" i="10" s="1"/>
  <c r="GD41" i="10" s="1"/>
  <c r="GE41" i="10" s="1"/>
  <c r="GF41" i="10" s="1"/>
  <c r="GG41" i="10" s="1"/>
  <c r="GH41" i="10" s="1"/>
  <c r="GI41" i="10" s="1"/>
  <c r="GJ41" i="10" s="1"/>
  <c r="GK41" i="10" s="1"/>
  <c r="GL41" i="10" s="1"/>
  <c r="GM41" i="10" s="1"/>
  <c r="GN41" i="10" s="1"/>
  <c r="GO41" i="10" s="1"/>
  <c r="GP41" i="10" s="1"/>
  <c r="GQ41" i="10" s="1"/>
  <c r="GR41" i="10" s="1"/>
  <c r="GS41" i="10" s="1"/>
  <c r="GT41" i="10" s="1"/>
  <c r="GU41" i="10" s="1"/>
  <c r="GV41" i="10" s="1"/>
  <c r="GW41" i="10" s="1"/>
  <c r="GX41" i="10" s="1"/>
  <c r="GY41" i="10" s="1"/>
  <c r="GZ41" i="10" s="1"/>
  <c r="HA41" i="10" s="1"/>
  <c r="HB41" i="10" s="1"/>
  <c r="HC41" i="10" s="1"/>
  <c r="HD41" i="10" s="1"/>
  <c r="HE41" i="10" s="1"/>
  <c r="HF41" i="10" s="1"/>
  <c r="HG41" i="10" s="1"/>
  <c r="HH41" i="10" s="1"/>
  <c r="HI41" i="10" s="1"/>
  <c r="HJ41" i="10" s="1"/>
  <c r="HK41" i="10" s="1"/>
  <c r="HL41" i="10" s="1"/>
  <c r="HM41" i="10" s="1"/>
  <c r="HN41" i="10" s="1"/>
  <c r="HO41" i="10" s="1"/>
  <c r="HP41" i="10" s="1"/>
  <c r="HQ41" i="10" s="1"/>
  <c r="HR41" i="10" s="1"/>
  <c r="HS41" i="10" s="1"/>
  <c r="HT41" i="10" s="1"/>
  <c r="HU41" i="10" s="1"/>
  <c r="HV41" i="10" s="1"/>
  <c r="HW41" i="10" s="1"/>
  <c r="HX41" i="10" s="1"/>
  <c r="HY41" i="10" s="1"/>
  <c r="HZ41" i="10" s="1"/>
  <c r="IA41" i="10" s="1"/>
  <c r="IB41" i="10" s="1"/>
  <c r="IC41" i="10" s="1"/>
  <c r="ID41" i="10" s="1"/>
  <c r="IE41" i="10" s="1"/>
  <c r="IF41" i="10" s="1"/>
  <c r="IG41" i="10" s="1"/>
  <c r="IH41" i="10" s="1"/>
  <c r="II41" i="10" s="1"/>
  <c r="IJ41" i="10" s="1"/>
  <c r="IK41" i="10" s="1"/>
  <c r="IL41" i="10" s="1"/>
  <c r="IM41" i="10" s="1"/>
  <c r="IN41" i="10" s="1"/>
  <c r="IO41" i="10" s="1"/>
  <c r="IP41" i="10" s="1"/>
  <c r="IQ41" i="10" s="1"/>
  <c r="IR41" i="10" s="1"/>
  <c r="IS41" i="10" s="1"/>
  <c r="IT41" i="10" s="1"/>
  <c r="IU41" i="10" s="1"/>
  <c r="IV41" i="10" s="1"/>
  <c r="IW41" i="10" s="1"/>
  <c r="IX41" i="10" s="1"/>
  <c r="IY41" i="10" s="1"/>
  <c r="F42" i="10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AR42" i="10" s="1"/>
  <c r="AS42" i="10" s="1"/>
  <c r="AT42" i="10" s="1"/>
  <c r="AU42" i="10" s="1"/>
  <c r="AV42" i="10" s="1"/>
  <c r="AW42" i="10" s="1"/>
  <c r="AX42" i="10" s="1"/>
  <c r="AY42" i="10" s="1"/>
  <c r="AZ42" i="10" s="1"/>
  <c r="BA42" i="10" s="1"/>
  <c r="BB42" i="10" s="1"/>
  <c r="BC42" i="10" s="1"/>
  <c r="BD42" i="10" s="1"/>
  <c r="BE42" i="10" s="1"/>
  <c r="BF42" i="10" s="1"/>
  <c r="BG42" i="10" s="1"/>
  <c r="BH42" i="10" s="1"/>
  <c r="BI42" i="10" s="1"/>
  <c r="BJ42" i="10" s="1"/>
  <c r="BK42" i="10" s="1"/>
  <c r="BL42" i="10" s="1"/>
  <c r="BM42" i="10" s="1"/>
  <c r="BN42" i="10" s="1"/>
  <c r="BO42" i="10" s="1"/>
  <c r="BP42" i="10" s="1"/>
  <c r="BQ42" i="10" s="1"/>
  <c r="BR42" i="10" s="1"/>
  <c r="BS42" i="10" s="1"/>
  <c r="BT42" i="10" s="1"/>
  <c r="BU42" i="10" s="1"/>
  <c r="BV42" i="10" s="1"/>
  <c r="BW42" i="10" s="1"/>
  <c r="BX42" i="10" s="1"/>
  <c r="BY42" i="10" s="1"/>
  <c r="BZ42" i="10" s="1"/>
  <c r="CA42" i="10" s="1"/>
  <c r="CB42" i="10" s="1"/>
  <c r="CC42" i="10" s="1"/>
  <c r="CD42" i="10" s="1"/>
  <c r="CE42" i="10" s="1"/>
  <c r="CF42" i="10" s="1"/>
  <c r="CG42" i="10" s="1"/>
  <c r="CH42" i="10" s="1"/>
  <c r="CI42" i="10" s="1"/>
  <c r="CJ42" i="10" s="1"/>
  <c r="CK42" i="10" s="1"/>
  <c r="CL42" i="10" s="1"/>
  <c r="CM42" i="10" s="1"/>
  <c r="CN42" i="10" s="1"/>
  <c r="CO42" i="10" s="1"/>
  <c r="CP42" i="10" s="1"/>
  <c r="CQ42" i="10" s="1"/>
  <c r="CR42" i="10" s="1"/>
  <c r="CS42" i="10" s="1"/>
  <c r="CT42" i="10" s="1"/>
  <c r="CU42" i="10" s="1"/>
  <c r="CV42" i="10" s="1"/>
  <c r="CW42" i="10" s="1"/>
  <c r="CX42" i="10" s="1"/>
  <c r="CY42" i="10" s="1"/>
  <c r="CZ42" i="10" s="1"/>
  <c r="DA42" i="10" s="1"/>
  <c r="DB42" i="10" s="1"/>
  <c r="DC42" i="10" s="1"/>
  <c r="DD42" i="10" s="1"/>
  <c r="DE42" i="10" s="1"/>
  <c r="DF42" i="10" s="1"/>
  <c r="DG42" i="10" s="1"/>
  <c r="DH42" i="10" s="1"/>
  <c r="DI42" i="10" s="1"/>
  <c r="DJ42" i="10" s="1"/>
  <c r="DK42" i="10" s="1"/>
  <c r="DL42" i="10" s="1"/>
  <c r="DM42" i="10" s="1"/>
  <c r="DN42" i="10" s="1"/>
  <c r="DO42" i="10" s="1"/>
  <c r="DP42" i="10" s="1"/>
  <c r="DQ42" i="10" s="1"/>
  <c r="DR42" i="10" s="1"/>
  <c r="DS42" i="10" s="1"/>
  <c r="DT42" i="10" s="1"/>
  <c r="DU42" i="10" s="1"/>
  <c r="DV42" i="10" s="1"/>
  <c r="DW42" i="10" s="1"/>
  <c r="DX42" i="10" s="1"/>
  <c r="DY42" i="10" s="1"/>
  <c r="DZ42" i="10" s="1"/>
  <c r="EA42" i="10" s="1"/>
  <c r="EB42" i="10" s="1"/>
  <c r="EC42" i="10" s="1"/>
  <c r="ED42" i="10" s="1"/>
  <c r="EE42" i="10" s="1"/>
  <c r="EF42" i="10" s="1"/>
  <c r="EG42" i="10" s="1"/>
  <c r="EH42" i="10" s="1"/>
  <c r="EI42" i="10" s="1"/>
  <c r="EJ42" i="10" s="1"/>
  <c r="EK42" i="10" s="1"/>
  <c r="EL42" i="10" s="1"/>
  <c r="EM42" i="10" s="1"/>
  <c r="EN42" i="10" s="1"/>
  <c r="EO42" i="10" s="1"/>
  <c r="EP42" i="10" s="1"/>
  <c r="EQ42" i="10" s="1"/>
  <c r="ER42" i="10" s="1"/>
  <c r="ES42" i="10" s="1"/>
  <c r="ET42" i="10" s="1"/>
  <c r="EU42" i="10" s="1"/>
  <c r="EV42" i="10" s="1"/>
  <c r="EW42" i="10" s="1"/>
  <c r="EX42" i="10" s="1"/>
  <c r="EY42" i="10" s="1"/>
  <c r="EZ42" i="10" s="1"/>
  <c r="FA42" i="10" s="1"/>
  <c r="FB42" i="10" s="1"/>
  <c r="FC42" i="10" s="1"/>
  <c r="FD42" i="10" s="1"/>
  <c r="FE42" i="10" s="1"/>
  <c r="FF42" i="10" s="1"/>
  <c r="FG42" i="10" s="1"/>
  <c r="FH42" i="10" s="1"/>
  <c r="FI42" i="10" s="1"/>
  <c r="FJ42" i="10" s="1"/>
  <c r="FK42" i="10" s="1"/>
  <c r="FL42" i="10" s="1"/>
  <c r="FM42" i="10" s="1"/>
  <c r="FN42" i="10" s="1"/>
  <c r="FO42" i="10" s="1"/>
  <c r="FP42" i="10" s="1"/>
  <c r="FQ42" i="10" s="1"/>
  <c r="FR42" i="10" s="1"/>
  <c r="FS42" i="10" s="1"/>
  <c r="FT42" i="10" s="1"/>
  <c r="FU42" i="10" s="1"/>
  <c r="FV42" i="10" s="1"/>
  <c r="FW42" i="10" s="1"/>
  <c r="FX42" i="10" s="1"/>
  <c r="FY42" i="10" s="1"/>
  <c r="FZ42" i="10" s="1"/>
  <c r="GA42" i="10" s="1"/>
  <c r="GB42" i="10" s="1"/>
  <c r="GC42" i="10" s="1"/>
  <c r="GD42" i="10" s="1"/>
  <c r="GE42" i="10" s="1"/>
  <c r="GF42" i="10" s="1"/>
  <c r="GG42" i="10" s="1"/>
  <c r="GH42" i="10" s="1"/>
  <c r="GI42" i="10" s="1"/>
  <c r="GJ42" i="10" s="1"/>
  <c r="GK42" i="10" s="1"/>
  <c r="GL42" i="10" s="1"/>
  <c r="GM42" i="10" s="1"/>
  <c r="GN42" i="10" s="1"/>
  <c r="GO42" i="10" s="1"/>
  <c r="GP42" i="10" s="1"/>
  <c r="GQ42" i="10" s="1"/>
  <c r="GR42" i="10" s="1"/>
  <c r="GS42" i="10" s="1"/>
  <c r="GT42" i="10" s="1"/>
  <c r="GU42" i="10" s="1"/>
  <c r="GV42" i="10" s="1"/>
  <c r="GW42" i="10" s="1"/>
  <c r="GX42" i="10" s="1"/>
  <c r="GY42" i="10" s="1"/>
  <c r="GZ42" i="10" s="1"/>
  <c r="HA42" i="10" s="1"/>
  <c r="HB42" i="10" s="1"/>
  <c r="HC42" i="10" s="1"/>
  <c r="HD42" i="10" s="1"/>
  <c r="HE42" i="10" s="1"/>
  <c r="HF42" i="10" s="1"/>
  <c r="HG42" i="10" s="1"/>
  <c r="HH42" i="10" s="1"/>
  <c r="HI42" i="10" s="1"/>
  <c r="HJ42" i="10" s="1"/>
  <c r="HK42" i="10" s="1"/>
  <c r="HL42" i="10" s="1"/>
  <c r="HM42" i="10" s="1"/>
  <c r="HN42" i="10" s="1"/>
  <c r="HO42" i="10" s="1"/>
  <c r="HP42" i="10" s="1"/>
  <c r="HQ42" i="10" s="1"/>
  <c r="HR42" i="10" s="1"/>
  <c r="HS42" i="10" s="1"/>
  <c r="HT42" i="10" s="1"/>
  <c r="HU42" i="10" s="1"/>
  <c r="HV42" i="10" s="1"/>
  <c r="HW42" i="10" s="1"/>
  <c r="HX42" i="10" s="1"/>
  <c r="HY42" i="10" s="1"/>
  <c r="HZ42" i="10" s="1"/>
  <c r="IA42" i="10" s="1"/>
  <c r="IB42" i="10" s="1"/>
  <c r="IC42" i="10" s="1"/>
  <c r="ID42" i="10" s="1"/>
  <c r="IE42" i="10" s="1"/>
  <c r="IF42" i="10" s="1"/>
  <c r="IG42" i="10" s="1"/>
  <c r="IH42" i="10" s="1"/>
  <c r="II42" i="10" s="1"/>
  <c r="IJ42" i="10" s="1"/>
  <c r="IK42" i="10" s="1"/>
  <c r="IL42" i="10" s="1"/>
  <c r="IM42" i="10" s="1"/>
  <c r="IN42" i="10" s="1"/>
  <c r="IO42" i="10" s="1"/>
  <c r="IP42" i="10" s="1"/>
  <c r="IQ42" i="10" s="1"/>
  <c r="IR42" i="10" s="1"/>
  <c r="IS42" i="10" s="1"/>
  <c r="IT42" i="10" s="1"/>
  <c r="IU42" i="10" s="1"/>
  <c r="IV42" i="10" s="1"/>
  <c r="IW42" i="10" s="1"/>
  <c r="IX42" i="10" s="1"/>
  <c r="IY42" i="10" s="1"/>
  <c r="F43" i="10"/>
  <c r="G43" i="10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AW43" i="10" s="1"/>
  <c r="AX43" i="10" s="1"/>
  <c r="AY43" i="10" s="1"/>
  <c r="AZ43" i="10" s="1"/>
  <c r="BA43" i="10" s="1"/>
  <c r="BB43" i="10" s="1"/>
  <c r="BC43" i="10" s="1"/>
  <c r="BD43" i="10" s="1"/>
  <c r="BE43" i="10" s="1"/>
  <c r="BF43" i="10" s="1"/>
  <c r="BG43" i="10" s="1"/>
  <c r="BH43" i="10" s="1"/>
  <c r="BI43" i="10" s="1"/>
  <c r="BJ43" i="10" s="1"/>
  <c r="BK43" i="10" s="1"/>
  <c r="BL43" i="10" s="1"/>
  <c r="BM43" i="10" s="1"/>
  <c r="BN43" i="10" s="1"/>
  <c r="BO43" i="10" s="1"/>
  <c r="BP43" i="10" s="1"/>
  <c r="BQ43" i="10" s="1"/>
  <c r="BR43" i="10" s="1"/>
  <c r="BS43" i="10" s="1"/>
  <c r="BT43" i="10" s="1"/>
  <c r="BU43" i="10" s="1"/>
  <c r="BV43" i="10" s="1"/>
  <c r="BW43" i="10" s="1"/>
  <c r="BX43" i="10" s="1"/>
  <c r="BY43" i="10" s="1"/>
  <c r="BZ43" i="10" s="1"/>
  <c r="CA43" i="10" s="1"/>
  <c r="CB43" i="10" s="1"/>
  <c r="CC43" i="10" s="1"/>
  <c r="CD43" i="10" s="1"/>
  <c r="CE43" i="10" s="1"/>
  <c r="CF43" i="10" s="1"/>
  <c r="CG43" i="10" s="1"/>
  <c r="CH43" i="10" s="1"/>
  <c r="CI43" i="10" s="1"/>
  <c r="CJ43" i="10" s="1"/>
  <c r="CK43" i="10" s="1"/>
  <c r="CL43" i="10" s="1"/>
  <c r="CM43" i="10" s="1"/>
  <c r="CN43" i="10" s="1"/>
  <c r="CO43" i="10" s="1"/>
  <c r="CP43" i="10" s="1"/>
  <c r="CQ43" i="10" s="1"/>
  <c r="CR43" i="10" s="1"/>
  <c r="CS43" i="10" s="1"/>
  <c r="CT43" i="10" s="1"/>
  <c r="CU43" i="10" s="1"/>
  <c r="CV43" i="10" s="1"/>
  <c r="CW43" i="10" s="1"/>
  <c r="CX43" i="10" s="1"/>
  <c r="CY43" i="10" s="1"/>
  <c r="CZ43" i="10" s="1"/>
  <c r="DA43" i="10" s="1"/>
  <c r="DB43" i="10" s="1"/>
  <c r="DC43" i="10" s="1"/>
  <c r="DD43" i="10" s="1"/>
  <c r="DE43" i="10" s="1"/>
  <c r="DF43" i="10" s="1"/>
  <c r="DG43" i="10" s="1"/>
  <c r="DH43" i="10" s="1"/>
  <c r="DI43" i="10" s="1"/>
  <c r="DJ43" i="10" s="1"/>
  <c r="DK43" i="10" s="1"/>
  <c r="DL43" i="10" s="1"/>
  <c r="DM43" i="10" s="1"/>
  <c r="DN43" i="10" s="1"/>
  <c r="DO43" i="10" s="1"/>
  <c r="DP43" i="10" s="1"/>
  <c r="DQ43" i="10" s="1"/>
  <c r="DR43" i="10" s="1"/>
  <c r="DS43" i="10" s="1"/>
  <c r="DT43" i="10" s="1"/>
  <c r="DU43" i="10" s="1"/>
  <c r="DV43" i="10" s="1"/>
  <c r="DW43" i="10" s="1"/>
  <c r="DX43" i="10" s="1"/>
  <c r="DY43" i="10" s="1"/>
  <c r="DZ43" i="10" s="1"/>
  <c r="EA43" i="10" s="1"/>
  <c r="EB43" i="10" s="1"/>
  <c r="EC43" i="10" s="1"/>
  <c r="ED43" i="10" s="1"/>
  <c r="EE43" i="10" s="1"/>
  <c r="EF43" i="10" s="1"/>
  <c r="EG43" i="10" s="1"/>
  <c r="EH43" i="10" s="1"/>
  <c r="EI43" i="10" s="1"/>
  <c r="EJ43" i="10" s="1"/>
  <c r="EK43" i="10" s="1"/>
  <c r="EL43" i="10" s="1"/>
  <c r="EM43" i="10" s="1"/>
  <c r="EN43" i="10" s="1"/>
  <c r="EO43" i="10" s="1"/>
  <c r="EP43" i="10" s="1"/>
  <c r="EQ43" i="10" s="1"/>
  <c r="ER43" i="10" s="1"/>
  <c r="ES43" i="10" s="1"/>
  <c r="ET43" i="10" s="1"/>
  <c r="EU43" i="10" s="1"/>
  <c r="EV43" i="10" s="1"/>
  <c r="EW43" i="10" s="1"/>
  <c r="EX43" i="10" s="1"/>
  <c r="EY43" i="10" s="1"/>
  <c r="EZ43" i="10" s="1"/>
  <c r="FA43" i="10" s="1"/>
  <c r="FB43" i="10" s="1"/>
  <c r="FC43" i="10" s="1"/>
  <c r="FD43" i="10" s="1"/>
  <c r="FE43" i="10" s="1"/>
  <c r="FF43" i="10" s="1"/>
  <c r="FG43" i="10" s="1"/>
  <c r="FH43" i="10" s="1"/>
  <c r="FI43" i="10" s="1"/>
  <c r="FJ43" i="10" s="1"/>
  <c r="FK43" i="10" s="1"/>
  <c r="FL43" i="10" s="1"/>
  <c r="FM43" i="10" s="1"/>
  <c r="FN43" i="10" s="1"/>
  <c r="FO43" i="10" s="1"/>
  <c r="FP43" i="10" s="1"/>
  <c r="FQ43" i="10" s="1"/>
  <c r="FR43" i="10" s="1"/>
  <c r="FS43" i="10" s="1"/>
  <c r="FT43" i="10" s="1"/>
  <c r="FU43" i="10" s="1"/>
  <c r="FV43" i="10" s="1"/>
  <c r="FW43" i="10" s="1"/>
  <c r="FX43" i="10" s="1"/>
  <c r="FY43" i="10" s="1"/>
  <c r="FZ43" i="10" s="1"/>
  <c r="GA43" i="10" s="1"/>
  <c r="GB43" i="10" s="1"/>
  <c r="GC43" i="10" s="1"/>
  <c r="GD43" i="10" s="1"/>
  <c r="GE43" i="10" s="1"/>
  <c r="GF43" i="10" s="1"/>
  <c r="GG43" i="10" s="1"/>
  <c r="GH43" i="10" s="1"/>
  <c r="GI43" i="10" s="1"/>
  <c r="GJ43" i="10" s="1"/>
  <c r="GK43" i="10" s="1"/>
  <c r="GL43" i="10" s="1"/>
  <c r="GM43" i="10" s="1"/>
  <c r="GN43" i="10" s="1"/>
  <c r="GO43" i="10" s="1"/>
  <c r="GP43" i="10" s="1"/>
  <c r="GQ43" i="10" s="1"/>
  <c r="GR43" i="10" s="1"/>
  <c r="GS43" i="10" s="1"/>
  <c r="GT43" i="10" s="1"/>
  <c r="GU43" i="10" s="1"/>
  <c r="GV43" i="10" s="1"/>
  <c r="GW43" i="10" s="1"/>
  <c r="GX43" i="10" s="1"/>
  <c r="GY43" i="10" s="1"/>
  <c r="GZ43" i="10" s="1"/>
  <c r="HA43" i="10" s="1"/>
  <c r="HB43" i="10" s="1"/>
  <c r="HC43" i="10" s="1"/>
  <c r="HD43" i="10" s="1"/>
  <c r="HE43" i="10" s="1"/>
  <c r="HF43" i="10" s="1"/>
  <c r="HG43" i="10" s="1"/>
  <c r="HH43" i="10" s="1"/>
  <c r="HI43" i="10" s="1"/>
  <c r="HJ43" i="10" s="1"/>
  <c r="HK43" i="10" s="1"/>
  <c r="HL43" i="10" s="1"/>
  <c r="HM43" i="10" s="1"/>
  <c r="HN43" i="10" s="1"/>
  <c r="HO43" i="10" s="1"/>
  <c r="HP43" i="10" s="1"/>
  <c r="HQ43" i="10" s="1"/>
  <c r="HR43" i="10" s="1"/>
  <c r="HS43" i="10" s="1"/>
  <c r="HT43" i="10" s="1"/>
  <c r="HU43" i="10" s="1"/>
  <c r="HV43" i="10" s="1"/>
  <c r="HW43" i="10" s="1"/>
  <c r="HX43" i="10" s="1"/>
  <c r="HY43" i="10" s="1"/>
  <c r="HZ43" i="10" s="1"/>
  <c r="IA43" i="10" s="1"/>
  <c r="IB43" i="10" s="1"/>
  <c r="IC43" i="10" s="1"/>
  <c r="ID43" i="10" s="1"/>
  <c r="IE43" i="10" s="1"/>
  <c r="IF43" i="10" s="1"/>
  <c r="IG43" i="10" s="1"/>
  <c r="IH43" i="10" s="1"/>
  <c r="II43" i="10" s="1"/>
  <c r="IJ43" i="10" s="1"/>
  <c r="IK43" i="10" s="1"/>
  <c r="IL43" i="10" s="1"/>
  <c r="IM43" i="10" s="1"/>
  <c r="IN43" i="10" s="1"/>
  <c r="IO43" i="10" s="1"/>
  <c r="IP43" i="10" s="1"/>
  <c r="IQ43" i="10" s="1"/>
  <c r="IR43" i="10" s="1"/>
  <c r="IS43" i="10" s="1"/>
  <c r="IT43" i="10" s="1"/>
  <c r="IU43" i="10" s="1"/>
  <c r="IV43" i="10" s="1"/>
  <c r="IW43" i="10" s="1"/>
  <c r="IX43" i="10" s="1"/>
  <c r="IY43" i="10" s="1"/>
  <c r="F44" i="10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AV44" i="10" s="1"/>
  <c r="AW44" i="10" s="1"/>
  <c r="AX44" i="10" s="1"/>
  <c r="AY44" i="10" s="1"/>
  <c r="AZ44" i="10" s="1"/>
  <c r="BA44" i="10" s="1"/>
  <c r="BB44" i="10" s="1"/>
  <c r="BC44" i="10" s="1"/>
  <c r="BD44" i="10" s="1"/>
  <c r="BE44" i="10" s="1"/>
  <c r="BF44" i="10" s="1"/>
  <c r="BG44" i="10" s="1"/>
  <c r="BH44" i="10" s="1"/>
  <c r="BI44" i="10" s="1"/>
  <c r="BJ44" i="10" s="1"/>
  <c r="BK44" i="10" s="1"/>
  <c r="BL44" i="10" s="1"/>
  <c r="BM44" i="10" s="1"/>
  <c r="BN44" i="10" s="1"/>
  <c r="BO44" i="10" s="1"/>
  <c r="BP44" i="10" s="1"/>
  <c r="BQ44" i="10" s="1"/>
  <c r="BR44" i="10" s="1"/>
  <c r="BS44" i="10" s="1"/>
  <c r="BT44" i="10" s="1"/>
  <c r="BU44" i="10" s="1"/>
  <c r="BV44" i="10" s="1"/>
  <c r="BW44" i="10" s="1"/>
  <c r="BX44" i="10" s="1"/>
  <c r="BY44" i="10" s="1"/>
  <c r="BZ44" i="10" s="1"/>
  <c r="CA44" i="10" s="1"/>
  <c r="CB44" i="10" s="1"/>
  <c r="CC44" i="10" s="1"/>
  <c r="CD44" i="10" s="1"/>
  <c r="CE44" i="10" s="1"/>
  <c r="CF44" i="10" s="1"/>
  <c r="CG44" i="10" s="1"/>
  <c r="CH44" i="10" s="1"/>
  <c r="CI44" i="10" s="1"/>
  <c r="CJ44" i="10" s="1"/>
  <c r="CK44" i="10" s="1"/>
  <c r="CL44" i="10" s="1"/>
  <c r="CM44" i="10" s="1"/>
  <c r="CN44" i="10" s="1"/>
  <c r="CO44" i="10" s="1"/>
  <c r="CP44" i="10" s="1"/>
  <c r="CQ44" i="10" s="1"/>
  <c r="CR44" i="10" s="1"/>
  <c r="CS44" i="10" s="1"/>
  <c r="CT44" i="10" s="1"/>
  <c r="CU44" i="10" s="1"/>
  <c r="CV44" i="10" s="1"/>
  <c r="CW44" i="10" s="1"/>
  <c r="CX44" i="10" s="1"/>
  <c r="CY44" i="10" s="1"/>
  <c r="CZ44" i="10" s="1"/>
  <c r="DA44" i="10" s="1"/>
  <c r="DB44" i="10" s="1"/>
  <c r="DC44" i="10" s="1"/>
  <c r="DD44" i="10" s="1"/>
  <c r="DE44" i="10" s="1"/>
  <c r="DF44" i="10" s="1"/>
  <c r="DG44" i="10" s="1"/>
  <c r="DH44" i="10" s="1"/>
  <c r="DI44" i="10" s="1"/>
  <c r="DJ44" i="10" s="1"/>
  <c r="DK44" i="10" s="1"/>
  <c r="DL44" i="10" s="1"/>
  <c r="DM44" i="10" s="1"/>
  <c r="DN44" i="10" s="1"/>
  <c r="DO44" i="10" s="1"/>
  <c r="DP44" i="10" s="1"/>
  <c r="DQ44" i="10" s="1"/>
  <c r="DR44" i="10" s="1"/>
  <c r="DS44" i="10" s="1"/>
  <c r="DT44" i="10" s="1"/>
  <c r="DU44" i="10" s="1"/>
  <c r="DV44" i="10" s="1"/>
  <c r="DW44" i="10" s="1"/>
  <c r="DX44" i="10" s="1"/>
  <c r="DY44" i="10" s="1"/>
  <c r="DZ44" i="10" s="1"/>
  <c r="EA44" i="10" s="1"/>
  <c r="EB44" i="10" s="1"/>
  <c r="EC44" i="10" s="1"/>
  <c r="ED44" i="10" s="1"/>
  <c r="EE44" i="10" s="1"/>
  <c r="EF44" i="10" s="1"/>
  <c r="EG44" i="10" s="1"/>
  <c r="EH44" i="10" s="1"/>
  <c r="EI44" i="10" s="1"/>
  <c r="EJ44" i="10" s="1"/>
  <c r="EK44" i="10" s="1"/>
  <c r="EL44" i="10" s="1"/>
  <c r="EM44" i="10" s="1"/>
  <c r="EN44" i="10" s="1"/>
  <c r="EO44" i="10" s="1"/>
  <c r="EP44" i="10" s="1"/>
  <c r="EQ44" i="10" s="1"/>
  <c r="ER44" i="10" s="1"/>
  <c r="ES44" i="10" s="1"/>
  <c r="ET44" i="10" s="1"/>
  <c r="EU44" i="10" s="1"/>
  <c r="EV44" i="10" s="1"/>
  <c r="EW44" i="10" s="1"/>
  <c r="EX44" i="10" s="1"/>
  <c r="EY44" i="10" s="1"/>
  <c r="EZ44" i="10" s="1"/>
  <c r="FA44" i="10" s="1"/>
  <c r="FB44" i="10" s="1"/>
  <c r="FC44" i="10" s="1"/>
  <c r="FD44" i="10" s="1"/>
  <c r="FE44" i="10" s="1"/>
  <c r="FF44" i="10" s="1"/>
  <c r="FG44" i="10" s="1"/>
  <c r="FH44" i="10" s="1"/>
  <c r="FI44" i="10" s="1"/>
  <c r="FJ44" i="10" s="1"/>
  <c r="FK44" i="10" s="1"/>
  <c r="FL44" i="10" s="1"/>
  <c r="FM44" i="10" s="1"/>
  <c r="FN44" i="10" s="1"/>
  <c r="FO44" i="10" s="1"/>
  <c r="FP44" i="10" s="1"/>
  <c r="FQ44" i="10" s="1"/>
  <c r="FR44" i="10" s="1"/>
  <c r="FS44" i="10" s="1"/>
  <c r="FT44" i="10" s="1"/>
  <c r="FU44" i="10" s="1"/>
  <c r="FV44" i="10" s="1"/>
  <c r="FW44" i="10" s="1"/>
  <c r="FX44" i="10" s="1"/>
  <c r="FY44" i="10" s="1"/>
  <c r="FZ44" i="10" s="1"/>
  <c r="GA44" i="10" s="1"/>
  <c r="GB44" i="10" s="1"/>
  <c r="GC44" i="10" s="1"/>
  <c r="GD44" i="10" s="1"/>
  <c r="GE44" i="10" s="1"/>
  <c r="GF44" i="10" s="1"/>
  <c r="GG44" i="10" s="1"/>
  <c r="GH44" i="10" s="1"/>
  <c r="GI44" i="10" s="1"/>
  <c r="GJ44" i="10" s="1"/>
  <c r="GK44" i="10" s="1"/>
  <c r="GL44" i="10" s="1"/>
  <c r="GM44" i="10" s="1"/>
  <c r="GN44" i="10" s="1"/>
  <c r="GO44" i="10" s="1"/>
  <c r="GP44" i="10" s="1"/>
  <c r="GQ44" i="10" s="1"/>
  <c r="GR44" i="10" s="1"/>
  <c r="GS44" i="10" s="1"/>
  <c r="GT44" i="10" s="1"/>
  <c r="GU44" i="10" s="1"/>
  <c r="GV44" i="10" s="1"/>
  <c r="GW44" i="10" s="1"/>
  <c r="GX44" i="10" s="1"/>
  <c r="GY44" i="10" s="1"/>
  <c r="GZ44" i="10" s="1"/>
  <c r="HA44" i="10" s="1"/>
  <c r="HB44" i="10" s="1"/>
  <c r="HC44" i="10" s="1"/>
  <c r="HD44" i="10" s="1"/>
  <c r="HE44" i="10" s="1"/>
  <c r="HF44" i="10" s="1"/>
  <c r="HG44" i="10" s="1"/>
  <c r="HH44" i="10" s="1"/>
  <c r="HI44" i="10" s="1"/>
  <c r="HJ44" i="10" s="1"/>
  <c r="HK44" i="10" s="1"/>
  <c r="HL44" i="10" s="1"/>
  <c r="HM44" i="10" s="1"/>
  <c r="HN44" i="10" s="1"/>
  <c r="HO44" i="10" s="1"/>
  <c r="HP44" i="10" s="1"/>
  <c r="HQ44" i="10" s="1"/>
  <c r="HR44" i="10" s="1"/>
  <c r="HS44" i="10" s="1"/>
  <c r="HT44" i="10" s="1"/>
  <c r="HU44" i="10" s="1"/>
  <c r="HV44" i="10" s="1"/>
  <c r="HW44" i="10" s="1"/>
  <c r="HX44" i="10" s="1"/>
  <c r="HY44" i="10" s="1"/>
  <c r="HZ44" i="10" s="1"/>
  <c r="IA44" i="10" s="1"/>
  <c r="IB44" i="10" s="1"/>
  <c r="IC44" i="10" s="1"/>
  <c r="ID44" i="10" s="1"/>
  <c r="IE44" i="10" s="1"/>
  <c r="IF44" i="10" s="1"/>
  <c r="IG44" i="10" s="1"/>
  <c r="IH44" i="10" s="1"/>
  <c r="II44" i="10" s="1"/>
  <c r="IJ44" i="10" s="1"/>
  <c r="IK44" i="10" s="1"/>
  <c r="IL44" i="10" s="1"/>
  <c r="IM44" i="10" s="1"/>
  <c r="IN44" i="10" s="1"/>
  <c r="IO44" i="10" s="1"/>
  <c r="IP44" i="10" s="1"/>
  <c r="IQ44" i="10" s="1"/>
  <c r="IR44" i="10" s="1"/>
  <c r="IS44" i="10" s="1"/>
  <c r="IT44" i="10" s="1"/>
  <c r="IU44" i="10" s="1"/>
  <c r="IV44" i="10" s="1"/>
  <c r="IW44" i="10" s="1"/>
  <c r="IX44" i="10" s="1"/>
  <c r="IY44" i="10" s="1"/>
  <c r="F45" i="10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AV45" i="10" s="1"/>
  <c r="AW45" i="10" s="1"/>
  <c r="AX45" i="10" s="1"/>
  <c r="AY45" i="10" s="1"/>
  <c r="AZ45" i="10" s="1"/>
  <c r="BA45" i="10" s="1"/>
  <c r="BB45" i="10" s="1"/>
  <c r="BC45" i="10" s="1"/>
  <c r="BD45" i="10" s="1"/>
  <c r="BE45" i="10" s="1"/>
  <c r="BF45" i="10" s="1"/>
  <c r="BG45" i="10" s="1"/>
  <c r="BH45" i="10" s="1"/>
  <c r="BI45" i="10" s="1"/>
  <c r="BJ45" i="10" s="1"/>
  <c r="BK45" i="10" s="1"/>
  <c r="BL45" i="10" s="1"/>
  <c r="BM45" i="10" s="1"/>
  <c r="BN45" i="10" s="1"/>
  <c r="BO45" i="10" s="1"/>
  <c r="BP45" i="10" s="1"/>
  <c r="BQ45" i="10" s="1"/>
  <c r="BR45" i="10" s="1"/>
  <c r="BS45" i="10" s="1"/>
  <c r="BT45" i="10" s="1"/>
  <c r="BU45" i="10" s="1"/>
  <c r="BV45" i="10" s="1"/>
  <c r="BW45" i="10" s="1"/>
  <c r="BX45" i="10" s="1"/>
  <c r="BY45" i="10" s="1"/>
  <c r="BZ45" i="10" s="1"/>
  <c r="CA45" i="10" s="1"/>
  <c r="CB45" i="10" s="1"/>
  <c r="CC45" i="10" s="1"/>
  <c r="CD45" i="10" s="1"/>
  <c r="CE45" i="10" s="1"/>
  <c r="CF45" i="10" s="1"/>
  <c r="CG45" i="10" s="1"/>
  <c r="CH45" i="10" s="1"/>
  <c r="CI45" i="10" s="1"/>
  <c r="CJ45" i="10" s="1"/>
  <c r="CK45" i="10" s="1"/>
  <c r="CL45" i="10" s="1"/>
  <c r="CM45" i="10" s="1"/>
  <c r="CN45" i="10" s="1"/>
  <c r="CO45" i="10" s="1"/>
  <c r="CP45" i="10" s="1"/>
  <c r="CQ45" i="10" s="1"/>
  <c r="CR45" i="10" s="1"/>
  <c r="CS45" i="10" s="1"/>
  <c r="CT45" i="10" s="1"/>
  <c r="CU45" i="10" s="1"/>
  <c r="CV45" i="10" s="1"/>
  <c r="CW45" i="10" s="1"/>
  <c r="CX45" i="10" s="1"/>
  <c r="CY45" i="10" s="1"/>
  <c r="CZ45" i="10" s="1"/>
  <c r="DA45" i="10" s="1"/>
  <c r="DB45" i="10" s="1"/>
  <c r="DC45" i="10" s="1"/>
  <c r="DD45" i="10" s="1"/>
  <c r="DE45" i="10" s="1"/>
  <c r="DF45" i="10" s="1"/>
  <c r="DG45" i="10" s="1"/>
  <c r="DH45" i="10" s="1"/>
  <c r="DI45" i="10" s="1"/>
  <c r="DJ45" i="10" s="1"/>
  <c r="DK45" i="10" s="1"/>
  <c r="DL45" i="10" s="1"/>
  <c r="DM45" i="10" s="1"/>
  <c r="DN45" i="10" s="1"/>
  <c r="DO45" i="10" s="1"/>
  <c r="DP45" i="10" s="1"/>
  <c r="DQ45" i="10" s="1"/>
  <c r="DR45" i="10" s="1"/>
  <c r="DS45" i="10" s="1"/>
  <c r="DT45" i="10" s="1"/>
  <c r="DU45" i="10" s="1"/>
  <c r="DV45" i="10" s="1"/>
  <c r="DW45" i="10" s="1"/>
  <c r="DX45" i="10" s="1"/>
  <c r="DY45" i="10" s="1"/>
  <c r="DZ45" i="10" s="1"/>
  <c r="EA45" i="10" s="1"/>
  <c r="EB45" i="10" s="1"/>
  <c r="EC45" i="10" s="1"/>
  <c r="ED45" i="10" s="1"/>
  <c r="EE45" i="10" s="1"/>
  <c r="EF45" i="10" s="1"/>
  <c r="EG45" i="10" s="1"/>
  <c r="EH45" i="10" s="1"/>
  <c r="EI45" i="10" s="1"/>
  <c r="EJ45" i="10" s="1"/>
  <c r="EK45" i="10" s="1"/>
  <c r="EL45" i="10" s="1"/>
  <c r="EM45" i="10" s="1"/>
  <c r="EN45" i="10" s="1"/>
  <c r="EO45" i="10" s="1"/>
  <c r="EP45" i="10" s="1"/>
  <c r="EQ45" i="10" s="1"/>
  <c r="ER45" i="10" s="1"/>
  <c r="ES45" i="10" s="1"/>
  <c r="ET45" i="10" s="1"/>
  <c r="EU45" i="10" s="1"/>
  <c r="EV45" i="10" s="1"/>
  <c r="EW45" i="10" s="1"/>
  <c r="EX45" i="10" s="1"/>
  <c r="EY45" i="10" s="1"/>
  <c r="EZ45" i="10" s="1"/>
  <c r="FA45" i="10" s="1"/>
  <c r="FB45" i="10" s="1"/>
  <c r="FC45" i="10" s="1"/>
  <c r="FD45" i="10" s="1"/>
  <c r="FE45" i="10" s="1"/>
  <c r="FF45" i="10" s="1"/>
  <c r="FG45" i="10" s="1"/>
  <c r="FH45" i="10" s="1"/>
  <c r="FI45" i="10" s="1"/>
  <c r="FJ45" i="10" s="1"/>
  <c r="FK45" i="10" s="1"/>
  <c r="FL45" i="10" s="1"/>
  <c r="FM45" i="10" s="1"/>
  <c r="FN45" i="10" s="1"/>
  <c r="FO45" i="10" s="1"/>
  <c r="FP45" i="10" s="1"/>
  <c r="FQ45" i="10" s="1"/>
  <c r="FR45" i="10" s="1"/>
  <c r="FS45" i="10" s="1"/>
  <c r="FT45" i="10" s="1"/>
  <c r="FU45" i="10" s="1"/>
  <c r="FV45" i="10" s="1"/>
  <c r="FW45" i="10" s="1"/>
  <c r="FX45" i="10" s="1"/>
  <c r="FY45" i="10" s="1"/>
  <c r="FZ45" i="10" s="1"/>
  <c r="GA45" i="10" s="1"/>
  <c r="GB45" i="10" s="1"/>
  <c r="GC45" i="10" s="1"/>
  <c r="GD45" i="10" s="1"/>
  <c r="GE45" i="10" s="1"/>
  <c r="GF45" i="10" s="1"/>
  <c r="GG45" i="10" s="1"/>
  <c r="GH45" i="10" s="1"/>
  <c r="GI45" i="10" s="1"/>
  <c r="GJ45" i="10" s="1"/>
  <c r="GK45" i="10" s="1"/>
  <c r="GL45" i="10" s="1"/>
  <c r="GM45" i="10" s="1"/>
  <c r="GN45" i="10" s="1"/>
  <c r="GO45" i="10" s="1"/>
  <c r="GP45" i="10" s="1"/>
  <c r="GQ45" i="10" s="1"/>
  <c r="GR45" i="10" s="1"/>
  <c r="GS45" i="10" s="1"/>
  <c r="GT45" i="10" s="1"/>
  <c r="GU45" i="10" s="1"/>
  <c r="GV45" i="10" s="1"/>
  <c r="GW45" i="10" s="1"/>
  <c r="GX45" i="10" s="1"/>
  <c r="GY45" i="10" s="1"/>
  <c r="GZ45" i="10" s="1"/>
  <c r="HA45" i="10" s="1"/>
  <c r="HB45" i="10" s="1"/>
  <c r="HC45" i="10" s="1"/>
  <c r="HD45" i="10" s="1"/>
  <c r="HE45" i="10" s="1"/>
  <c r="HF45" i="10" s="1"/>
  <c r="HG45" i="10" s="1"/>
  <c r="HH45" i="10" s="1"/>
  <c r="HI45" i="10" s="1"/>
  <c r="HJ45" i="10" s="1"/>
  <c r="HK45" i="10" s="1"/>
  <c r="HL45" i="10" s="1"/>
  <c r="HM45" i="10" s="1"/>
  <c r="HN45" i="10" s="1"/>
  <c r="HO45" i="10" s="1"/>
  <c r="HP45" i="10" s="1"/>
  <c r="HQ45" i="10" s="1"/>
  <c r="HR45" i="10" s="1"/>
  <c r="HS45" i="10" s="1"/>
  <c r="HT45" i="10" s="1"/>
  <c r="HU45" i="10" s="1"/>
  <c r="HV45" i="10" s="1"/>
  <c r="HW45" i="10" s="1"/>
  <c r="HX45" i="10" s="1"/>
  <c r="HY45" i="10" s="1"/>
  <c r="HZ45" i="10" s="1"/>
  <c r="IA45" i="10" s="1"/>
  <c r="IB45" i="10" s="1"/>
  <c r="IC45" i="10" s="1"/>
  <c r="ID45" i="10" s="1"/>
  <c r="IE45" i="10" s="1"/>
  <c r="IF45" i="10" s="1"/>
  <c r="IG45" i="10" s="1"/>
  <c r="IH45" i="10" s="1"/>
  <c r="II45" i="10" s="1"/>
  <c r="IJ45" i="10" s="1"/>
  <c r="IK45" i="10" s="1"/>
  <c r="IL45" i="10" s="1"/>
  <c r="IM45" i="10" s="1"/>
  <c r="IN45" i="10" s="1"/>
  <c r="IO45" i="10" s="1"/>
  <c r="IP45" i="10" s="1"/>
  <c r="IQ45" i="10" s="1"/>
  <c r="IR45" i="10" s="1"/>
  <c r="IS45" i="10" s="1"/>
  <c r="IT45" i="10" s="1"/>
  <c r="IU45" i="10" s="1"/>
  <c r="IV45" i="10" s="1"/>
  <c r="IW45" i="10" s="1"/>
  <c r="IX45" i="10" s="1"/>
  <c r="IY45" i="10" s="1"/>
  <c r="F46" i="10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AW46" i="10" s="1"/>
  <c r="AX46" i="10" s="1"/>
  <c r="AY46" i="10" s="1"/>
  <c r="AZ46" i="10" s="1"/>
  <c r="BA46" i="10" s="1"/>
  <c r="BB46" i="10" s="1"/>
  <c r="BC46" i="10" s="1"/>
  <c r="BD46" i="10" s="1"/>
  <c r="BE46" i="10" s="1"/>
  <c r="BF46" i="10" s="1"/>
  <c r="BG46" i="10" s="1"/>
  <c r="BH46" i="10" s="1"/>
  <c r="BI46" i="10" s="1"/>
  <c r="BJ46" i="10" s="1"/>
  <c r="BK46" i="10" s="1"/>
  <c r="BL46" i="10" s="1"/>
  <c r="BM46" i="10" s="1"/>
  <c r="BN46" i="10" s="1"/>
  <c r="BO46" i="10" s="1"/>
  <c r="BP46" i="10" s="1"/>
  <c r="BQ46" i="10" s="1"/>
  <c r="BR46" i="10" s="1"/>
  <c r="BS46" i="10" s="1"/>
  <c r="BT46" i="10" s="1"/>
  <c r="BU46" i="10" s="1"/>
  <c r="BV46" i="10" s="1"/>
  <c r="BW46" i="10" s="1"/>
  <c r="BX46" i="10" s="1"/>
  <c r="BY46" i="10" s="1"/>
  <c r="BZ46" i="10" s="1"/>
  <c r="CA46" i="10" s="1"/>
  <c r="CB46" i="10" s="1"/>
  <c r="CC46" i="10" s="1"/>
  <c r="CD46" i="10" s="1"/>
  <c r="CE46" i="10" s="1"/>
  <c r="CF46" i="10" s="1"/>
  <c r="CG46" i="10" s="1"/>
  <c r="CH46" i="10" s="1"/>
  <c r="CI46" i="10" s="1"/>
  <c r="CJ46" i="10" s="1"/>
  <c r="CK46" i="10" s="1"/>
  <c r="CL46" i="10" s="1"/>
  <c r="CM46" i="10" s="1"/>
  <c r="CN46" i="10" s="1"/>
  <c r="CO46" i="10" s="1"/>
  <c r="CP46" i="10" s="1"/>
  <c r="CQ46" i="10" s="1"/>
  <c r="CR46" i="10" s="1"/>
  <c r="CS46" i="10" s="1"/>
  <c r="CT46" i="10" s="1"/>
  <c r="CU46" i="10" s="1"/>
  <c r="CV46" i="10" s="1"/>
  <c r="CW46" i="10" s="1"/>
  <c r="CX46" i="10" s="1"/>
  <c r="CY46" i="10" s="1"/>
  <c r="CZ46" i="10" s="1"/>
  <c r="DA46" i="10" s="1"/>
  <c r="DB46" i="10" s="1"/>
  <c r="DC46" i="10" s="1"/>
  <c r="DD46" i="10" s="1"/>
  <c r="DE46" i="10" s="1"/>
  <c r="DF46" i="10" s="1"/>
  <c r="DG46" i="10" s="1"/>
  <c r="DH46" i="10" s="1"/>
  <c r="DI46" i="10" s="1"/>
  <c r="DJ46" i="10" s="1"/>
  <c r="DK46" i="10" s="1"/>
  <c r="DL46" i="10" s="1"/>
  <c r="DM46" i="10" s="1"/>
  <c r="DN46" i="10" s="1"/>
  <c r="DO46" i="10" s="1"/>
  <c r="DP46" i="10" s="1"/>
  <c r="DQ46" i="10" s="1"/>
  <c r="DR46" i="10" s="1"/>
  <c r="DS46" i="10" s="1"/>
  <c r="DT46" i="10" s="1"/>
  <c r="DU46" i="10" s="1"/>
  <c r="DV46" i="10" s="1"/>
  <c r="DW46" i="10" s="1"/>
  <c r="DX46" i="10" s="1"/>
  <c r="DY46" i="10" s="1"/>
  <c r="DZ46" i="10" s="1"/>
  <c r="EA46" i="10" s="1"/>
  <c r="EB46" i="10" s="1"/>
  <c r="EC46" i="10" s="1"/>
  <c r="ED46" i="10" s="1"/>
  <c r="EE46" i="10" s="1"/>
  <c r="EF46" i="10" s="1"/>
  <c r="EG46" i="10" s="1"/>
  <c r="EH46" i="10" s="1"/>
  <c r="EI46" i="10" s="1"/>
  <c r="EJ46" i="10" s="1"/>
  <c r="EK46" i="10" s="1"/>
  <c r="EL46" i="10" s="1"/>
  <c r="EM46" i="10" s="1"/>
  <c r="EN46" i="10" s="1"/>
  <c r="EO46" i="10" s="1"/>
  <c r="EP46" i="10" s="1"/>
  <c r="EQ46" i="10" s="1"/>
  <c r="ER46" i="10" s="1"/>
  <c r="ES46" i="10" s="1"/>
  <c r="ET46" i="10" s="1"/>
  <c r="EU46" i="10" s="1"/>
  <c r="EV46" i="10" s="1"/>
  <c r="EW46" i="10" s="1"/>
  <c r="EX46" i="10" s="1"/>
  <c r="EY46" i="10" s="1"/>
  <c r="EZ46" i="10" s="1"/>
  <c r="FA46" i="10" s="1"/>
  <c r="FB46" i="10" s="1"/>
  <c r="FC46" i="10" s="1"/>
  <c r="FD46" i="10" s="1"/>
  <c r="FE46" i="10" s="1"/>
  <c r="FF46" i="10" s="1"/>
  <c r="FG46" i="10" s="1"/>
  <c r="FH46" i="10" s="1"/>
  <c r="FI46" i="10" s="1"/>
  <c r="FJ46" i="10" s="1"/>
  <c r="FK46" i="10" s="1"/>
  <c r="FL46" i="10" s="1"/>
  <c r="FM46" i="10" s="1"/>
  <c r="FN46" i="10" s="1"/>
  <c r="FO46" i="10" s="1"/>
  <c r="FP46" i="10" s="1"/>
  <c r="FQ46" i="10" s="1"/>
  <c r="FR46" i="10" s="1"/>
  <c r="FS46" i="10" s="1"/>
  <c r="FT46" i="10" s="1"/>
  <c r="FU46" i="10" s="1"/>
  <c r="FV46" i="10" s="1"/>
  <c r="FW46" i="10" s="1"/>
  <c r="FX46" i="10" s="1"/>
  <c r="FY46" i="10" s="1"/>
  <c r="FZ46" i="10" s="1"/>
  <c r="GA46" i="10" s="1"/>
  <c r="GB46" i="10" s="1"/>
  <c r="GC46" i="10" s="1"/>
  <c r="GD46" i="10" s="1"/>
  <c r="GE46" i="10" s="1"/>
  <c r="GF46" i="10" s="1"/>
  <c r="GG46" i="10" s="1"/>
  <c r="GH46" i="10" s="1"/>
  <c r="GI46" i="10" s="1"/>
  <c r="GJ46" i="10" s="1"/>
  <c r="GK46" i="10" s="1"/>
  <c r="GL46" i="10" s="1"/>
  <c r="GM46" i="10" s="1"/>
  <c r="GN46" i="10" s="1"/>
  <c r="GO46" i="10" s="1"/>
  <c r="GP46" i="10" s="1"/>
  <c r="GQ46" i="10" s="1"/>
  <c r="GR46" i="10" s="1"/>
  <c r="GS46" i="10" s="1"/>
  <c r="GT46" i="10" s="1"/>
  <c r="GU46" i="10" s="1"/>
  <c r="GV46" i="10" s="1"/>
  <c r="GW46" i="10" s="1"/>
  <c r="GX46" i="10" s="1"/>
  <c r="GY46" i="10" s="1"/>
  <c r="GZ46" i="10" s="1"/>
  <c r="HA46" i="10" s="1"/>
  <c r="HB46" i="10" s="1"/>
  <c r="HC46" i="10" s="1"/>
  <c r="HD46" i="10" s="1"/>
  <c r="HE46" i="10" s="1"/>
  <c r="HF46" i="10" s="1"/>
  <c r="HG46" i="10" s="1"/>
  <c r="HH46" i="10" s="1"/>
  <c r="HI46" i="10" s="1"/>
  <c r="HJ46" i="10" s="1"/>
  <c r="HK46" i="10" s="1"/>
  <c r="HL46" i="10" s="1"/>
  <c r="HM46" i="10" s="1"/>
  <c r="HN46" i="10" s="1"/>
  <c r="HO46" i="10" s="1"/>
  <c r="HP46" i="10" s="1"/>
  <c r="HQ46" i="10" s="1"/>
  <c r="HR46" i="10" s="1"/>
  <c r="HS46" i="10" s="1"/>
  <c r="HT46" i="10" s="1"/>
  <c r="HU46" i="10" s="1"/>
  <c r="HV46" i="10" s="1"/>
  <c r="HW46" i="10" s="1"/>
  <c r="HX46" i="10" s="1"/>
  <c r="HY46" i="10" s="1"/>
  <c r="HZ46" i="10" s="1"/>
  <c r="IA46" i="10" s="1"/>
  <c r="IB46" i="10" s="1"/>
  <c r="IC46" i="10" s="1"/>
  <c r="ID46" i="10" s="1"/>
  <c r="IE46" i="10" s="1"/>
  <c r="IF46" i="10" s="1"/>
  <c r="IG46" i="10" s="1"/>
  <c r="IH46" i="10" s="1"/>
  <c r="II46" i="10" s="1"/>
  <c r="IJ46" i="10" s="1"/>
  <c r="IK46" i="10" s="1"/>
  <c r="IL46" i="10" s="1"/>
  <c r="IM46" i="10" s="1"/>
  <c r="IN46" i="10" s="1"/>
  <c r="IO46" i="10" s="1"/>
  <c r="IP46" i="10" s="1"/>
  <c r="IQ46" i="10" s="1"/>
  <c r="IR46" i="10" s="1"/>
  <c r="IS46" i="10" s="1"/>
  <c r="IT46" i="10" s="1"/>
  <c r="IU46" i="10" s="1"/>
  <c r="IV46" i="10" s="1"/>
  <c r="IW46" i="10" s="1"/>
  <c r="IX46" i="10" s="1"/>
  <c r="IY46" i="10" s="1"/>
  <c r="F47" i="10"/>
  <c r="G47" i="10" s="1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AR47" i="10" s="1"/>
  <c r="AS47" i="10" s="1"/>
  <c r="AT47" i="10" s="1"/>
  <c r="AU47" i="10" s="1"/>
  <c r="AV47" i="10" s="1"/>
  <c r="AW47" i="10" s="1"/>
  <c r="AX47" i="10" s="1"/>
  <c r="AY47" i="10" s="1"/>
  <c r="AZ47" i="10" s="1"/>
  <c r="BA47" i="10" s="1"/>
  <c r="BB47" i="10" s="1"/>
  <c r="BC47" i="10" s="1"/>
  <c r="BD47" i="10" s="1"/>
  <c r="BE47" i="10" s="1"/>
  <c r="BF47" i="10" s="1"/>
  <c r="BG47" i="10" s="1"/>
  <c r="BH47" i="10" s="1"/>
  <c r="BI47" i="10" s="1"/>
  <c r="BJ47" i="10" s="1"/>
  <c r="BK47" i="10" s="1"/>
  <c r="BL47" i="10" s="1"/>
  <c r="BM47" i="10" s="1"/>
  <c r="BN47" i="10" s="1"/>
  <c r="BO47" i="10" s="1"/>
  <c r="BP47" i="10" s="1"/>
  <c r="BQ47" i="10" s="1"/>
  <c r="BR47" i="10" s="1"/>
  <c r="BS47" i="10" s="1"/>
  <c r="BT47" i="10" s="1"/>
  <c r="BU47" i="10" s="1"/>
  <c r="BV47" i="10" s="1"/>
  <c r="BW47" i="10" s="1"/>
  <c r="BX47" i="10" s="1"/>
  <c r="BY47" i="10" s="1"/>
  <c r="BZ47" i="10" s="1"/>
  <c r="CA47" i="10" s="1"/>
  <c r="CB47" i="10" s="1"/>
  <c r="CC47" i="10" s="1"/>
  <c r="CD47" i="10" s="1"/>
  <c r="CE47" i="10" s="1"/>
  <c r="CF47" i="10" s="1"/>
  <c r="CG47" i="10" s="1"/>
  <c r="CH47" i="10" s="1"/>
  <c r="CI47" i="10" s="1"/>
  <c r="CJ47" i="10" s="1"/>
  <c r="CK47" i="10" s="1"/>
  <c r="CL47" i="10" s="1"/>
  <c r="CM47" i="10" s="1"/>
  <c r="CN47" i="10" s="1"/>
  <c r="CO47" i="10" s="1"/>
  <c r="CP47" i="10" s="1"/>
  <c r="CQ47" i="10" s="1"/>
  <c r="CR47" i="10" s="1"/>
  <c r="CS47" i="10" s="1"/>
  <c r="CT47" i="10" s="1"/>
  <c r="CU47" i="10" s="1"/>
  <c r="CV47" i="10" s="1"/>
  <c r="CW47" i="10" s="1"/>
  <c r="CX47" i="10" s="1"/>
  <c r="CY47" i="10" s="1"/>
  <c r="CZ47" i="10" s="1"/>
  <c r="DA47" i="10" s="1"/>
  <c r="DB47" i="10" s="1"/>
  <c r="DC47" i="10" s="1"/>
  <c r="DD47" i="10" s="1"/>
  <c r="DE47" i="10" s="1"/>
  <c r="DF47" i="10" s="1"/>
  <c r="DG47" i="10" s="1"/>
  <c r="DH47" i="10" s="1"/>
  <c r="DI47" i="10" s="1"/>
  <c r="DJ47" i="10" s="1"/>
  <c r="DK47" i="10" s="1"/>
  <c r="DL47" i="10" s="1"/>
  <c r="DM47" i="10" s="1"/>
  <c r="DN47" i="10" s="1"/>
  <c r="DO47" i="10" s="1"/>
  <c r="DP47" i="10" s="1"/>
  <c r="DQ47" i="10" s="1"/>
  <c r="DR47" i="10" s="1"/>
  <c r="DS47" i="10" s="1"/>
  <c r="DT47" i="10" s="1"/>
  <c r="DU47" i="10" s="1"/>
  <c r="DV47" i="10" s="1"/>
  <c r="DW47" i="10" s="1"/>
  <c r="DX47" i="10" s="1"/>
  <c r="DY47" i="10" s="1"/>
  <c r="DZ47" i="10" s="1"/>
  <c r="EA47" i="10" s="1"/>
  <c r="EB47" i="10" s="1"/>
  <c r="EC47" i="10" s="1"/>
  <c r="ED47" i="10" s="1"/>
  <c r="EE47" i="10" s="1"/>
  <c r="EF47" i="10" s="1"/>
  <c r="EG47" i="10" s="1"/>
  <c r="EH47" i="10" s="1"/>
  <c r="EI47" i="10" s="1"/>
  <c r="EJ47" i="10" s="1"/>
  <c r="EK47" i="10" s="1"/>
  <c r="EL47" i="10" s="1"/>
  <c r="EM47" i="10" s="1"/>
  <c r="EN47" i="10" s="1"/>
  <c r="EO47" i="10" s="1"/>
  <c r="EP47" i="10" s="1"/>
  <c r="EQ47" i="10" s="1"/>
  <c r="ER47" i="10" s="1"/>
  <c r="ES47" i="10" s="1"/>
  <c r="ET47" i="10" s="1"/>
  <c r="EU47" i="10" s="1"/>
  <c r="EV47" i="10" s="1"/>
  <c r="EW47" i="10" s="1"/>
  <c r="EX47" i="10" s="1"/>
  <c r="EY47" i="10" s="1"/>
  <c r="EZ47" i="10" s="1"/>
  <c r="FA47" i="10" s="1"/>
  <c r="FB47" i="10" s="1"/>
  <c r="FC47" i="10" s="1"/>
  <c r="FD47" i="10" s="1"/>
  <c r="FE47" i="10" s="1"/>
  <c r="FF47" i="10" s="1"/>
  <c r="FG47" i="10" s="1"/>
  <c r="FH47" i="10" s="1"/>
  <c r="FI47" i="10" s="1"/>
  <c r="FJ47" i="10" s="1"/>
  <c r="FK47" i="10" s="1"/>
  <c r="FL47" i="10" s="1"/>
  <c r="FM47" i="10" s="1"/>
  <c r="FN47" i="10" s="1"/>
  <c r="FO47" i="10" s="1"/>
  <c r="FP47" i="10" s="1"/>
  <c r="FQ47" i="10" s="1"/>
  <c r="FR47" i="10" s="1"/>
  <c r="FS47" i="10" s="1"/>
  <c r="FT47" i="10" s="1"/>
  <c r="FU47" i="10" s="1"/>
  <c r="FV47" i="10" s="1"/>
  <c r="FW47" i="10" s="1"/>
  <c r="FX47" i="10" s="1"/>
  <c r="FY47" i="10" s="1"/>
  <c r="FZ47" i="10" s="1"/>
  <c r="GA47" i="10" s="1"/>
  <c r="GB47" i="10" s="1"/>
  <c r="GC47" i="10" s="1"/>
  <c r="GD47" i="10" s="1"/>
  <c r="GE47" i="10" s="1"/>
  <c r="GF47" i="10" s="1"/>
  <c r="GG47" i="10" s="1"/>
  <c r="GH47" i="10" s="1"/>
  <c r="GI47" i="10" s="1"/>
  <c r="GJ47" i="10" s="1"/>
  <c r="GK47" i="10" s="1"/>
  <c r="GL47" i="10" s="1"/>
  <c r="GM47" i="10" s="1"/>
  <c r="GN47" i="10" s="1"/>
  <c r="GO47" i="10" s="1"/>
  <c r="GP47" i="10" s="1"/>
  <c r="GQ47" i="10" s="1"/>
  <c r="GR47" i="10" s="1"/>
  <c r="GS47" i="10" s="1"/>
  <c r="GT47" i="10" s="1"/>
  <c r="GU47" i="10" s="1"/>
  <c r="GV47" i="10" s="1"/>
  <c r="GW47" i="10" s="1"/>
  <c r="GX47" i="10" s="1"/>
  <c r="GY47" i="10" s="1"/>
  <c r="GZ47" i="10" s="1"/>
  <c r="HA47" i="10" s="1"/>
  <c r="HB47" i="10" s="1"/>
  <c r="HC47" i="10" s="1"/>
  <c r="HD47" i="10" s="1"/>
  <c r="HE47" i="10" s="1"/>
  <c r="HF47" i="10" s="1"/>
  <c r="HG47" i="10" s="1"/>
  <c r="HH47" i="10" s="1"/>
  <c r="HI47" i="10" s="1"/>
  <c r="HJ47" i="10" s="1"/>
  <c r="HK47" i="10" s="1"/>
  <c r="HL47" i="10" s="1"/>
  <c r="HM47" i="10" s="1"/>
  <c r="HN47" i="10" s="1"/>
  <c r="HO47" i="10" s="1"/>
  <c r="HP47" i="10" s="1"/>
  <c r="HQ47" i="10" s="1"/>
  <c r="HR47" i="10" s="1"/>
  <c r="HS47" i="10" s="1"/>
  <c r="HT47" i="10" s="1"/>
  <c r="HU47" i="10" s="1"/>
  <c r="HV47" i="10" s="1"/>
  <c r="HW47" i="10" s="1"/>
  <c r="HX47" i="10" s="1"/>
  <c r="HY47" i="10" s="1"/>
  <c r="HZ47" i="10" s="1"/>
  <c r="IA47" i="10" s="1"/>
  <c r="IB47" i="10" s="1"/>
  <c r="IC47" i="10" s="1"/>
  <c r="ID47" i="10" s="1"/>
  <c r="IE47" i="10" s="1"/>
  <c r="IF47" i="10" s="1"/>
  <c r="IG47" i="10" s="1"/>
  <c r="IH47" i="10" s="1"/>
  <c r="II47" i="10" s="1"/>
  <c r="IJ47" i="10" s="1"/>
  <c r="IK47" i="10" s="1"/>
  <c r="IL47" i="10" s="1"/>
  <c r="IM47" i="10" s="1"/>
  <c r="IN47" i="10" s="1"/>
  <c r="IO47" i="10" s="1"/>
  <c r="IP47" i="10" s="1"/>
  <c r="IQ47" i="10" s="1"/>
  <c r="IR47" i="10" s="1"/>
  <c r="IS47" i="10" s="1"/>
  <c r="IT47" i="10" s="1"/>
  <c r="IU47" i="10" s="1"/>
  <c r="IV47" i="10" s="1"/>
  <c r="IW47" i="10" s="1"/>
  <c r="IX47" i="10" s="1"/>
  <c r="IY47" i="10" s="1"/>
  <c r="F48" i="10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AR48" i="10" s="1"/>
  <c r="AS48" i="10" s="1"/>
  <c r="AT48" i="10" s="1"/>
  <c r="AU48" i="10" s="1"/>
  <c r="AV48" i="10" s="1"/>
  <c r="AW48" i="10" s="1"/>
  <c r="AX48" i="10" s="1"/>
  <c r="AY48" i="10" s="1"/>
  <c r="AZ48" i="10" s="1"/>
  <c r="BA48" i="10" s="1"/>
  <c r="BB48" i="10" s="1"/>
  <c r="BC48" i="10" s="1"/>
  <c r="BD48" i="10" s="1"/>
  <c r="BE48" i="10" s="1"/>
  <c r="BF48" i="10" s="1"/>
  <c r="BG48" i="10" s="1"/>
  <c r="BH48" i="10" s="1"/>
  <c r="BI48" i="10" s="1"/>
  <c r="BJ48" i="10" s="1"/>
  <c r="BK48" i="10" s="1"/>
  <c r="BL48" i="10" s="1"/>
  <c r="BM48" i="10" s="1"/>
  <c r="BN48" i="10" s="1"/>
  <c r="BO48" i="10" s="1"/>
  <c r="BP48" i="10" s="1"/>
  <c r="BQ48" i="10" s="1"/>
  <c r="BR48" i="10" s="1"/>
  <c r="BS48" i="10" s="1"/>
  <c r="BT48" i="10" s="1"/>
  <c r="BU48" i="10" s="1"/>
  <c r="BV48" i="10" s="1"/>
  <c r="BW48" i="10" s="1"/>
  <c r="BX48" i="10" s="1"/>
  <c r="BY48" i="10" s="1"/>
  <c r="BZ48" i="10" s="1"/>
  <c r="CA48" i="10" s="1"/>
  <c r="CB48" i="10" s="1"/>
  <c r="CC48" i="10" s="1"/>
  <c r="CD48" i="10" s="1"/>
  <c r="CE48" i="10" s="1"/>
  <c r="CF48" i="10" s="1"/>
  <c r="CG48" i="10" s="1"/>
  <c r="CH48" i="10" s="1"/>
  <c r="CI48" i="10" s="1"/>
  <c r="CJ48" i="10" s="1"/>
  <c r="CK48" i="10" s="1"/>
  <c r="CL48" i="10" s="1"/>
  <c r="CM48" i="10" s="1"/>
  <c r="CN48" i="10" s="1"/>
  <c r="CO48" i="10" s="1"/>
  <c r="CP48" i="10" s="1"/>
  <c r="CQ48" i="10" s="1"/>
  <c r="CR48" i="10" s="1"/>
  <c r="CS48" i="10" s="1"/>
  <c r="CT48" i="10" s="1"/>
  <c r="CU48" i="10" s="1"/>
  <c r="CV48" i="10" s="1"/>
  <c r="CW48" i="10" s="1"/>
  <c r="CX48" i="10" s="1"/>
  <c r="CY48" i="10" s="1"/>
  <c r="CZ48" i="10" s="1"/>
  <c r="DA48" i="10" s="1"/>
  <c r="DB48" i="10" s="1"/>
  <c r="DC48" i="10" s="1"/>
  <c r="DD48" i="10" s="1"/>
  <c r="DE48" i="10" s="1"/>
  <c r="DF48" i="10" s="1"/>
  <c r="DG48" i="10" s="1"/>
  <c r="DH48" i="10" s="1"/>
  <c r="DI48" i="10" s="1"/>
  <c r="DJ48" i="10" s="1"/>
  <c r="DK48" i="10" s="1"/>
  <c r="DL48" i="10" s="1"/>
  <c r="DM48" i="10" s="1"/>
  <c r="DN48" i="10" s="1"/>
  <c r="DO48" i="10" s="1"/>
  <c r="DP48" i="10" s="1"/>
  <c r="DQ48" i="10" s="1"/>
  <c r="DR48" i="10" s="1"/>
  <c r="DS48" i="10" s="1"/>
  <c r="DT48" i="10" s="1"/>
  <c r="DU48" i="10" s="1"/>
  <c r="DV48" i="10" s="1"/>
  <c r="DW48" i="10" s="1"/>
  <c r="DX48" i="10" s="1"/>
  <c r="DY48" i="10" s="1"/>
  <c r="DZ48" i="10" s="1"/>
  <c r="EA48" i="10" s="1"/>
  <c r="EB48" i="10" s="1"/>
  <c r="EC48" i="10" s="1"/>
  <c r="ED48" i="10" s="1"/>
  <c r="EE48" i="10" s="1"/>
  <c r="EF48" i="10" s="1"/>
  <c r="EG48" i="10" s="1"/>
  <c r="EH48" i="10" s="1"/>
  <c r="EI48" i="10" s="1"/>
  <c r="EJ48" i="10" s="1"/>
  <c r="EK48" i="10" s="1"/>
  <c r="EL48" i="10" s="1"/>
  <c r="EM48" i="10" s="1"/>
  <c r="EN48" i="10" s="1"/>
  <c r="EO48" i="10" s="1"/>
  <c r="EP48" i="10" s="1"/>
  <c r="EQ48" i="10" s="1"/>
  <c r="ER48" i="10" s="1"/>
  <c r="ES48" i="10" s="1"/>
  <c r="ET48" i="10" s="1"/>
  <c r="EU48" i="10" s="1"/>
  <c r="EV48" i="10" s="1"/>
  <c r="EW48" i="10" s="1"/>
  <c r="EX48" i="10" s="1"/>
  <c r="EY48" i="10" s="1"/>
  <c r="EZ48" i="10" s="1"/>
  <c r="FA48" i="10" s="1"/>
  <c r="FB48" i="10" s="1"/>
  <c r="FC48" i="10" s="1"/>
  <c r="FD48" i="10" s="1"/>
  <c r="FE48" i="10" s="1"/>
  <c r="FF48" i="10" s="1"/>
  <c r="FG48" i="10" s="1"/>
  <c r="FH48" i="10" s="1"/>
  <c r="FI48" i="10" s="1"/>
  <c r="FJ48" i="10" s="1"/>
  <c r="FK48" i="10" s="1"/>
  <c r="FL48" i="10" s="1"/>
  <c r="FM48" i="10" s="1"/>
  <c r="FN48" i="10" s="1"/>
  <c r="FO48" i="10" s="1"/>
  <c r="FP48" i="10" s="1"/>
  <c r="FQ48" i="10" s="1"/>
  <c r="FR48" i="10" s="1"/>
  <c r="FS48" i="10" s="1"/>
  <c r="FT48" i="10" s="1"/>
  <c r="FU48" i="10" s="1"/>
  <c r="FV48" i="10" s="1"/>
  <c r="FW48" i="10" s="1"/>
  <c r="FX48" i="10" s="1"/>
  <c r="FY48" i="10" s="1"/>
  <c r="FZ48" i="10" s="1"/>
  <c r="GA48" i="10" s="1"/>
  <c r="GB48" i="10" s="1"/>
  <c r="GC48" i="10" s="1"/>
  <c r="GD48" i="10" s="1"/>
  <c r="GE48" i="10" s="1"/>
  <c r="GF48" i="10" s="1"/>
  <c r="GG48" i="10" s="1"/>
  <c r="GH48" i="10" s="1"/>
  <c r="GI48" i="10" s="1"/>
  <c r="GJ48" i="10" s="1"/>
  <c r="GK48" i="10" s="1"/>
  <c r="GL48" i="10" s="1"/>
  <c r="GM48" i="10" s="1"/>
  <c r="GN48" i="10" s="1"/>
  <c r="GO48" i="10" s="1"/>
  <c r="GP48" i="10" s="1"/>
  <c r="GQ48" i="10" s="1"/>
  <c r="GR48" i="10" s="1"/>
  <c r="GS48" i="10" s="1"/>
  <c r="GT48" i="10" s="1"/>
  <c r="GU48" i="10" s="1"/>
  <c r="GV48" i="10" s="1"/>
  <c r="GW48" i="10" s="1"/>
  <c r="GX48" i="10" s="1"/>
  <c r="GY48" i="10" s="1"/>
  <c r="GZ48" i="10" s="1"/>
  <c r="HA48" i="10" s="1"/>
  <c r="HB48" i="10" s="1"/>
  <c r="HC48" i="10" s="1"/>
  <c r="HD48" i="10" s="1"/>
  <c r="HE48" i="10" s="1"/>
  <c r="HF48" i="10" s="1"/>
  <c r="HG48" i="10" s="1"/>
  <c r="HH48" i="10" s="1"/>
  <c r="HI48" i="10" s="1"/>
  <c r="HJ48" i="10" s="1"/>
  <c r="HK48" i="10" s="1"/>
  <c r="HL48" i="10" s="1"/>
  <c r="HM48" i="10" s="1"/>
  <c r="HN48" i="10" s="1"/>
  <c r="HO48" i="10" s="1"/>
  <c r="HP48" i="10" s="1"/>
  <c r="HQ48" i="10" s="1"/>
  <c r="HR48" i="10" s="1"/>
  <c r="HS48" i="10" s="1"/>
  <c r="HT48" i="10" s="1"/>
  <c r="HU48" i="10" s="1"/>
  <c r="HV48" i="10" s="1"/>
  <c r="HW48" i="10" s="1"/>
  <c r="HX48" i="10" s="1"/>
  <c r="HY48" i="10" s="1"/>
  <c r="HZ48" i="10" s="1"/>
  <c r="IA48" i="10" s="1"/>
  <c r="IB48" i="10" s="1"/>
  <c r="IC48" i="10" s="1"/>
  <c r="ID48" i="10" s="1"/>
  <c r="IE48" i="10" s="1"/>
  <c r="IF48" i="10" s="1"/>
  <c r="IG48" i="10" s="1"/>
  <c r="IH48" i="10" s="1"/>
  <c r="II48" i="10" s="1"/>
  <c r="IJ48" i="10" s="1"/>
  <c r="IK48" i="10" s="1"/>
  <c r="IL48" i="10" s="1"/>
  <c r="IM48" i="10" s="1"/>
  <c r="IN48" i="10" s="1"/>
  <c r="IO48" i="10" s="1"/>
  <c r="IP48" i="10" s="1"/>
  <c r="IQ48" i="10" s="1"/>
  <c r="IR48" i="10" s="1"/>
  <c r="IS48" i="10" s="1"/>
  <c r="IT48" i="10" s="1"/>
  <c r="IU48" i="10" s="1"/>
  <c r="IV48" i="10" s="1"/>
  <c r="IW48" i="10" s="1"/>
  <c r="IX48" i="10" s="1"/>
  <c r="IY48" i="10" s="1"/>
  <c r="F49" i="10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49" i="10" s="1"/>
  <c r="AS49" i="10" s="1"/>
  <c r="AT49" i="10" s="1"/>
  <c r="AU49" i="10" s="1"/>
  <c r="AV49" i="10" s="1"/>
  <c r="AW49" i="10" s="1"/>
  <c r="AX49" i="10" s="1"/>
  <c r="AY49" i="10" s="1"/>
  <c r="AZ49" i="10" s="1"/>
  <c r="BA49" i="10" s="1"/>
  <c r="BB49" i="10" s="1"/>
  <c r="BC49" i="10" s="1"/>
  <c r="BD49" i="10" s="1"/>
  <c r="BE49" i="10" s="1"/>
  <c r="BF49" i="10" s="1"/>
  <c r="BG49" i="10" s="1"/>
  <c r="BH49" i="10" s="1"/>
  <c r="BI49" i="10" s="1"/>
  <c r="BJ49" i="10" s="1"/>
  <c r="BK49" i="10" s="1"/>
  <c r="BL49" i="10" s="1"/>
  <c r="BM49" i="10" s="1"/>
  <c r="BN49" i="10" s="1"/>
  <c r="BO49" i="10" s="1"/>
  <c r="BP49" i="10" s="1"/>
  <c r="BQ49" i="10" s="1"/>
  <c r="BR49" i="10" s="1"/>
  <c r="BS49" i="10" s="1"/>
  <c r="BT49" i="10" s="1"/>
  <c r="BU49" i="10" s="1"/>
  <c r="BV49" i="10" s="1"/>
  <c r="BW49" i="10" s="1"/>
  <c r="BX49" i="10" s="1"/>
  <c r="BY49" i="10" s="1"/>
  <c r="BZ49" i="10" s="1"/>
  <c r="CA49" i="10" s="1"/>
  <c r="CB49" i="10" s="1"/>
  <c r="CC49" i="10" s="1"/>
  <c r="CD49" i="10" s="1"/>
  <c r="CE49" i="10" s="1"/>
  <c r="CF49" i="10" s="1"/>
  <c r="CG49" i="10" s="1"/>
  <c r="CH49" i="10" s="1"/>
  <c r="CI49" i="10" s="1"/>
  <c r="CJ49" i="10" s="1"/>
  <c r="CK49" i="10" s="1"/>
  <c r="CL49" i="10" s="1"/>
  <c r="CM49" i="10" s="1"/>
  <c r="CN49" i="10" s="1"/>
  <c r="CO49" i="10" s="1"/>
  <c r="CP49" i="10" s="1"/>
  <c r="CQ49" i="10" s="1"/>
  <c r="CR49" i="10" s="1"/>
  <c r="CS49" i="10" s="1"/>
  <c r="CT49" i="10" s="1"/>
  <c r="CU49" i="10" s="1"/>
  <c r="CV49" i="10" s="1"/>
  <c r="CW49" i="10" s="1"/>
  <c r="CX49" i="10" s="1"/>
  <c r="CY49" i="10" s="1"/>
  <c r="CZ49" i="10" s="1"/>
  <c r="DA49" i="10" s="1"/>
  <c r="DB49" i="10" s="1"/>
  <c r="DC49" i="10" s="1"/>
  <c r="DD49" i="10" s="1"/>
  <c r="DE49" i="10" s="1"/>
  <c r="DF49" i="10" s="1"/>
  <c r="DG49" i="10" s="1"/>
  <c r="DH49" i="10" s="1"/>
  <c r="DI49" i="10" s="1"/>
  <c r="DJ49" i="10" s="1"/>
  <c r="DK49" i="10" s="1"/>
  <c r="DL49" i="10" s="1"/>
  <c r="DM49" i="10" s="1"/>
  <c r="DN49" i="10" s="1"/>
  <c r="DO49" i="10" s="1"/>
  <c r="DP49" i="10" s="1"/>
  <c r="DQ49" i="10" s="1"/>
  <c r="DR49" i="10" s="1"/>
  <c r="DS49" i="10" s="1"/>
  <c r="DT49" i="10" s="1"/>
  <c r="DU49" i="10" s="1"/>
  <c r="DV49" i="10" s="1"/>
  <c r="DW49" i="10" s="1"/>
  <c r="DX49" i="10" s="1"/>
  <c r="DY49" i="10" s="1"/>
  <c r="DZ49" i="10" s="1"/>
  <c r="EA49" i="10" s="1"/>
  <c r="EB49" i="10" s="1"/>
  <c r="EC49" i="10" s="1"/>
  <c r="ED49" i="10" s="1"/>
  <c r="EE49" i="10" s="1"/>
  <c r="EF49" i="10" s="1"/>
  <c r="EG49" i="10" s="1"/>
  <c r="EH49" i="10" s="1"/>
  <c r="EI49" i="10" s="1"/>
  <c r="EJ49" i="10" s="1"/>
  <c r="EK49" i="10" s="1"/>
  <c r="EL49" i="10" s="1"/>
  <c r="EM49" i="10" s="1"/>
  <c r="EN49" i="10" s="1"/>
  <c r="EO49" i="10" s="1"/>
  <c r="EP49" i="10" s="1"/>
  <c r="EQ49" i="10" s="1"/>
  <c r="ER49" i="10" s="1"/>
  <c r="ES49" i="10" s="1"/>
  <c r="ET49" i="10" s="1"/>
  <c r="EU49" i="10" s="1"/>
  <c r="EV49" i="10" s="1"/>
  <c r="EW49" i="10" s="1"/>
  <c r="EX49" i="10" s="1"/>
  <c r="EY49" i="10" s="1"/>
  <c r="EZ49" i="10" s="1"/>
  <c r="FA49" i="10" s="1"/>
  <c r="FB49" i="10" s="1"/>
  <c r="FC49" i="10" s="1"/>
  <c r="FD49" i="10" s="1"/>
  <c r="FE49" i="10" s="1"/>
  <c r="FF49" i="10" s="1"/>
  <c r="FG49" i="10" s="1"/>
  <c r="FH49" i="10" s="1"/>
  <c r="FI49" i="10" s="1"/>
  <c r="FJ49" i="10" s="1"/>
  <c r="FK49" i="10" s="1"/>
  <c r="FL49" i="10" s="1"/>
  <c r="FM49" i="10" s="1"/>
  <c r="FN49" i="10" s="1"/>
  <c r="FO49" i="10" s="1"/>
  <c r="FP49" i="10" s="1"/>
  <c r="FQ49" i="10" s="1"/>
  <c r="FR49" i="10" s="1"/>
  <c r="FS49" i="10" s="1"/>
  <c r="FT49" i="10" s="1"/>
  <c r="FU49" i="10" s="1"/>
  <c r="FV49" i="10" s="1"/>
  <c r="FW49" i="10" s="1"/>
  <c r="FX49" i="10" s="1"/>
  <c r="FY49" i="10" s="1"/>
  <c r="FZ49" i="10" s="1"/>
  <c r="GA49" i="10" s="1"/>
  <c r="GB49" i="10" s="1"/>
  <c r="GC49" i="10" s="1"/>
  <c r="GD49" i="10" s="1"/>
  <c r="GE49" i="10" s="1"/>
  <c r="GF49" i="10" s="1"/>
  <c r="GG49" i="10" s="1"/>
  <c r="GH49" i="10" s="1"/>
  <c r="GI49" i="10" s="1"/>
  <c r="GJ49" i="10" s="1"/>
  <c r="GK49" i="10" s="1"/>
  <c r="GL49" i="10" s="1"/>
  <c r="GM49" i="10" s="1"/>
  <c r="GN49" i="10" s="1"/>
  <c r="GO49" i="10" s="1"/>
  <c r="GP49" i="10" s="1"/>
  <c r="GQ49" i="10" s="1"/>
  <c r="GR49" i="10" s="1"/>
  <c r="GS49" i="10" s="1"/>
  <c r="GT49" i="10" s="1"/>
  <c r="GU49" i="10" s="1"/>
  <c r="GV49" i="10" s="1"/>
  <c r="GW49" i="10" s="1"/>
  <c r="GX49" i="10" s="1"/>
  <c r="GY49" i="10" s="1"/>
  <c r="GZ49" i="10" s="1"/>
  <c r="HA49" i="10" s="1"/>
  <c r="HB49" i="10" s="1"/>
  <c r="HC49" i="10" s="1"/>
  <c r="HD49" i="10" s="1"/>
  <c r="HE49" i="10" s="1"/>
  <c r="HF49" i="10" s="1"/>
  <c r="HG49" i="10" s="1"/>
  <c r="HH49" i="10" s="1"/>
  <c r="HI49" i="10" s="1"/>
  <c r="HJ49" i="10" s="1"/>
  <c r="HK49" i="10" s="1"/>
  <c r="HL49" i="10" s="1"/>
  <c r="HM49" i="10" s="1"/>
  <c r="HN49" i="10" s="1"/>
  <c r="HO49" i="10" s="1"/>
  <c r="HP49" i="10" s="1"/>
  <c r="HQ49" i="10" s="1"/>
  <c r="HR49" i="10" s="1"/>
  <c r="HS49" i="10" s="1"/>
  <c r="HT49" i="10" s="1"/>
  <c r="HU49" i="10" s="1"/>
  <c r="HV49" i="10" s="1"/>
  <c r="HW49" i="10" s="1"/>
  <c r="HX49" i="10" s="1"/>
  <c r="HY49" i="10" s="1"/>
  <c r="HZ49" i="10" s="1"/>
  <c r="IA49" i="10" s="1"/>
  <c r="IB49" i="10" s="1"/>
  <c r="IC49" i="10" s="1"/>
  <c r="ID49" i="10" s="1"/>
  <c r="IE49" i="10" s="1"/>
  <c r="IF49" i="10" s="1"/>
  <c r="IG49" i="10" s="1"/>
  <c r="IH49" i="10" s="1"/>
  <c r="II49" i="10" s="1"/>
  <c r="IJ49" i="10" s="1"/>
  <c r="IK49" i="10" s="1"/>
  <c r="IL49" i="10" s="1"/>
  <c r="IM49" i="10" s="1"/>
  <c r="IN49" i="10" s="1"/>
  <c r="IO49" i="10" s="1"/>
  <c r="IP49" i="10" s="1"/>
  <c r="IQ49" i="10" s="1"/>
  <c r="IR49" i="10" s="1"/>
  <c r="IS49" i="10" s="1"/>
  <c r="IT49" i="10" s="1"/>
  <c r="IU49" i="10" s="1"/>
  <c r="IV49" i="10" s="1"/>
  <c r="IW49" i="10" s="1"/>
  <c r="IX49" i="10" s="1"/>
  <c r="IY49" i="10" s="1"/>
  <c r="F50" i="10"/>
  <c r="G50" i="10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AR50" i="10" s="1"/>
  <c r="AS50" i="10" s="1"/>
  <c r="AT50" i="10" s="1"/>
  <c r="AU50" i="10" s="1"/>
  <c r="AV50" i="10" s="1"/>
  <c r="AW50" i="10" s="1"/>
  <c r="AX50" i="10" s="1"/>
  <c r="AY50" i="10" s="1"/>
  <c r="AZ50" i="10" s="1"/>
  <c r="BA50" i="10" s="1"/>
  <c r="BB50" i="10" s="1"/>
  <c r="BC50" i="10" s="1"/>
  <c r="BD50" i="10" s="1"/>
  <c r="BE50" i="10" s="1"/>
  <c r="BF50" i="10" s="1"/>
  <c r="BG50" i="10" s="1"/>
  <c r="BH50" i="10" s="1"/>
  <c r="BI50" i="10" s="1"/>
  <c r="BJ50" i="10" s="1"/>
  <c r="BK50" i="10" s="1"/>
  <c r="BL50" i="10" s="1"/>
  <c r="BM50" i="10" s="1"/>
  <c r="BN50" i="10" s="1"/>
  <c r="BO50" i="10" s="1"/>
  <c r="BP50" i="10" s="1"/>
  <c r="BQ50" i="10" s="1"/>
  <c r="BR50" i="10" s="1"/>
  <c r="BS50" i="10" s="1"/>
  <c r="BT50" i="10" s="1"/>
  <c r="BU50" i="10" s="1"/>
  <c r="BV50" i="10" s="1"/>
  <c r="BW50" i="10" s="1"/>
  <c r="BX50" i="10" s="1"/>
  <c r="BY50" i="10" s="1"/>
  <c r="BZ50" i="10" s="1"/>
  <c r="CA50" i="10" s="1"/>
  <c r="CB50" i="10" s="1"/>
  <c r="CC50" i="10" s="1"/>
  <c r="CD50" i="10" s="1"/>
  <c r="CE50" i="10" s="1"/>
  <c r="CF50" i="10" s="1"/>
  <c r="CG50" i="10" s="1"/>
  <c r="CH50" i="10" s="1"/>
  <c r="CI50" i="10" s="1"/>
  <c r="CJ50" i="10" s="1"/>
  <c r="CK50" i="10" s="1"/>
  <c r="CL50" i="10" s="1"/>
  <c r="CM50" i="10" s="1"/>
  <c r="CN50" i="10" s="1"/>
  <c r="CO50" i="10" s="1"/>
  <c r="CP50" i="10" s="1"/>
  <c r="CQ50" i="10" s="1"/>
  <c r="CR50" i="10" s="1"/>
  <c r="CS50" i="10" s="1"/>
  <c r="CT50" i="10" s="1"/>
  <c r="CU50" i="10" s="1"/>
  <c r="CV50" i="10" s="1"/>
  <c r="CW50" i="10" s="1"/>
  <c r="CX50" i="10" s="1"/>
  <c r="CY50" i="10" s="1"/>
  <c r="CZ50" i="10" s="1"/>
  <c r="DA50" i="10" s="1"/>
  <c r="DB50" i="10" s="1"/>
  <c r="DC50" i="10" s="1"/>
  <c r="DD50" i="10" s="1"/>
  <c r="DE50" i="10" s="1"/>
  <c r="DF50" i="10" s="1"/>
  <c r="DG50" i="10" s="1"/>
  <c r="DH50" i="10" s="1"/>
  <c r="DI50" i="10" s="1"/>
  <c r="DJ50" i="10" s="1"/>
  <c r="DK50" i="10" s="1"/>
  <c r="DL50" i="10" s="1"/>
  <c r="DM50" i="10" s="1"/>
  <c r="DN50" i="10" s="1"/>
  <c r="DO50" i="10" s="1"/>
  <c r="DP50" i="10" s="1"/>
  <c r="DQ50" i="10" s="1"/>
  <c r="DR50" i="10" s="1"/>
  <c r="DS50" i="10" s="1"/>
  <c r="DT50" i="10" s="1"/>
  <c r="DU50" i="10" s="1"/>
  <c r="DV50" i="10" s="1"/>
  <c r="DW50" i="10" s="1"/>
  <c r="DX50" i="10" s="1"/>
  <c r="DY50" i="10" s="1"/>
  <c r="DZ50" i="10" s="1"/>
  <c r="EA50" i="10" s="1"/>
  <c r="EB50" i="10" s="1"/>
  <c r="EC50" i="10" s="1"/>
  <c r="ED50" i="10" s="1"/>
  <c r="EE50" i="10" s="1"/>
  <c r="EF50" i="10" s="1"/>
  <c r="EG50" i="10" s="1"/>
  <c r="EH50" i="10" s="1"/>
  <c r="EI50" i="10" s="1"/>
  <c r="EJ50" i="10" s="1"/>
  <c r="EK50" i="10" s="1"/>
  <c r="EL50" i="10" s="1"/>
  <c r="EM50" i="10" s="1"/>
  <c r="EN50" i="10" s="1"/>
  <c r="EO50" i="10" s="1"/>
  <c r="EP50" i="10" s="1"/>
  <c r="EQ50" i="10" s="1"/>
  <c r="ER50" i="10" s="1"/>
  <c r="ES50" i="10" s="1"/>
  <c r="ET50" i="10" s="1"/>
  <c r="EU50" i="10" s="1"/>
  <c r="EV50" i="10" s="1"/>
  <c r="EW50" i="10" s="1"/>
  <c r="EX50" i="10" s="1"/>
  <c r="EY50" i="10" s="1"/>
  <c r="EZ50" i="10" s="1"/>
  <c r="FA50" i="10" s="1"/>
  <c r="FB50" i="10" s="1"/>
  <c r="FC50" i="10" s="1"/>
  <c r="FD50" i="10" s="1"/>
  <c r="FE50" i="10" s="1"/>
  <c r="FF50" i="10" s="1"/>
  <c r="FG50" i="10" s="1"/>
  <c r="FH50" i="10" s="1"/>
  <c r="FI50" i="10" s="1"/>
  <c r="FJ50" i="10" s="1"/>
  <c r="FK50" i="10" s="1"/>
  <c r="FL50" i="10" s="1"/>
  <c r="FM50" i="10" s="1"/>
  <c r="FN50" i="10" s="1"/>
  <c r="FO50" i="10" s="1"/>
  <c r="FP50" i="10" s="1"/>
  <c r="FQ50" i="10" s="1"/>
  <c r="FR50" i="10" s="1"/>
  <c r="FS50" i="10" s="1"/>
  <c r="FT50" i="10" s="1"/>
  <c r="FU50" i="10" s="1"/>
  <c r="FV50" i="10" s="1"/>
  <c r="FW50" i="10" s="1"/>
  <c r="FX50" i="10" s="1"/>
  <c r="FY50" i="10" s="1"/>
  <c r="FZ50" i="10" s="1"/>
  <c r="GA50" i="10" s="1"/>
  <c r="GB50" i="10" s="1"/>
  <c r="GC50" i="10" s="1"/>
  <c r="GD50" i="10" s="1"/>
  <c r="GE50" i="10" s="1"/>
  <c r="GF50" i="10" s="1"/>
  <c r="GG50" i="10" s="1"/>
  <c r="GH50" i="10" s="1"/>
  <c r="GI50" i="10" s="1"/>
  <c r="GJ50" i="10" s="1"/>
  <c r="GK50" i="10" s="1"/>
  <c r="GL50" i="10" s="1"/>
  <c r="GM50" i="10" s="1"/>
  <c r="GN50" i="10" s="1"/>
  <c r="GO50" i="10" s="1"/>
  <c r="GP50" i="10" s="1"/>
  <c r="GQ50" i="10" s="1"/>
  <c r="GR50" i="10" s="1"/>
  <c r="GS50" i="10" s="1"/>
  <c r="GT50" i="10" s="1"/>
  <c r="GU50" i="10" s="1"/>
  <c r="GV50" i="10" s="1"/>
  <c r="GW50" i="10" s="1"/>
  <c r="GX50" i="10" s="1"/>
  <c r="GY50" i="10" s="1"/>
  <c r="GZ50" i="10" s="1"/>
  <c r="HA50" i="10" s="1"/>
  <c r="HB50" i="10" s="1"/>
  <c r="HC50" i="10" s="1"/>
  <c r="HD50" i="10" s="1"/>
  <c r="HE50" i="10" s="1"/>
  <c r="HF50" i="10" s="1"/>
  <c r="HG50" i="10" s="1"/>
  <c r="HH50" i="10" s="1"/>
  <c r="HI50" i="10" s="1"/>
  <c r="HJ50" i="10" s="1"/>
  <c r="HK50" i="10" s="1"/>
  <c r="HL50" i="10" s="1"/>
  <c r="HM50" i="10" s="1"/>
  <c r="HN50" i="10" s="1"/>
  <c r="HO50" i="10" s="1"/>
  <c r="HP50" i="10" s="1"/>
  <c r="HQ50" i="10" s="1"/>
  <c r="HR50" i="10" s="1"/>
  <c r="HS50" i="10" s="1"/>
  <c r="HT50" i="10" s="1"/>
  <c r="HU50" i="10" s="1"/>
  <c r="HV50" i="10" s="1"/>
  <c r="HW50" i="10" s="1"/>
  <c r="HX50" i="10" s="1"/>
  <c r="HY50" i="10" s="1"/>
  <c r="HZ50" i="10" s="1"/>
  <c r="IA50" i="10" s="1"/>
  <c r="IB50" i="10" s="1"/>
  <c r="IC50" i="10" s="1"/>
  <c r="ID50" i="10" s="1"/>
  <c r="IE50" i="10" s="1"/>
  <c r="IF50" i="10" s="1"/>
  <c r="IG50" i="10" s="1"/>
  <c r="IH50" i="10" s="1"/>
  <c r="II50" i="10" s="1"/>
  <c r="IJ50" i="10" s="1"/>
  <c r="IK50" i="10" s="1"/>
  <c r="IL50" i="10" s="1"/>
  <c r="IM50" i="10" s="1"/>
  <c r="IN50" i="10" s="1"/>
  <c r="IO50" i="10" s="1"/>
  <c r="IP50" i="10" s="1"/>
  <c r="IQ50" i="10" s="1"/>
  <c r="IR50" i="10" s="1"/>
  <c r="IS50" i="10" s="1"/>
  <c r="IT50" i="10" s="1"/>
  <c r="IU50" i="10" s="1"/>
  <c r="IV50" i="10" s="1"/>
  <c r="IW50" i="10" s="1"/>
  <c r="IX50" i="10" s="1"/>
  <c r="IY50" i="10" s="1"/>
  <c r="F51" i="10"/>
  <c r="G51" i="10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AR51" i="10" s="1"/>
  <c r="AS51" i="10" s="1"/>
  <c r="AT51" i="10" s="1"/>
  <c r="AU51" i="10" s="1"/>
  <c r="AV51" i="10" s="1"/>
  <c r="AW51" i="10" s="1"/>
  <c r="AX51" i="10" s="1"/>
  <c r="AY51" i="10" s="1"/>
  <c r="AZ51" i="10" s="1"/>
  <c r="BA51" i="10" s="1"/>
  <c r="BB51" i="10" s="1"/>
  <c r="BC51" i="10" s="1"/>
  <c r="BD51" i="10" s="1"/>
  <c r="BE51" i="10" s="1"/>
  <c r="BF51" i="10" s="1"/>
  <c r="BG51" i="10" s="1"/>
  <c r="BH51" i="10" s="1"/>
  <c r="BI51" i="10" s="1"/>
  <c r="BJ51" i="10" s="1"/>
  <c r="BK51" i="10" s="1"/>
  <c r="BL51" i="10" s="1"/>
  <c r="BM51" i="10" s="1"/>
  <c r="BN51" i="10" s="1"/>
  <c r="BO51" i="10" s="1"/>
  <c r="BP51" i="10" s="1"/>
  <c r="BQ51" i="10" s="1"/>
  <c r="BR51" i="10" s="1"/>
  <c r="BS51" i="10" s="1"/>
  <c r="BT51" i="10" s="1"/>
  <c r="BU51" i="10" s="1"/>
  <c r="BV51" i="10" s="1"/>
  <c r="BW51" i="10" s="1"/>
  <c r="BX51" i="10" s="1"/>
  <c r="BY51" i="10" s="1"/>
  <c r="BZ51" i="10" s="1"/>
  <c r="CA51" i="10" s="1"/>
  <c r="CB51" i="10" s="1"/>
  <c r="CC51" i="10" s="1"/>
  <c r="CD51" i="10" s="1"/>
  <c r="CE51" i="10" s="1"/>
  <c r="CF51" i="10" s="1"/>
  <c r="CG51" i="10" s="1"/>
  <c r="CH51" i="10" s="1"/>
  <c r="CI51" i="10" s="1"/>
  <c r="CJ51" i="10" s="1"/>
  <c r="CK51" i="10" s="1"/>
  <c r="CL51" i="10" s="1"/>
  <c r="CM51" i="10" s="1"/>
  <c r="CN51" i="10" s="1"/>
  <c r="CO51" i="10" s="1"/>
  <c r="CP51" i="10" s="1"/>
  <c r="CQ51" i="10" s="1"/>
  <c r="CR51" i="10" s="1"/>
  <c r="CS51" i="10" s="1"/>
  <c r="CT51" i="10" s="1"/>
  <c r="CU51" i="10" s="1"/>
  <c r="CV51" i="10" s="1"/>
  <c r="CW51" i="10" s="1"/>
  <c r="CX51" i="10" s="1"/>
  <c r="CY51" i="10" s="1"/>
  <c r="CZ51" i="10" s="1"/>
  <c r="DA51" i="10" s="1"/>
  <c r="DB51" i="10" s="1"/>
  <c r="DC51" i="10" s="1"/>
  <c r="DD51" i="10" s="1"/>
  <c r="DE51" i="10" s="1"/>
  <c r="DF51" i="10" s="1"/>
  <c r="DG51" i="10" s="1"/>
  <c r="DH51" i="10" s="1"/>
  <c r="DI51" i="10" s="1"/>
  <c r="DJ51" i="10" s="1"/>
  <c r="DK51" i="10" s="1"/>
  <c r="DL51" i="10" s="1"/>
  <c r="DM51" i="10" s="1"/>
  <c r="DN51" i="10" s="1"/>
  <c r="DO51" i="10" s="1"/>
  <c r="DP51" i="10" s="1"/>
  <c r="DQ51" i="10" s="1"/>
  <c r="DR51" i="10" s="1"/>
  <c r="DS51" i="10" s="1"/>
  <c r="DT51" i="10" s="1"/>
  <c r="DU51" i="10" s="1"/>
  <c r="DV51" i="10" s="1"/>
  <c r="DW51" i="10" s="1"/>
  <c r="DX51" i="10" s="1"/>
  <c r="DY51" i="10" s="1"/>
  <c r="DZ51" i="10" s="1"/>
  <c r="EA51" i="10" s="1"/>
  <c r="EB51" i="10" s="1"/>
  <c r="EC51" i="10" s="1"/>
  <c r="ED51" i="10" s="1"/>
  <c r="EE51" i="10" s="1"/>
  <c r="EF51" i="10" s="1"/>
  <c r="EG51" i="10" s="1"/>
  <c r="EH51" i="10" s="1"/>
  <c r="EI51" i="10" s="1"/>
  <c r="EJ51" i="10" s="1"/>
  <c r="EK51" i="10" s="1"/>
  <c r="EL51" i="10" s="1"/>
  <c r="EM51" i="10" s="1"/>
  <c r="EN51" i="10" s="1"/>
  <c r="EO51" i="10" s="1"/>
  <c r="EP51" i="10" s="1"/>
  <c r="EQ51" i="10" s="1"/>
  <c r="ER51" i="10" s="1"/>
  <c r="ES51" i="10" s="1"/>
  <c r="ET51" i="10" s="1"/>
  <c r="EU51" i="10" s="1"/>
  <c r="EV51" i="10" s="1"/>
  <c r="EW51" i="10" s="1"/>
  <c r="EX51" i="10" s="1"/>
  <c r="EY51" i="10" s="1"/>
  <c r="EZ51" i="10" s="1"/>
  <c r="FA51" i="10" s="1"/>
  <c r="FB51" i="10" s="1"/>
  <c r="FC51" i="10" s="1"/>
  <c r="FD51" i="10" s="1"/>
  <c r="FE51" i="10" s="1"/>
  <c r="FF51" i="10" s="1"/>
  <c r="FG51" i="10" s="1"/>
  <c r="FH51" i="10" s="1"/>
  <c r="FI51" i="10" s="1"/>
  <c r="FJ51" i="10" s="1"/>
  <c r="FK51" i="10" s="1"/>
  <c r="FL51" i="10" s="1"/>
  <c r="FM51" i="10" s="1"/>
  <c r="FN51" i="10" s="1"/>
  <c r="FO51" i="10" s="1"/>
  <c r="FP51" i="10" s="1"/>
  <c r="FQ51" i="10" s="1"/>
  <c r="FR51" i="10" s="1"/>
  <c r="FS51" i="10" s="1"/>
  <c r="FT51" i="10" s="1"/>
  <c r="FU51" i="10" s="1"/>
  <c r="FV51" i="10" s="1"/>
  <c r="FW51" i="10" s="1"/>
  <c r="FX51" i="10" s="1"/>
  <c r="FY51" i="10" s="1"/>
  <c r="FZ51" i="10" s="1"/>
  <c r="GA51" i="10" s="1"/>
  <c r="GB51" i="10" s="1"/>
  <c r="GC51" i="10" s="1"/>
  <c r="GD51" i="10" s="1"/>
  <c r="GE51" i="10" s="1"/>
  <c r="GF51" i="10" s="1"/>
  <c r="GG51" i="10" s="1"/>
  <c r="GH51" i="10" s="1"/>
  <c r="GI51" i="10" s="1"/>
  <c r="GJ51" i="10" s="1"/>
  <c r="GK51" i="10" s="1"/>
  <c r="GL51" i="10" s="1"/>
  <c r="GM51" i="10" s="1"/>
  <c r="GN51" i="10" s="1"/>
  <c r="GO51" i="10" s="1"/>
  <c r="GP51" i="10" s="1"/>
  <c r="GQ51" i="10" s="1"/>
  <c r="GR51" i="10" s="1"/>
  <c r="GS51" i="10" s="1"/>
  <c r="GT51" i="10" s="1"/>
  <c r="GU51" i="10" s="1"/>
  <c r="GV51" i="10" s="1"/>
  <c r="GW51" i="10" s="1"/>
  <c r="GX51" i="10" s="1"/>
  <c r="GY51" i="10" s="1"/>
  <c r="GZ51" i="10" s="1"/>
  <c r="HA51" i="10" s="1"/>
  <c r="HB51" i="10" s="1"/>
  <c r="HC51" i="10" s="1"/>
  <c r="HD51" i="10" s="1"/>
  <c r="HE51" i="10" s="1"/>
  <c r="HF51" i="10" s="1"/>
  <c r="HG51" i="10" s="1"/>
  <c r="HH51" i="10" s="1"/>
  <c r="HI51" i="10" s="1"/>
  <c r="HJ51" i="10" s="1"/>
  <c r="HK51" i="10" s="1"/>
  <c r="HL51" i="10" s="1"/>
  <c r="HM51" i="10" s="1"/>
  <c r="HN51" i="10" s="1"/>
  <c r="HO51" i="10" s="1"/>
  <c r="HP51" i="10" s="1"/>
  <c r="HQ51" i="10" s="1"/>
  <c r="HR51" i="10" s="1"/>
  <c r="HS51" i="10" s="1"/>
  <c r="HT51" i="10" s="1"/>
  <c r="HU51" i="10" s="1"/>
  <c r="HV51" i="10" s="1"/>
  <c r="HW51" i="10" s="1"/>
  <c r="HX51" i="10" s="1"/>
  <c r="HY51" i="10" s="1"/>
  <c r="HZ51" i="10" s="1"/>
  <c r="IA51" i="10" s="1"/>
  <c r="IB51" i="10" s="1"/>
  <c r="IC51" i="10" s="1"/>
  <c r="ID51" i="10" s="1"/>
  <c r="IE51" i="10" s="1"/>
  <c r="IF51" i="10" s="1"/>
  <c r="IG51" i="10" s="1"/>
  <c r="IH51" i="10" s="1"/>
  <c r="II51" i="10" s="1"/>
  <c r="IJ51" i="10" s="1"/>
  <c r="IK51" i="10" s="1"/>
  <c r="IL51" i="10" s="1"/>
  <c r="IM51" i="10" s="1"/>
  <c r="IN51" i="10" s="1"/>
  <c r="IO51" i="10" s="1"/>
  <c r="IP51" i="10" s="1"/>
  <c r="IQ51" i="10" s="1"/>
  <c r="IR51" i="10" s="1"/>
  <c r="IS51" i="10" s="1"/>
  <c r="IT51" i="10" s="1"/>
  <c r="IU51" i="10" s="1"/>
  <c r="IV51" i="10" s="1"/>
  <c r="IW51" i="10" s="1"/>
  <c r="IX51" i="10" s="1"/>
  <c r="IY51" i="10" s="1"/>
  <c r="F52" i="10"/>
  <c r="G52" i="10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AR52" i="10" s="1"/>
  <c r="AS52" i="10" s="1"/>
  <c r="AT52" i="10" s="1"/>
  <c r="AU52" i="10" s="1"/>
  <c r="AV52" i="10" s="1"/>
  <c r="AW52" i="10" s="1"/>
  <c r="AX52" i="10" s="1"/>
  <c r="AY52" i="10" s="1"/>
  <c r="AZ52" i="10" s="1"/>
  <c r="BA52" i="10" s="1"/>
  <c r="BB52" i="10" s="1"/>
  <c r="BC52" i="10" s="1"/>
  <c r="BD52" i="10" s="1"/>
  <c r="BE52" i="10" s="1"/>
  <c r="BF52" i="10" s="1"/>
  <c r="BG52" i="10" s="1"/>
  <c r="BH52" i="10" s="1"/>
  <c r="BI52" i="10" s="1"/>
  <c r="BJ52" i="10" s="1"/>
  <c r="BK52" i="10" s="1"/>
  <c r="BL52" i="10" s="1"/>
  <c r="BM52" i="10" s="1"/>
  <c r="BN52" i="10" s="1"/>
  <c r="BO52" i="10" s="1"/>
  <c r="BP52" i="10" s="1"/>
  <c r="BQ52" i="10" s="1"/>
  <c r="BR52" i="10" s="1"/>
  <c r="BS52" i="10" s="1"/>
  <c r="BT52" i="10" s="1"/>
  <c r="BU52" i="10" s="1"/>
  <c r="BV52" i="10" s="1"/>
  <c r="BW52" i="10" s="1"/>
  <c r="BX52" i="10" s="1"/>
  <c r="BY52" i="10" s="1"/>
  <c r="BZ52" i="10" s="1"/>
  <c r="CA52" i="10" s="1"/>
  <c r="CB52" i="10" s="1"/>
  <c r="CC52" i="10" s="1"/>
  <c r="CD52" i="10" s="1"/>
  <c r="CE52" i="10" s="1"/>
  <c r="CF52" i="10" s="1"/>
  <c r="CG52" i="10" s="1"/>
  <c r="CH52" i="10" s="1"/>
  <c r="CI52" i="10" s="1"/>
  <c r="CJ52" i="10" s="1"/>
  <c r="CK52" i="10" s="1"/>
  <c r="CL52" i="10" s="1"/>
  <c r="CM52" i="10" s="1"/>
  <c r="CN52" i="10" s="1"/>
  <c r="CO52" i="10" s="1"/>
  <c r="CP52" i="10" s="1"/>
  <c r="CQ52" i="10" s="1"/>
  <c r="CR52" i="10" s="1"/>
  <c r="CS52" i="10" s="1"/>
  <c r="CT52" i="10" s="1"/>
  <c r="CU52" i="10" s="1"/>
  <c r="CV52" i="10" s="1"/>
  <c r="CW52" i="10" s="1"/>
  <c r="CX52" i="10" s="1"/>
  <c r="CY52" i="10" s="1"/>
  <c r="CZ52" i="10" s="1"/>
  <c r="DA52" i="10" s="1"/>
  <c r="DB52" i="10" s="1"/>
  <c r="DC52" i="10" s="1"/>
  <c r="DD52" i="10" s="1"/>
  <c r="DE52" i="10" s="1"/>
  <c r="DF52" i="10" s="1"/>
  <c r="DG52" i="10" s="1"/>
  <c r="DH52" i="10" s="1"/>
  <c r="DI52" i="10" s="1"/>
  <c r="DJ52" i="10" s="1"/>
  <c r="DK52" i="10" s="1"/>
  <c r="DL52" i="10" s="1"/>
  <c r="DM52" i="10" s="1"/>
  <c r="DN52" i="10" s="1"/>
  <c r="DO52" i="10" s="1"/>
  <c r="DP52" i="10" s="1"/>
  <c r="DQ52" i="10" s="1"/>
  <c r="DR52" i="10" s="1"/>
  <c r="DS52" i="10" s="1"/>
  <c r="DT52" i="10" s="1"/>
  <c r="DU52" i="10" s="1"/>
  <c r="DV52" i="10" s="1"/>
  <c r="DW52" i="10" s="1"/>
  <c r="DX52" i="10" s="1"/>
  <c r="DY52" i="10" s="1"/>
  <c r="DZ52" i="10" s="1"/>
  <c r="EA52" i="10" s="1"/>
  <c r="EB52" i="10" s="1"/>
  <c r="EC52" i="10" s="1"/>
  <c r="ED52" i="10" s="1"/>
  <c r="EE52" i="10" s="1"/>
  <c r="EF52" i="10" s="1"/>
  <c r="EG52" i="10" s="1"/>
  <c r="EH52" i="10" s="1"/>
  <c r="EI52" i="10" s="1"/>
  <c r="EJ52" i="10" s="1"/>
  <c r="EK52" i="10" s="1"/>
  <c r="EL52" i="10" s="1"/>
  <c r="EM52" i="10" s="1"/>
  <c r="EN52" i="10" s="1"/>
  <c r="EO52" i="10" s="1"/>
  <c r="EP52" i="10" s="1"/>
  <c r="EQ52" i="10" s="1"/>
  <c r="ER52" i="10" s="1"/>
  <c r="ES52" i="10" s="1"/>
  <c r="ET52" i="10" s="1"/>
  <c r="EU52" i="10" s="1"/>
  <c r="EV52" i="10" s="1"/>
  <c r="EW52" i="10" s="1"/>
  <c r="EX52" i="10" s="1"/>
  <c r="EY52" i="10" s="1"/>
  <c r="EZ52" i="10" s="1"/>
  <c r="FA52" i="10" s="1"/>
  <c r="FB52" i="10" s="1"/>
  <c r="FC52" i="10" s="1"/>
  <c r="FD52" i="10" s="1"/>
  <c r="FE52" i="10" s="1"/>
  <c r="FF52" i="10" s="1"/>
  <c r="FG52" i="10" s="1"/>
  <c r="FH52" i="10" s="1"/>
  <c r="FI52" i="10" s="1"/>
  <c r="FJ52" i="10" s="1"/>
  <c r="FK52" i="10" s="1"/>
  <c r="FL52" i="10" s="1"/>
  <c r="FM52" i="10" s="1"/>
  <c r="FN52" i="10" s="1"/>
  <c r="FO52" i="10" s="1"/>
  <c r="FP52" i="10" s="1"/>
  <c r="FQ52" i="10" s="1"/>
  <c r="FR52" i="10" s="1"/>
  <c r="FS52" i="10" s="1"/>
  <c r="FT52" i="10" s="1"/>
  <c r="FU52" i="10" s="1"/>
  <c r="FV52" i="10" s="1"/>
  <c r="FW52" i="10" s="1"/>
  <c r="FX52" i="10" s="1"/>
  <c r="FY52" i="10" s="1"/>
  <c r="FZ52" i="10" s="1"/>
  <c r="GA52" i="10" s="1"/>
  <c r="GB52" i="10" s="1"/>
  <c r="GC52" i="10" s="1"/>
  <c r="GD52" i="10" s="1"/>
  <c r="GE52" i="10" s="1"/>
  <c r="GF52" i="10" s="1"/>
  <c r="GG52" i="10" s="1"/>
  <c r="GH52" i="10" s="1"/>
  <c r="GI52" i="10" s="1"/>
  <c r="GJ52" i="10" s="1"/>
  <c r="GK52" i="10" s="1"/>
  <c r="GL52" i="10" s="1"/>
  <c r="GM52" i="10" s="1"/>
  <c r="GN52" i="10" s="1"/>
  <c r="GO52" i="10" s="1"/>
  <c r="GP52" i="10" s="1"/>
  <c r="GQ52" i="10" s="1"/>
  <c r="GR52" i="10" s="1"/>
  <c r="GS52" i="10" s="1"/>
  <c r="GT52" i="10" s="1"/>
  <c r="GU52" i="10" s="1"/>
  <c r="GV52" i="10" s="1"/>
  <c r="GW52" i="10" s="1"/>
  <c r="GX52" i="10" s="1"/>
  <c r="GY52" i="10" s="1"/>
  <c r="GZ52" i="10" s="1"/>
  <c r="HA52" i="10" s="1"/>
  <c r="HB52" i="10" s="1"/>
  <c r="HC52" i="10" s="1"/>
  <c r="HD52" i="10" s="1"/>
  <c r="HE52" i="10" s="1"/>
  <c r="HF52" i="10" s="1"/>
  <c r="HG52" i="10" s="1"/>
  <c r="HH52" i="10" s="1"/>
  <c r="HI52" i="10" s="1"/>
  <c r="HJ52" i="10" s="1"/>
  <c r="HK52" i="10" s="1"/>
  <c r="HL52" i="10" s="1"/>
  <c r="HM52" i="10" s="1"/>
  <c r="HN52" i="10" s="1"/>
  <c r="HO52" i="10" s="1"/>
  <c r="HP52" i="10" s="1"/>
  <c r="HQ52" i="10" s="1"/>
  <c r="HR52" i="10" s="1"/>
  <c r="HS52" i="10" s="1"/>
  <c r="HT52" i="10" s="1"/>
  <c r="HU52" i="10" s="1"/>
  <c r="HV52" i="10" s="1"/>
  <c r="HW52" i="10" s="1"/>
  <c r="HX52" i="10" s="1"/>
  <c r="HY52" i="10" s="1"/>
  <c r="HZ52" i="10" s="1"/>
  <c r="IA52" i="10" s="1"/>
  <c r="IB52" i="10" s="1"/>
  <c r="IC52" i="10" s="1"/>
  <c r="ID52" i="10" s="1"/>
  <c r="IE52" i="10" s="1"/>
  <c r="IF52" i="10" s="1"/>
  <c r="IG52" i="10" s="1"/>
  <c r="IH52" i="10" s="1"/>
  <c r="II52" i="10" s="1"/>
  <c r="IJ52" i="10" s="1"/>
  <c r="IK52" i="10" s="1"/>
  <c r="IL52" i="10" s="1"/>
  <c r="IM52" i="10" s="1"/>
  <c r="IN52" i="10" s="1"/>
  <c r="IO52" i="10" s="1"/>
  <c r="IP52" i="10" s="1"/>
  <c r="IQ52" i="10" s="1"/>
  <c r="IR52" i="10" s="1"/>
  <c r="IS52" i="10" s="1"/>
  <c r="IT52" i="10" s="1"/>
  <c r="IU52" i="10" s="1"/>
  <c r="IV52" i="10" s="1"/>
  <c r="IW52" i="10" s="1"/>
  <c r="IX52" i="10" s="1"/>
  <c r="IY52" i="10" s="1"/>
  <c r="F53" i="10"/>
  <c r="G53" i="10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AR53" i="10" s="1"/>
  <c r="AS53" i="10" s="1"/>
  <c r="AT53" i="10" s="1"/>
  <c r="AU53" i="10" s="1"/>
  <c r="AV53" i="10" s="1"/>
  <c r="AW53" i="10" s="1"/>
  <c r="AX53" i="10" s="1"/>
  <c r="AY53" i="10" s="1"/>
  <c r="AZ53" i="10" s="1"/>
  <c r="BA53" i="10" s="1"/>
  <c r="BB53" i="10" s="1"/>
  <c r="BC53" i="10" s="1"/>
  <c r="BD53" i="10" s="1"/>
  <c r="BE53" i="10" s="1"/>
  <c r="BF53" i="10" s="1"/>
  <c r="BG53" i="10" s="1"/>
  <c r="BH53" i="10" s="1"/>
  <c r="BI53" i="10" s="1"/>
  <c r="BJ53" i="10" s="1"/>
  <c r="BK53" i="10" s="1"/>
  <c r="BL53" i="10" s="1"/>
  <c r="BM53" i="10" s="1"/>
  <c r="BN53" i="10" s="1"/>
  <c r="BO53" i="10" s="1"/>
  <c r="BP53" i="10" s="1"/>
  <c r="BQ53" i="10" s="1"/>
  <c r="BR53" i="10" s="1"/>
  <c r="BS53" i="10" s="1"/>
  <c r="BT53" i="10" s="1"/>
  <c r="BU53" i="10" s="1"/>
  <c r="BV53" i="10" s="1"/>
  <c r="BW53" i="10" s="1"/>
  <c r="BX53" i="10" s="1"/>
  <c r="BY53" i="10" s="1"/>
  <c r="BZ53" i="10" s="1"/>
  <c r="CA53" i="10" s="1"/>
  <c r="CB53" i="10" s="1"/>
  <c r="CC53" i="10" s="1"/>
  <c r="CD53" i="10" s="1"/>
  <c r="CE53" i="10" s="1"/>
  <c r="CF53" i="10" s="1"/>
  <c r="CG53" i="10" s="1"/>
  <c r="CH53" i="10" s="1"/>
  <c r="CI53" i="10" s="1"/>
  <c r="CJ53" i="10" s="1"/>
  <c r="CK53" i="10" s="1"/>
  <c r="CL53" i="10" s="1"/>
  <c r="CM53" i="10" s="1"/>
  <c r="CN53" i="10" s="1"/>
  <c r="CO53" i="10" s="1"/>
  <c r="CP53" i="10" s="1"/>
  <c r="CQ53" i="10" s="1"/>
  <c r="CR53" i="10" s="1"/>
  <c r="CS53" i="10" s="1"/>
  <c r="CT53" i="10" s="1"/>
  <c r="CU53" i="10" s="1"/>
  <c r="CV53" i="10" s="1"/>
  <c r="CW53" i="10" s="1"/>
  <c r="CX53" i="10" s="1"/>
  <c r="CY53" i="10" s="1"/>
  <c r="CZ53" i="10" s="1"/>
  <c r="DA53" i="10" s="1"/>
  <c r="DB53" i="10" s="1"/>
  <c r="DC53" i="10" s="1"/>
  <c r="DD53" i="10" s="1"/>
  <c r="DE53" i="10" s="1"/>
  <c r="DF53" i="10" s="1"/>
  <c r="DG53" i="10" s="1"/>
  <c r="DH53" i="10" s="1"/>
  <c r="DI53" i="10" s="1"/>
  <c r="DJ53" i="10" s="1"/>
  <c r="DK53" i="10" s="1"/>
  <c r="DL53" i="10" s="1"/>
  <c r="DM53" i="10" s="1"/>
  <c r="DN53" i="10" s="1"/>
  <c r="DO53" i="10" s="1"/>
  <c r="DP53" i="10" s="1"/>
  <c r="DQ53" i="10" s="1"/>
  <c r="DR53" i="10" s="1"/>
  <c r="DS53" i="10" s="1"/>
  <c r="DT53" i="10" s="1"/>
  <c r="DU53" i="10" s="1"/>
  <c r="DV53" i="10" s="1"/>
  <c r="DW53" i="10" s="1"/>
  <c r="DX53" i="10" s="1"/>
  <c r="DY53" i="10" s="1"/>
  <c r="DZ53" i="10" s="1"/>
  <c r="EA53" i="10" s="1"/>
  <c r="EB53" i="10" s="1"/>
  <c r="EC53" i="10" s="1"/>
  <c r="ED53" i="10" s="1"/>
  <c r="EE53" i="10" s="1"/>
  <c r="EF53" i="10" s="1"/>
  <c r="EG53" i="10" s="1"/>
  <c r="EH53" i="10" s="1"/>
  <c r="EI53" i="10" s="1"/>
  <c r="EJ53" i="10" s="1"/>
  <c r="EK53" i="10" s="1"/>
  <c r="EL53" i="10" s="1"/>
  <c r="EM53" i="10" s="1"/>
  <c r="EN53" i="10" s="1"/>
  <c r="EO53" i="10" s="1"/>
  <c r="EP53" i="10" s="1"/>
  <c r="EQ53" i="10" s="1"/>
  <c r="ER53" i="10" s="1"/>
  <c r="ES53" i="10" s="1"/>
  <c r="ET53" i="10" s="1"/>
  <c r="EU53" i="10" s="1"/>
  <c r="EV53" i="10" s="1"/>
  <c r="EW53" i="10" s="1"/>
  <c r="EX53" i="10" s="1"/>
  <c r="EY53" i="10" s="1"/>
  <c r="EZ53" i="10" s="1"/>
  <c r="FA53" i="10" s="1"/>
  <c r="FB53" i="10" s="1"/>
  <c r="FC53" i="10" s="1"/>
  <c r="FD53" i="10" s="1"/>
  <c r="FE53" i="10" s="1"/>
  <c r="FF53" i="10" s="1"/>
  <c r="FG53" i="10" s="1"/>
  <c r="FH53" i="10" s="1"/>
  <c r="FI53" i="10" s="1"/>
  <c r="FJ53" i="10" s="1"/>
  <c r="FK53" i="10" s="1"/>
  <c r="FL53" i="10" s="1"/>
  <c r="FM53" i="10" s="1"/>
  <c r="FN53" i="10" s="1"/>
  <c r="FO53" i="10" s="1"/>
  <c r="FP53" i="10" s="1"/>
  <c r="FQ53" i="10" s="1"/>
  <c r="FR53" i="10" s="1"/>
  <c r="FS53" i="10" s="1"/>
  <c r="FT53" i="10" s="1"/>
  <c r="FU53" i="10" s="1"/>
  <c r="FV53" i="10" s="1"/>
  <c r="FW53" i="10" s="1"/>
  <c r="FX53" i="10" s="1"/>
  <c r="FY53" i="10" s="1"/>
  <c r="FZ53" i="10" s="1"/>
  <c r="GA53" i="10" s="1"/>
  <c r="GB53" i="10" s="1"/>
  <c r="GC53" i="10" s="1"/>
  <c r="GD53" i="10" s="1"/>
  <c r="GE53" i="10" s="1"/>
  <c r="GF53" i="10" s="1"/>
  <c r="GG53" i="10" s="1"/>
  <c r="GH53" i="10" s="1"/>
  <c r="GI53" i="10" s="1"/>
  <c r="GJ53" i="10" s="1"/>
  <c r="GK53" i="10" s="1"/>
  <c r="GL53" i="10" s="1"/>
  <c r="GM53" i="10" s="1"/>
  <c r="GN53" i="10" s="1"/>
  <c r="GO53" i="10" s="1"/>
  <c r="GP53" i="10" s="1"/>
  <c r="GQ53" i="10" s="1"/>
  <c r="GR53" i="10" s="1"/>
  <c r="GS53" i="10" s="1"/>
  <c r="GT53" i="10" s="1"/>
  <c r="GU53" i="10" s="1"/>
  <c r="GV53" i="10" s="1"/>
  <c r="GW53" i="10" s="1"/>
  <c r="GX53" i="10" s="1"/>
  <c r="GY53" i="10" s="1"/>
  <c r="GZ53" i="10" s="1"/>
  <c r="HA53" i="10" s="1"/>
  <c r="HB53" i="10" s="1"/>
  <c r="HC53" i="10" s="1"/>
  <c r="HD53" i="10" s="1"/>
  <c r="HE53" i="10" s="1"/>
  <c r="HF53" i="10" s="1"/>
  <c r="HG53" i="10" s="1"/>
  <c r="HH53" i="10" s="1"/>
  <c r="HI53" i="10" s="1"/>
  <c r="HJ53" i="10" s="1"/>
  <c r="HK53" i="10" s="1"/>
  <c r="HL53" i="10" s="1"/>
  <c r="HM53" i="10" s="1"/>
  <c r="HN53" i="10" s="1"/>
  <c r="HO53" i="10" s="1"/>
  <c r="HP53" i="10" s="1"/>
  <c r="HQ53" i="10" s="1"/>
  <c r="HR53" i="10" s="1"/>
  <c r="HS53" i="10" s="1"/>
  <c r="HT53" i="10" s="1"/>
  <c r="HU53" i="10" s="1"/>
  <c r="HV53" i="10" s="1"/>
  <c r="HW53" i="10" s="1"/>
  <c r="HX53" i="10" s="1"/>
  <c r="HY53" i="10" s="1"/>
  <c r="HZ53" i="10" s="1"/>
  <c r="IA53" i="10" s="1"/>
  <c r="IB53" i="10" s="1"/>
  <c r="IC53" i="10" s="1"/>
  <c r="ID53" i="10" s="1"/>
  <c r="IE53" i="10" s="1"/>
  <c r="IF53" i="10" s="1"/>
  <c r="IG53" i="10" s="1"/>
  <c r="IH53" i="10" s="1"/>
  <c r="II53" i="10" s="1"/>
  <c r="IJ53" i="10" s="1"/>
  <c r="IK53" i="10" s="1"/>
  <c r="IL53" i="10" s="1"/>
  <c r="IM53" i="10" s="1"/>
  <c r="IN53" i="10" s="1"/>
  <c r="IO53" i="10" s="1"/>
  <c r="IP53" i="10" s="1"/>
  <c r="IQ53" i="10" s="1"/>
  <c r="IR53" i="10" s="1"/>
  <c r="IS53" i="10" s="1"/>
  <c r="IT53" i="10" s="1"/>
  <c r="IU53" i="10" s="1"/>
  <c r="IV53" i="10" s="1"/>
  <c r="IW53" i="10" s="1"/>
  <c r="IX53" i="10" s="1"/>
  <c r="IY53" i="10" s="1"/>
  <c r="F54" i="10"/>
  <c r="G54" i="10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AR54" i="10" s="1"/>
  <c r="AS54" i="10" s="1"/>
  <c r="AT54" i="10" s="1"/>
  <c r="AU54" i="10" s="1"/>
  <c r="AV54" i="10" s="1"/>
  <c r="AW54" i="10" s="1"/>
  <c r="AX54" i="10" s="1"/>
  <c r="AY54" i="10" s="1"/>
  <c r="AZ54" i="10" s="1"/>
  <c r="BA54" i="10" s="1"/>
  <c r="BB54" i="10" s="1"/>
  <c r="BC54" i="10" s="1"/>
  <c r="BD54" i="10" s="1"/>
  <c r="BE54" i="10" s="1"/>
  <c r="BF54" i="10" s="1"/>
  <c r="BG54" i="10" s="1"/>
  <c r="BH54" i="10" s="1"/>
  <c r="BI54" i="10" s="1"/>
  <c r="BJ54" i="10" s="1"/>
  <c r="BK54" i="10" s="1"/>
  <c r="BL54" i="10" s="1"/>
  <c r="BM54" i="10" s="1"/>
  <c r="BN54" i="10" s="1"/>
  <c r="BO54" i="10" s="1"/>
  <c r="BP54" i="10" s="1"/>
  <c r="BQ54" i="10" s="1"/>
  <c r="BR54" i="10" s="1"/>
  <c r="BS54" i="10" s="1"/>
  <c r="BT54" i="10" s="1"/>
  <c r="BU54" i="10" s="1"/>
  <c r="BV54" i="10" s="1"/>
  <c r="BW54" i="10" s="1"/>
  <c r="BX54" i="10" s="1"/>
  <c r="BY54" i="10" s="1"/>
  <c r="BZ54" i="10" s="1"/>
  <c r="CA54" i="10" s="1"/>
  <c r="CB54" i="10" s="1"/>
  <c r="CC54" i="10" s="1"/>
  <c r="CD54" i="10" s="1"/>
  <c r="CE54" i="10" s="1"/>
  <c r="CF54" i="10" s="1"/>
  <c r="CG54" i="10" s="1"/>
  <c r="CH54" i="10" s="1"/>
  <c r="CI54" i="10" s="1"/>
  <c r="CJ54" i="10" s="1"/>
  <c r="CK54" i="10" s="1"/>
  <c r="CL54" i="10" s="1"/>
  <c r="CM54" i="10" s="1"/>
  <c r="CN54" i="10" s="1"/>
  <c r="CO54" i="10" s="1"/>
  <c r="CP54" i="10" s="1"/>
  <c r="CQ54" i="10" s="1"/>
  <c r="CR54" i="10" s="1"/>
  <c r="CS54" i="10" s="1"/>
  <c r="CT54" i="10" s="1"/>
  <c r="CU54" i="10" s="1"/>
  <c r="CV54" i="10" s="1"/>
  <c r="CW54" i="10" s="1"/>
  <c r="CX54" i="10" s="1"/>
  <c r="CY54" i="10" s="1"/>
  <c r="CZ54" i="10" s="1"/>
  <c r="DA54" i="10" s="1"/>
  <c r="DB54" i="10" s="1"/>
  <c r="DC54" i="10" s="1"/>
  <c r="DD54" i="10" s="1"/>
  <c r="DE54" i="10" s="1"/>
  <c r="DF54" i="10" s="1"/>
  <c r="DG54" i="10" s="1"/>
  <c r="DH54" i="10" s="1"/>
  <c r="DI54" i="10" s="1"/>
  <c r="DJ54" i="10" s="1"/>
  <c r="DK54" i="10" s="1"/>
  <c r="DL54" i="10" s="1"/>
  <c r="DM54" i="10" s="1"/>
  <c r="DN54" i="10" s="1"/>
  <c r="DO54" i="10" s="1"/>
  <c r="DP54" i="10" s="1"/>
  <c r="DQ54" i="10" s="1"/>
  <c r="DR54" i="10" s="1"/>
  <c r="DS54" i="10" s="1"/>
  <c r="DT54" i="10" s="1"/>
  <c r="DU54" i="10" s="1"/>
  <c r="DV54" i="10" s="1"/>
  <c r="DW54" i="10" s="1"/>
  <c r="DX54" i="10" s="1"/>
  <c r="DY54" i="10" s="1"/>
  <c r="DZ54" i="10" s="1"/>
  <c r="EA54" i="10" s="1"/>
  <c r="EB54" i="10" s="1"/>
  <c r="EC54" i="10" s="1"/>
  <c r="ED54" i="10" s="1"/>
  <c r="EE54" i="10" s="1"/>
  <c r="EF54" i="10" s="1"/>
  <c r="EG54" i="10" s="1"/>
  <c r="EH54" i="10" s="1"/>
  <c r="EI54" i="10" s="1"/>
  <c r="EJ54" i="10" s="1"/>
  <c r="EK54" i="10" s="1"/>
  <c r="EL54" i="10" s="1"/>
  <c r="EM54" i="10" s="1"/>
  <c r="EN54" i="10" s="1"/>
  <c r="EO54" i="10" s="1"/>
  <c r="EP54" i="10" s="1"/>
  <c r="EQ54" i="10" s="1"/>
  <c r="ER54" i="10" s="1"/>
  <c r="ES54" i="10" s="1"/>
  <c r="ET54" i="10" s="1"/>
  <c r="EU54" i="10" s="1"/>
  <c r="EV54" i="10" s="1"/>
  <c r="EW54" i="10" s="1"/>
  <c r="EX54" i="10" s="1"/>
  <c r="EY54" i="10" s="1"/>
  <c r="EZ54" i="10" s="1"/>
  <c r="FA54" i="10" s="1"/>
  <c r="FB54" i="10" s="1"/>
  <c r="FC54" i="10" s="1"/>
  <c r="FD54" i="10" s="1"/>
  <c r="FE54" i="10" s="1"/>
  <c r="FF54" i="10" s="1"/>
  <c r="FG54" i="10" s="1"/>
  <c r="FH54" i="10" s="1"/>
  <c r="FI54" i="10" s="1"/>
  <c r="FJ54" i="10" s="1"/>
  <c r="FK54" i="10" s="1"/>
  <c r="FL54" i="10" s="1"/>
  <c r="FM54" i="10" s="1"/>
  <c r="FN54" i="10" s="1"/>
  <c r="FO54" i="10" s="1"/>
  <c r="FP54" i="10" s="1"/>
  <c r="FQ54" i="10" s="1"/>
  <c r="FR54" i="10" s="1"/>
  <c r="FS54" i="10" s="1"/>
  <c r="FT54" i="10" s="1"/>
  <c r="FU54" i="10" s="1"/>
  <c r="FV54" i="10" s="1"/>
  <c r="FW54" i="10" s="1"/>
  <c r="FX54" i="10" s="1"/>
  <c r="FY54" i="10" s="1"/>
  <c r="FZ54" i="10" s="1"/>
  <c r="GA54" i="10" s="1"/>
  <c r="GB54" i="10" s="1"/>
  <c r="GC54" i="10" s="1"/>
  <c r="GD54" i="10" s="1"/>
  <c r="GE54" i="10" s="1"/>
  <c r="GF54" i="10" s="1"/>
  <c r="GG54" i="10" s="1"/>
  <c r="GH54" i="10" s="1"/>
  <c r="GI54" i="10" s="1"/>
  <c r="GJ54" i="10" s="1"/>
  <c r="GK54" i="10" s="1"/>
  <c r="GL54" i="10" s="1"/>
  <c r="GM54" i="10" s="1"/>
  <c r="GN54" i="10" s="1"/>
  <c r="GO54" i="10" s="1"/>
  <c r="GP54" i="10" s="1"/>
  <c r="GQ54" i="10" s="1"/>
  <c r="GR54" i="10" s="1"/>
  <c r="GS54" i="10" s="1"/>
  <c r="GT54" i="10" s="1"/>
  <c r="GU54" i="10" s="1"/>
  <c r="GV54" i="10" s="1"/>
  <c r="GW54" i="10" s="1"/>
  <c r="GX54" i="10" s="1"/>
  <c r="GY54" i="10" s="1"/>
  <c r="GZ54" i="10" s="1"/>
  <c r="HA54" i="10" s="1"/>
  <c r="HB54" i="10" s="1"/>
  <c r="HC54" i="10" s="1"/>
  <c r="HD54" i="10" s="1"/>
  <c r="HE54" i="10" s="1"/>
  <c r="HF54" i="10" s="1"/>
  <c r="HG54" i="10" s="1"/>
  <c r="HH54" i="10" s="1"/>
  <c r="HI54" i="10" s="1"/>
  <c r="HJ54" i="10" s="1"/>
  <c r="HK54" i="10" s="1"/>
  <c r="HL54" i="10" s="1"/>
  <c r="HM54" i="10" s="1"/>
  <c r="HN54" i="10" s="1"/>
  <c r="HO54" i="10" s="1"/>
  <c r="HP54" i="10" s="1"/>
  <c r="HQ54" i="10" s="1"/>
  <c r="HR54" i="10" s="1"/>
  <c r="HS54" i="10" s="1"/>
  <c r="HT54" i="10" s="1"/>
  <c r="HU54" i="10" s="1"/>
  <c r="HV54" i="10" s="1"/>
  <c r="HW54" i="10" s="1"/>
  <c r="HX54" i="10" s="1"/>
  <c r="HY54" i="10" s="1"/>
  <c r="HZ54" i="10" s="1"/>
  <c r="IA54" i="10" s="1"/>
  <c r="IB54" i="10" s="1"/>
  <c r="IC54" i="10" s="1"/>
  <c r="ID54" i="10" s="1"/>
  <c r="IE54" i="10" s="1"/>
  <c r="IF54" i="10" s="1"/>
  <c r="IG54" i="10" s="1"/>
  <c r="IH54" i="10" s="1"/>
  <c r="II54" i="10" s="1"/>
  <c r="IJ54" i="10" s="1"/>
  <c r="IK54" i="10" s="1"/>
  <c r="IL54" i="10" s="1"/>
  <c r="IM54" i="10" s="1"/>
  <c r="IN54" i="10" s="1"/>
  <c r="IO54" i="10" s="1"/>
  <c r="IP54" i="10" s="1"/>
  <c r="IQ54" i="10" s="1"/>
  <c r="IR54" i="10" s="1"/>
  <c r="IS54" i="10" s="1"/>
  <c r="IT54" i="10" s="1"/>
  <c r="IU54" i="10" s="1"/>
  <c r="IV54" i="10" s="1"/>
  <c r="IW54" i="10" s="1"/>
  <c r="IX54" i="10" s="1"/>
  <c r="IY54" i="10" s="1"/>
  <c r="F55" i="10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AR55" i="10" s="1"/>
  <c r="AS55" i="10" s="1"/>
  <c r="AT55" i="10" s="1"/>
  <c r="AU55" i="10" s="1"/>
  <c r="AV55" i="10" s="1"/>
  <c r="AW55" i="10" s="1"/>
  <c r="AX55" i="10" s="1"/>
  <c r="AY55" i="10" s="1"/>
  <c r="AZ55" i="10" s="1"/>
  <c r="BA55" i="10" s="1"/>
  <c r="BB55" i="10" s="1"/>
  <c r="BC55" i="10" s="1"/>
  <c r="BD55" i="10" s="1"/>
  <c r="BE55" i="10" s="1"/>
  <c r="BF55" i="10" s="1"/>
  <c r="BG55" i="10" s="1"/>
  <c r="BH55" i="10" s="1"/>
  <c r="BI55" i="10" s="1"/>
  <c r="BJ55" i="10" s="1"/>
  <c r="BK55" i="10" s="1"/>
  <c r="BL55" i="10" s="1"/>
  <c r="BM55" i="10" s="1"/>
  <c r="BN55" i="10" s="1"/>
  <c r="BO55" i="10" s="1"/>
  <c r="BP55" i="10" s="1"/>
  <c r="BQ55" i="10" s="1"/>
  <c r="BR55" i="10" s="1"/>
  <c r="BS55" i="10" s="1"/>
  <c r="BT55" i="10" s="1"/>
  <c r="BU55" i="10" s="1"/>
  <c r="BV55" i="10" s="1"/>
  <c r="BW55" i="10" s="1"/>
  <c r="BX55" i="10" s="1"/>
  <c r="BY55" i="10" s="1"/>
  <c r="BZ55" i="10" s="1"/>
  <c r="CA55" i="10" s="1"/>
  <c r="CB55" i="10" s="1"/>
  <c r="CC55" i="10" s="1"/>
  <c r="CD55" i="10" s="1"/>
  <c r="CE55" i="10" s="1"/>
  <c r="CF55" i="10" s="1"/>
  <c r="CG55" i="10" s="1"/>
  <c r="CH55" i="10" s="1"/>
  <c r="CI55" i="10" s="1"/>
  <c r="CJ55" i="10" s="1"/>
  <c r="CK55" i="10" s="1"/>
  <c r="CL55" i="10" s="1"/>
  <c r="CM55" i="10" s="1"/>
  <c r="CN55" i="10" s="1"/>
  <c r="CO55" i="10" s="1"/>
  <c r="CP55" i="10" s="1"/>
  <c r="CQ55" i="10" s="1"/>
  <c r="CR55" i="10" s="1"/>
  <c r="CS55" i="10" s="1"/>
  <c r="CT55" i="10" s="1"/>
  <c r="CU55" i="10" s="1"/>
  <c r="CV55" i="10" s="1"/>
  <c r="CW55" i="10" s="1"/>
  <c r="CX55" i="10" s="1"/>
  <c r="CY55" i="10" s="1"/>
  <c r="CZ55" i="10" s="1"/>
  <c r="DA55" i="10" s="1"/>
  <c r="DB55" i="10" s="1"/>
  <c r="DC55" i="10" s="1"/>
  <c r="DD55" i="10" s="1"/>
  <c r="DE55" i="10" s="1"/>
  <c r="DF55" i="10" s="1"/>
  <c r="DG55" i="10" s="1"/>
  <c r="DH55" i="10" s="1"/>
  <c r="DI55" i="10" s="1"/>
  <c r="DJ55" i="10" s="1"/>
  <c r="DK55" i="10" s="1"/>
  <c r="DL55" i="10" s="1"/>
  <c r="DM55" i="10" s="1"/>
  <c r="DN55" i="10" s="1"/>
  <c r="DO55" i="10" s="1"/>
  <c r="DP55" i="10" s="1"/>
  <c r="DQ55" i="10" s="1"/>
  <c r="DR55" i="10" s="1"/>
  <c r="DS55" i="10" s="1"/>
  <c r="DT55" i="10" s="1"/>
  <c r="DU55" i="10" s="1"/>
  <c r="DV55" i="10" s="1"/>
  <c r="DW55" i="10" s="1"/>
  <c r="DX55" i="10" s="1"/>
  <c r="DY55" i="10" s="1"/>
  <c r="DZ55" i="10" s="1"/>
  <c r="EA55" i="10" s="1"/>
  <c r="EB55" i="10" s="1"/>
  <c r="EC55" i="10" s="1"/>
  <c r="ED55" i="10" s="1"/>
  <c r="EE55" i="10" s="1"/>
  <c r="EF55" i="10" s="1"/>
  <c r="EG55" i="10" s="1"/>
  <c r="EH55" i="10" s="1"/>
  <c r="EI55" i="10" s="1"/>
  <c r="EJ55" i="10" s="1"/>
  <c r="EK55" i="10" s="1"/>
  <c r="EL55" i="10" s="1"/>
  <c r="EM55" i="10" s="1"/>
  <c r="EN55" i="10" s="1"/>
  <c r="EO55" i="10" s="1"/>
  <c r="EP55" i="10" s="1"/>
  <c r="EQ55" i="10" s="1"/>
  <c r="ER55" i="10" s="1"/>
  <c r="ES55" i="10" s="1"/>
  <c r="ET55" i="10" s="1"/>
  <c r="EU55" i="10" s="1"/>
  <c r="EV55" i="10" s="1"/>
  <c r="EW55" i="10" s="1"/>
  <c r="EX55" i="10" s="1"/>
  <c r="EY55" i="10" s="1"/>
  <c r="EZ55" i="10" s="1"/>
  <c r="FA55" i="10" s="1"/>
  <c r="FB55" i="10" s="1"/>
  <c r="FC55" i="10" s="1"/>
  <c r="FD55" i="10" s="1"/>
  <c r="FE55" i="10" s="1"/>
  <c r="FF55" i="10" s="1"/>
  <c r="FG55" i="10" s="1"/>
  <c r="FH55" i="10" s="1"/>
  <c r="FI55" i="10" s="1"/>
  <c r="FJ55" i="10" s="1"/>
  <c r="FK55" i="10" s="1"/>
  <c r="FL55" i="10" s="1"/>
  <c r="FM55" i="10" s="1"/>
  <c r="FN55" i="10" s="1"/>
  <c r="FO55" i="10" s="1"/>
  <c r="FP55" i="10" s="1"/>
  <c r="FQ55" i="10" s="1"/>
  <c r="FR55" i="10" s="1"/>
  <c r="FS55" i="10" s="1"/>
  <c r="FT55" i="10" s="1"/>
  <c r="FU55" i="10" s="1"/>
  <c r="FV55" i="10" s="1"/>
  <c r="FW55" i="10" s="1"/>
  <c r="FX55" i="10" s="1"/>
  <c r="FY55" i="10" s="1"/>
  <c r="FZ55" i="10" s="1"/>
  <c r="GA55" i="10" s="1"/>
  <c r="GB55" i="10" s="1"/>
  <c r="GC55" i="10" s="1"/>
  <c r="GD55" i="10" s="1"/>
  <c r="GE55" i="10" s="1"/>
  <c r="GF55" i="10" s="1"/>
  <c r="GG55" i="10" s="1"/>
  <c r="GH55" i="10" s="1"/>
  <c r="GI55" i="10" s="1"/>
  <c r="GJ55" i="10" s="1"/>
  <c r="GK55" i="10" s="1"/>
  <c r="GL55" i="10" s="1"/>
  <c r="GM55" i="10" s="1"/>
  <c r="GN55" i="10" s="1"/>
  <c r="GO55" i="10" s="1"/>
  <c r="GP55" i="10" s="1"/>
  <c r="GQ55" i="10" s="1"/>
  <c r="GR55" i="10" s="1"/>
  <c r="GS55" i="10" s="1"/>
  <c r="GT55" i="10" s="1"/>
  <c r="GU55" i="10" s="1"/>
  <c r="GV55" i="10" s="1"/>
  <c r="GW55" i="10" s="1"/>
  <c r="GX55" i="10" s="1"/>
  <c r="GY55" i="10" s="1"/>
  <c r="GZ55" i="10" s="1"/>
  <c r="HA55" i="10" s="1"/>
  <c r="HB55" i="10" s="1"/>
  <c r="HC55" i="10" s="1"/>
  <c r="HD55" i="10" s="1"/>
  <c r="HE55" i="10" s="1"/>
  <c r="HF55" i="10" s="1"/>
  <c r="HG55" i="10" s="1"/>
  <c r="HH55" i="10" s="1"/>
  <c r="HI55" i="10" s="1"/>
  <c r="HJ55" i="10" s="1"/>
  <c r="HK55" i="10" s="1"/>
  <c r="HL55" i="10" s="1"/>
  <c r="HM55" i="10" s="1"/>
  <c r="HN55" i="10" s="1"/>
  <c r="HO55" i="10" s="1"/>
  <c r="HP55" i="10" s="1"/>
  <c r="HQ55" i="10" s="1"/>
  <c r="HR55" i="10" s="1"/>
  <c r="HS55" i="10" s="1"/>
  <c r="HT55" i="10" s="1"/>
  <c r="HU55" i="10" s="1"/>
  <c r="HV55" i="10" s="1"/>
  <c r="HW55" i="10" s="1"/>
  <c r="HX55" i="10" s="1"/>
  <c r="HY55" i="10" s="1"/>
  <c r="HZ55" i="10" s="1"/>
  <c r="IA55" i="10" s="1"/>
  <c r="IB55" i="10" s="1"/>
  <c r="IC55" i="10" s="1"/>
  <c r="ID55" i="10" s="1"/>
  <c r="IE55" i="10" s="1"/>
  <c r="IF55" i="10" s="1"/>
  <c r="IG55" i="10" s="1"/>
  <c r="IH55" i="10" s="1"/>
  <c r="II55" i="10" s="1"/>
  <c r="IJ55" i="10" s="1"/>
  <c r="IK55" i="10" s="1"/>
  <c r="IL55" i="10" s="1"/>
  <c r="IM55" i="10" s="1"/>
  <c r="IN55" i="10" s="1"/>
  <c r="IO55" i="10" s="1"/>
  <c r="IP55" i="10" s="1"/>
  <c r="IQ55" i="10" s="1"/>
  <c r="IR55" i="10" s="1"/>
  <c r="IS55" i="10" s="1"/>
  <c r="IT55" i="10" s="1"/>
  <c r="IU55" i="10" s="1"/>
  <c r="IV55" i="10" s="1"/>
  <c r="IW55" i="10" s="1"/>
  <c r="IX55" i="10" s="1"/>
  <c r="IY55" i="10" s="1"/>
  <c r="F56" i="10"/>
  <c r="G56" i="10" s="1"/>
  <c r="H56" i="10" s="1"/>
  <c r="I56" i="10" s="1"/>
  <c r="J56" i="10" s="1"/>
  <c r="K56" i="10" s="1"/>
  <c r="L56" i="10" s="1"/>
  <c r="M56" i="10" s="1"/>
  <c r="N56" i="10" s="1"/>
  <c r="O56" i="10" s="1"/>
  <c r="P56" i="10" s="1"/>
  <c r="Q56" i="10" s="1"/>
  <c r="R56" i="10" s="1"/>
  <c r="S56" i="10" s="1"/>
  <c r="T56" i="10" s="1"/>
  <c r="U56" i="10" s="1"/>
  <c r="V56" i="10" s="1"/>
  <c r="W56" i="10" s="1"/>
  <c r="X56" i="10" s="1"/>
  <c r="Y56" i="10" s="1"/>
  <c r="Z56" i="10" s="1"/>
  <c r="AA56" i="10" s="1"/>
  <c r="AB56" i="10" s="1"/>
  <c r="AC56" i="10" s="1"/>
  <c r="AD56" i="10" s="1"/>
  <c r="AE56" i="10" s="1"/>
  <c r="AF56" i="10" s="1"/>
  <c r="AG56" i="10" s="1"/>
  <c r="AH56" i="10" s="1"/>
  <c r="AI56" i="10" s="1"/>
  <c r="AJ56" i="10" s="1"/>
  <c r="AK56" i="10" s="1"/>
  <c r="AL56" i="10" s="1"/>
  <c r="AM56" i="10" s="1"/>
  <c r="AN56" i="10" s="1"/>
  <c r="AO56" i="10" s="1"/>
  <c r="AP56" i="10" s="1"/>
  <c r="AQ56" i="10" s="1"/>
  <c r="AR56" i="10" s="1"/>
  <c r="AS56" i="10" s="1"/>
  <c r="AT56" i="10" s="1"/>
  <c r="AU56" i="10" s="1"/>
  <c r="AV56" i="10" s="1"/>
  <c r="AW56" i="10" s="1"/>
  <c r="AX56" i="10" s="1"/>
  <c r="AY56" i="10" s="1"/>
  <c r="AZ56" i="10" s="1"/>
  <c r="BA56" i="10" s="1"/>
  <c r="BB56" i="10" s="1"/>
  <c r="BC56" i="10" s="1"/>
  <c r="BD56" i="10" s="1"/>
  <c r="BE56" i="10" s="1"/>
  <c r="BF56" i="10" s="1"/>
  <c r="BG56" i="10" s="1"/>
  <c r="BH56" i="10" s="1"/>
  <c r="BI56" i="10" s="1"/>
  <c r="BJ56" i="10" s="1"/>
  <c r="BK56" i="10" s="1"/>
  <c r="BL56" i="10" s="1"/>
  <c r="BM56" i="10" s="1"/>
  <c r="BN56" i="10" s="1"/>
  <c r="BO56" i="10" s="1"/>
  <c r="BP56" i="10" s="1"/>
  <c r="BQ56" i="10" s="1"/>
  <c r="BR56" i="10" s="1"/>
  <c r="BS56" i="10" s="1"/>
  <c r="BT56" i="10" s="1"/>
  <c r="BU56" i="10" s="1"/>
  <c r="BV56" i="10" s="1"/>
  <c r="BW56" i="10" s="1"/>
  <c r="BX56" i="10" s="1"/>
  <c r="BY56" i="10" s="1"/>
  <c r="BZ56" i="10" s="1"/>
  <c r="CA56" i="10" s="1"/>
  <c r="CB56" i="10" s="1"/>
  <c r="CC56" i="10" s="1"/>
  <c r="CD56" i="10" s="1"/>
  <c r="CE56" i="10" s="1"/>
  <c r="CF56" i="10" s="1"/>
  <c r="CG56" i="10" s="1"/>
  <c r="CH56" i="10" s="1"/>
  <c r="CI56" i="10" s="1"/>
  <c r="CJ56" i="10" s="1"/>
  <c r="CK56" i="10" s="1"/>
  <c r="CL56" i="10" s="1"/>
  <c r="CM56" i="10" s="1"/>
  <c r="CN56" i="10" s="1"/>
  <c r="CO56" i="10" s="1"/>
  <c r="CP56" i="10" s="1"/>
  <c r="CQ56" i="10" s="1"/>
  <c r="CR56" i="10" s="1"/>
  <c r="CS56" i="10" s="1"/>
  <c r="CT56" i="10" s="1"/>
  <c r="CU56" i="10" s="1"/>
  <c r="CV56" i="10" s="1"/>
  <c r="CW56" i="10" s="1"/>
  <c r="CX56" i="10" s="1"/>
  <c r="CY56" i="10" s="1"/>
  <c r="CZ56" i="10" s="1"/>
  <c r="DA56" i="10" s="1"/>
  <c r="DB56" i="10" s="1"/>
  <c r="DC56" i="10" s="1"/>
  <c r="DD56" i="10" s="1"/>
  <c r="DE56" i="10" s="1"/>
  <c r="DF56" i="10" s="1"/>
  <c r="DG56" i="10" s="1"/>
  <c r="DH56" i="10" s="1"/>
  <c r="DI56" i="10" s="1"/>
  <c r="DJ56" i="10" s="1"/>
  <c r="DK56" i="10" s="1"/>
  <c r="DL56" i="10" s="1"/>
  <c r="DM56" i="10" s="1"/>
  <c r="DN56" i="10" s="1"/>
  <c r="DO56" i="10" s="1"/>
  <c r="DP56" i="10" s="1"/>
  <c r="DQ56" i="10" s="1"/>
  <c r="DR56" i="10" s="1"/>
  <c r="DS56" i="10" s="1"/>
  <c r="DT56" i="10" s="1"/>
  <c r="DU56" i="10" s="1"/>
  <c r="DV56" i="10" s="1"/>
  <c r="DW56" i="10" s="1"/>
  <c r="DX56" i="10" s="1"/>
  <c r="DY56" i="10" s="1"/>
  <c r="DZ56" i="10" s="1"/>
  <c r="EA56" i="10" s="1"/>
  <c r="EB56" i="10" s="1"/>
  <c r="EC56" i="10" s="1"/>
  <c r="ED56" i="10" s="1"/>
  <c r="EE56" i="10" s="1"/>
  <c r="EF56" i="10" s="1"/>
  <c r="EG56" i="10" s="1"/>
  <c r="EH56" i="10" s="1"/>
  <c r="EI56" i="10" s="1"/>
  <c r="EJ56" i="10" s="1"/>
  <c r="EK56" i="10" s="1"/>
  <c r="EL56" i="10" s="1"/>
  <c r="EM56" i="10" s="1"/>
  <c r="EN56" i="10" s="1"/>
  <c r="EO56" i="10" s="1"/>
  <c r="EP56" i="10" s="1"/>
  <c r="EQ56" i="10" s="1"/>
  <c r="ER56" i="10" s="1"/>
  <c r="ES56" i="10" s="1"/>
  <c r="ET56" i="10" s="1"/>
  <c r="EU56" i="10" s="1"/>
  <c r="EV56" i="10" s="1"/>
  <c r="EW56" i="10" s="1"/>
  <c r="EX56" i="10" s="1"/>
  <c r="EY56" i="10" s="1"/>
  <c r="EZ56" i="10" s="1"/>
  <c r="FA56" i="10" s="1"/>
  <c r="FB56" i="10" s="1"/>
  <c r="FC56" i="10" s="1"/>
  <c r="FD56" i="10" s="1"/>
  <c r="FE56" i="10" s="1"/>
  <c r="FF56" i="10" s="1"/>
  <c r="FG56" i="10" s="1"/>
  <c r="FH56" i="10" s="1"/>
  <c r="FI56" i="10" s="1"/>
  <c r="FJ56" i="10" s="1"/>
  <c r="FK56" i="10" s="1"/>
  <c r="FL56" i="10" s="1"/>
  <c r="FM56" i="10" s="1"/>
  <c r="FN56" i="10" s="1"/>
  <c r="FO56" i="10" s="1"/>
  <c r="FP56" i="10" s="1"/>
  <c r="FQ56" i="10" s="1"/>
  <c r="FR56" i="10" s="1"/>
  <c r="FS56" i="10" s="1"/>
  <c r="FT56" i="10" s="1"/>
  <c r="FU56" i="10" s="1"/>
  <c r="FV56" i="10" s="1"/>
  <c r="FW56" i="10" s="1"/>
  <c r="FX56" i="10" s="1"/>
  <c r="FY56" i="10" s="1"/>
  <c r="FZ56" i="10" s="1"/>
  <c r="GA56" i="10" s="1"/>
  <c r="GB56" i="10" s="1"/>
  <c r="GC56" i="10" s="1"/>
  <c r="GD56" i="10" s="1"/>
  <c r="GE56" i="10" s="1"/>
  <c r="GF56" i="10" s="1"/>
  <c r="GG56" i="10" s="1"/>
  <c r="GH56" i="10" s="1"/>
  <c r="GI56" i="10" s="1"/>
  <c r="GJ56" i="10" s="1"/>
  <c r="GK56" i="10" s="1"/>
  <c r="GL56" i="10" s="1"/>
  <c r="GM56" i="10" s="1"/>
  <c r="GN56" i="10" s="1"/>
  <c r="GO56" i="10" s="1"/>
  <c r="GP56" i="10" s="1"/>
  <c r="GQ56" i="10" s="1"/>
  <c r="GR56" i="10" s="1"/>
  <c r="GS56" i="10" s="1"/>
  <c r="GT56" i="10" s="1"/>
  <c r="GU56" i="10" s="1"/>
  <c r="GV56" i="10" s="1"/>
  <c r="GW56" i="10" s="1"/>
  <c r="GX56" i="10" s="1"/>
  <c r="GY56" i="10" s="1"/>
  <c r="GZ56" i="10" s="1"/>
  <c r="HA56" i="10" s="1"/>
  <c r="HB56" i="10" s="1"/>
  <c r="HC56" i="10" s="1"/>
  <c r="HD56" i="10" s="1"/>
  <c r="HE56" i="10" s="1"/>
  <c r="HF56" i="10" s="1"/>
  <c r="HG56" i="10" s="1"/>
  <c r="HH56" i="10" s="1"/>
  <c r="HI56" i="10" s="1"/>
  <c r="HJ56" i="10" s="1"/>
  <c r="HK56" i="10" s="1"/>
  <c r="HL56" i="10" s="1"/>
  <c r="HM56" i="10" s="1"/>
  <c r="HN56" i="10" s="1"/>
  <c r="HO56" i="10" s="1"/>
  <c r="HP56" i="10" s="1"/>
  <c r="HQ56" i="10" s="1"/>
  <c r="HR56" i="10" s="1"/>
  <c r="HS56" i="10" s="1"/>
  <c r="HT56" i="10" s="1"/>
  <c r="HU56" i="10" s="1"/>
  <c r="HV56" i="10" s="1"/>
  <c r="HW56" i="10" s="1"/>
  <c r="HX56" i="10" s="1"/>
  <c r="HY56" i="10" s="1"/>
  <c r="HZ56" i="10" s="1"/>
  <c r="IA56" i="10" s="1"/>
  <c r="IB56" i="10" s="1"/>
  <c r="IC56" i="10" s="1"/>
  <c r="ID56" i="10" s="1"/>
  <c r="IE56" i="10" s="1"/>
  <c r="IF56" i="10" s="1"/>
  <c r="IG56" i="10" s="1"/>
  <c r="IH56" i="10" s="1"/>
  <c r="II56" i="10" s="1"/>
  <c r="IJ56" i="10" s="1"/>
  <c r="IK56" i="10" s="1"/>
  <c r="IL56" i="10" s="1"/>
  <c r="IM56" i="10" s="1"/>
  <c r="IN56" i="10" s="1"/>
  <c r="IO56" i="10" s="1"/>
  <c r="IP56" i="10" s="1"/>
  <c r="IQ56" i="10" s="1"/>
  <c r="IR56" i="10" s="1"/>
  <c r="IS56" i="10" s="1"/>
  <c r="IT56" i="10" s="1"/>
  <c r="IU56" i="10" s="1"/>
  <c r="IV56" i="10" s="1"/>
  <c r="IW56" i="10" s="1"/>
  <c r="IX56" i="10" s="1"/>
  <c r="IY56" i="10" s="1"/>
  <c r="F57" i="10"/>
  <c r="G57" i="10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W57" i="10" s="1"/>
  <c r="X57" i="10" s="1"/>
  <c r="Y57" i="10" s="1"/>
  <c r="Z57" i="10" s="1"/>
  <c r="AA57" i="10" s="1"/>
  <c r="AB57" i="10" s="1"/>
  <c r="AC57" i="10" s="1"/>
  <c r="AD57" i="10" s="1"/>
  <c r="AE57" i="10" s="1"/>
  <c r="AF57" i="10" s="1"/>
  <c r="AG57" i="10" s="1"/>
  <c r="AH57" i="10" s="1"/>
  <c r="AI57" i="10" s="1"/>
  <c r="AJ57" i="10" s="1"/>
  <c r="AK57" i="10" s="1"/>
  <c r="AL57" i="10" s="1"/>
  <c r="AM57" i="10" s="1"/>
  <c r="AN57" i="10" s="1"/>
  <c r="AO57" i="10" s="1"/>
  <c r="AP57" i="10" s="1"/>
  <c r="AQ57" i="10" s="1"/>
  <c r="AR57" i="10" s="1"/>
  <c r="AS57" i="10" s="1"/>
  <c r="AT57" i="10" s="1"/>
  <c r="AU57" i="10" s="1"/>
  <c r="AV57" i="10" s="1"/>
  <c r="AW57" i="10" s="1"/>
  <c r="AX57" i="10" s="1"/>
  <c r="AY57" i="10" s="1"/>
  <c r="AZ57" i="10" s="1"/>
  <c r="BA57" i="10" s="1"/>
  <c r="BB57" i="10" s="1"/>
  <c r="BC57" i="10" s="1"/>
  <c r="BD57" i="10" s="1"/>
  <c r="BE57" i="10" s="1"/>
  <c r="BF57" i="10" s="1"/>
  <c r="BG57" i="10" s="1"/>
  <c r="BH57" i="10" s="1"/>
  <c r="BI57" i="10" s="1"/>
  <c r="BJ57" i="10" s="1"/>
  <c r="BK57" i="10" s="1"/>
  <c r="BL57" i="10" s="1"/>
  <c r="BM57" i="10" s="1"/>
  <c r="BN57" i="10" s="1"/>
  <c r="BO57" i="10" s="1"/>
  <c r="BP57" i="10" s="1"/>
  <c r="BQ57" i="10" s="1"/>
  <c r="BR57" i="10" s="1"/>
  <c r="BS57" i="10" s="1"/>
  <c r="BT57" i="10" s="1"/>
  <c r="BU57" i="10" s="1"/>
  <c r="BV57" i="10" s="1"/>
  <c r="BW57" i="10" s="1"/>
  <c r="BX57" i="10" s="1"/>
  <c r="BY57" i="10" s="1"/>
  <c r="BZ57" i="10" s="1"/>
  <c r="CA57" i="10" s="1"/>
  <c r="CB57" i="10" s="1"/>
  <c r="CC57" i="10" s="1"/>
  <c r="CD57" i="10" s="1"/>
  <c r="CE57" i="10" s="1"/>
  <c r="CF57" i="10" s="1"/>
  <c r="CG57" i="10" s="1"/>
  <c r="CH57" i="10" s="1"/>
  <c r="CI57" i="10" s="1"/>
  <c r="CJ57" i="10" s="1"/>
  <c r="CK57" i="10" s="1"/>
  <c r="CL57" i="10" s="1"/>
  <c r="CM57" i="10" s="1"/>
  <c r="CN57" i="10" s="1"/>
  <c r="CO57" i="10" s="1"/>
  <c r="CP57" i="10" s="1"/>
  <c r="CQ57" i="10" s="1"/>
  <c r="CR57" i="10" s="1"/>
  <c r="CS57" i="10" s="1"/>
  <c r="CT57" i="10" s="1"/>
  <c r="CU57" i="10" s="1"/>
  <c r="CV57" i="10" s="1"/>
  <c r="CW57" i="10" s="1"/>
  <c r="CX57" i="10" s="1"/>
  <c r="CY57" i="10" s="1"/>
  <c r="CZ57" i="10" s="1"/>
  <c r="DA57" i="10" s="1"/>
  <c r="DB57" i="10" s="1"/>
  <c r="DC57" i="10" s="1"/>
  <c r="DD57" i="10" s="1"/>
  <c r="DE57" i="10" s="1"/>
  <c r="DF57" i="10" s="1"/>
  <c r="DG57" i="10" s="1"/>
  <c r="DH57" i="10" s="1"/>
  <c r="DI57" i="10" s="1"/>
  <c r="DJ57" i="10" s="1"/>
  <c r="DK57" i="10" s="1"/>
  <c r="DL57" i="10" s="1"/>
  <c r="DM57" i="10" s="1"/>
  <c r="DN57" i="10" s="1"/>
  <c r="DO57" i="10" s="1"/>
  <c r="DP57" i="10" s="1"/>
  <c r="DQ57" i="10" s="1"/>
  <c r="DR57" i="10" s="1"/>
  <c r="DS57" i="10" s="1"/>
  <c r="DT57" i="10" s="1"/>
  <c r="DU57" i="10" s="1"/>
  <c r="DV57" i="10" s="1"/>
  <c r="DW57" i="10" s="1"/>
  <c r="DX57" i="10" s="1"/>
  <c r="DY57" i="10" s="1"/>
  <c r="DZ57" i="10" s="1"/>
  <c r="EA57" i="10" s="1"/>
  <c r="EB57" i="10" s="1"/>
  <c r="EC57" i="10" s="1"/>
  <c r="ED57" i="10" s="1"/>
  <c r="EE57" i="10" s="1"/>
  <c r="EF57" i="10" s="1"/>
  <c r="EG57" i="10" s="1"/>
  <c r="EH57" i="10" s="1"/>
  <c r="EI57" i="10" s="1"/>
  <c r="EJ57" i="10" s="1"/>
  <c r="EK57" i="10" s="1"/>
  <c r="EL57" i="10" s="1"/>
  <c r="EM57" i="10" s="1"/>
  <c r="EN57" i="10" s="1"/>
  <c r="EO57" i="10" s="1"/>
  <c r="EP57" i="10" s="1"/>
  <c r="EQ57" i="10" s="1"/>
  <c r="ER57" i="10" s="1"/>
  <c r="ES57" i="10" s="1"/>
  <c r="ET57" i="10" s="1"/>
  <c r="EU57" i="10" s="1"/>
  <c r="EV57" i="10" s="1"/>
  <c r="EW57" i="10" s="1"/>
  <c r="EX57" i="10" s="1"/>
  <c r="EY57" i="10" s="1"/>
  <c r="EZ57" i="10" s="1"/>
  <c r="FA57" i="10" s="1"/>
  <c r="FB57" i="10" s="1"/>
  <c r="FC57" i="10" s="1"/>
  <c r="FD57" i="10" s="1"/>
  <c r="FE57" i="10" s="1"/>
  <c r="FF57" i="10" s="1"/>
  <c r="FG57" i="10" s="1"/>
  <c r="FH57" i="10" s="1"/>
  <c r="FI57" i="10" s="1"/>
  <c r="FJ57" i="10" s="1"/>
  <c r="FK57" i="10" s="1"/>
  <c r="FL57" i="10" s="1"/>
  <c r="FM57" i="10" s="1"/>
  <c r="FN57" i="10" s="1"/>
  <c r="FO57" i="10" s="1"/>
  <c r="FP57" i="10" s="1"/>
  <c r="FQ57" i="10" s="1"/>
  <c r="FR57" i="10" s="1"/>
  <c r="FS57" i="10" s="1"/>
  <c r="FT57" i="10" s="1"/>
  <c r="FU57" i="10" s="1"/>
  <c r="FV57" i="10" s="1"/>
  <c r="FW57" i="10" s="1"/>
  <c r="FX57" i="10" s="1"/>
  <c r="FY57" i="10" s="1"/>
  <c r="FZ57" i="10" s="1"/>
  <c r="GA57" i="10" s="1"/>
  <c r="GB57" i="10" s="1"/>
  <c r="GC57" i="10" s="1"/>
  <c r="GD57" i="10" s="1"/>
  <c r="GE57" i="10" s="1"/>
  <c r="GF57" i="10" s="1"/>
  <c r="GG57" i="10" s="1"/>
  <c r="GH57" i="10" s="1"/>
  <c r="GI57" i="10" s="1"/>
  <c r="GJ57" i="10" s="1"/>
  <c r="GK57" i="10" s="1"/>
  <c r="GL57" i="10" s="1"/>
  <c r="GM57" i="10" s="1"/>
  <c r="GN57" i="10" s="1"/>
  <c r="GO57" i="10" s="1"/>
  <c r="GP57" i="10" s="1"/>
  <c r="GQ57" i="10" s="1"/>
  <c r="GR57" i="10" s="1"/>
  <c r="GS57" i="10" s="1"/>
  <c r="GT57" i="10" s="1"/>
  <c r="GU57" i="10" s="1"/>
  <c r="GV57" i="10" s="1"/>
  <c r="GW57" i="10" s="1"/>
  <c r="GX57" i="10" s="1"/>
  <c r="GY57" i="10" s="1"/>
  <c r="GZ57" i="10" s="1"/>
  <c r="HA57" i="10" s="1"/>
  <c r="HB57" i="10" s="1"/>
  <c r="HC57" i="10" s="1"/>
  <c r="HD57" i="10" s="1"/>
  <c r="HE57" i="10" s="1"/>
  <c r="HF57" i="10" s="1"/>
  <c r="HG57" i="10" s="1"/>
  <c r="HH57" i="10" s="1"/>
  <c r="HI57" i="10" s="1"/>
  <c r="HJ57" i="10" s="1"/>
  <c r="HK57" i="10" s="1"/>
  <c r="HL57" i="10" s="1"/>
  <c r="HM57" i="10" s="1"/>
  <c r="HN57" i="10" s="1"/>
  <c r="HO57" i="10" s="1"/>
  <c r="HP57" i="10" s="1"/>
  <c r="HQ57" i="10" s="1"/>
  <c r="HR57" i="10" s="1"/>
  <c r="HS57" i="10" s="1"/>
  <c r="HT57" i="10" s="1"/>
  <c r="HU57" i="10" s="1"/>
  <c r="HV57" i="10" s="1"/>
  <c r="HW57" i="10" s="1"/>
  <c r="HX57" i="10" s="1"/>
  <c r="HY57" i="10" s="1"/>
  <c r="HZ57" i="10" s="1"/>
  <c r="IA57" i="10" s="1"/>
  <c r="IB57" i="10" s="1"/>
  <c r="IC57" i="10" s="1"/>
  <c r="ID57" i="10" s="1"/>
  <c r="IE57" i="10" s="1"/>
  <c r="IF57" i="10" s="1"/>
  <c r="IG57" i="10" s="1"/>
  <c r="IH57" i="10" s="1"/>
  <c r="II57" i="10" s="1"/>
  <c r="IJ57" i="10" s="1"/>
  <c r="IK57" i="10" s="1"/>
  <c r="IL57" i="10" s="1"/>
  <c r="IM57" i="10" s="1"/>
  <c r="IN57" i="10" s="1"/>
  <c r="IO57" i="10" s="1"/>
  <c r="IP57" i="10" s="1"/>
  <c r="IQ57" i="10" s="1"/>
  <c r="IR57" i="10" s="1"/>
  <c r="IS57" i="10" s="1"/>
  <c r="IT57" i="10" s="1"/>
  <c r="IU57" i="10" s="1"/>
  <c r="IV57" i="10" s="1"/>
  <c r="IW57" i="10" s="1"/>
  <c r="IX57" i="10" s="1"/>
  <c r="IY57" i="10" s="1"/>
  <c r="F58" i="10"/>
  <c r="G58" i="10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AV58" i="10" s="1"/>
  <c r="AW58" i="10" s="1"/>
  <c r="AX58" i="10" s="1"/>
  <c r="AY58" i="10" s="1"/>
  <c r="AZ58" i="10" s="1"/>
  <c r="BA58" i="10" s="1"/>
  <c r="BB58" i="10" s="1"/>
  <c r="BC58" i="10" s="1"/>
  <c r="BD58" i="10" s="1"/>
  <c r="BE58" i="10" s="1"/>
  <c r="BF58" i="10" s="1"/>
  <c r="BG58" i="10" s="1"/>
  <c r="BH58" i="10" s="1"/>
  <c r="BI58" i="10" s="1"/>
  <c r="BJ58" i="10" s="1"/>
  <c r="BK58" i="10" s="1"/>
  <c r="BL58" i="10" s="1"/>
  <c r="BM58" i="10" s="1"/>
  <c r="BN58" i="10" s="1"/>
  <c r="BO58" i="10" s="1"/>
  <c r="BP58" i="10" s="1"/>
  <c r="BQ58" i="10" s="1"/>
  <c r="BR58" i="10" s="1"/>
  <c r="BS58" i="10" s="1"/>
  <c r="BT58" i="10" s="1"/>
  <c r="BU58" i="10" s="1"/>
  <c r="BV58" i="10" s="1"/>
  <c r="BW58" i="10" s="1"/>
  <c r="BX58" i="10" s="1"/>
  <c r="BY58" i="10" s="1"/>
  <c r="BZ58" i="10" s="1"/>
  <c r="CA58" i="10" s="1"/>
  <c r="CB58" i="10" s="1"/>
  <c r="CC58" i="10" s="1"/>
  <c r="CD58" i="10" s="1"/>
  <c r="CE58" i="10" s="1"/>
  <c r="CF58" i="10" s="1"/>
  <c r="CG58" i="10" s="1"/>
  <c r="CH58" i="10" s="1"/>
  <c r="CI58" i="10" s="1"/>
  <c r="CJ58" i="10" s="1"/>
  <c r="CK58" i="10" s="1"/>
  <c r="CL58" i="10" s="1"/>
  <c r="CM58" i="10" s="1"/>
  <c r="CN58" i="10" s="1"/>
  <c r="CO58" i="10" s="1"/>
  <c r="CP58" i="10" s="1"/>
  <c r="CQ58" i="10" s="1"/>
  <c r="CR58" i="10" s="1"/>
  <c r="CS58" i="10" s="1"/>
  <c r="CT58" i="10" s="1"/>
  <c r="CU58" i="10" s="1"/>
  <c r="CV58" i="10" s="1"/>
  <c r="CW58" i="10" s="1"/>
  <c r="CX58" i="10" s="1"/>
  <c r="CY58" i="10" s="1"/>
  <c r="CZ58" i="10" s="1"/>
  <c r="DA58" i="10" s="1"/>
  <c r="DB58" i="10" s="1"/>
  <c r="DC58" i="10" s="1"/>
  <c r="DD58" i="10" s="1"/>
  <c r="DE58" i="10" s="1"/>
  <c r="DF58" i="10" s="1"/>
  <c r="DG58" i="10" s="1"/>
  <c r="DH58" i="10" s="1"/>
  <c r="DI58" i="10" s="1"/>
  <c r="DJ58" i="10" s="1"/>
  <c r="DK58" i="10" s="1"/>
  <c r="DL58" i="10" s="1"/>
  <c r="DM58" i="10" s="1"/>
  <c r="DN58" i="10" s="1"/>
  <c r="DO58" i="10" s="1"/>
  <c r="DP58" i="10" s="1"/>
  <c r="DQ58" i="10" s="1"/>
  <c r="DR58" i="10" s="1"/>
  <c r="DS58" i="10" s="1"/>
  <c r="DT58" i="10" s="1"/>
  <c r="DU58" i="10" s="1"/>
  <c r="DV58" i="10" s="1"/>
  <c r="DW58" i="10" s="1"/>
  <c r="DX58" i="10" s="1"/>
  <c r="DY58" i="10" s="1"/>
  <c r="DZ58" i="10" s="1"/>
  <c r="EA58" i="10" s="1"/>
  <c r="EB58" i="10" s="1"/>
  <c r="EC58" i="10" s="1"/>
  <c r="ED58" i="10" s="1"/>
  <c r="EE58" i="10" s="1"/>
  <c r="EF58" i="10" s="1"/>
  <c r="EG58" i="10" s="1"/>
  <c r="EH58" i="10" s="1"/>
  <c r="EI58" i="10" s="1"/>
  <c r="EJ58" i="10" s="1"/>
  <c r="EK58" i="10" s="1"/>
  <c r="EL58" i="10" s="1"/>
  <c r="EM58" i="10" s="1"/>
  <c r="EN58" i="10" s="1"/>
  <c r="EO58" i="10" s="1"/>
  <c r="EP58" i="10" s="1"/>
  <c r="EQ58" i="10" s="1"/>
  <c r="ER58" i="10" s="1"/>
  <c r="ES58" i="10" s="1"/>
  <c r="ET58" i="10" s="1"/>
  <c r="EU58" i="10" s="1"/>
  <c r="EV58" i="10" s="1"/>
  <c r="EW58" i="10" s="1"/>
  <c r="EX58" i="10" s="1"/>
  <c r="EY58" i="10" s="1"/>
  <c r="EZ58" i="10" s="1"/>
  <c r="FA58" i="10" s="1"/>
  <c r="FB58" i="10" s="1"/>
  <c r="FC58" i="10" s="1"/>
  <c r="FD58" i="10" s="1"/>
  <c r="FE58" i="10" s="1"/>
  <c r="FF58" i="10" s="1"/>
  <c r="FG58" i="10" s="1"/>
  <c r="FH58" i="10" s="1"/>
  <c r="FI58" i="10" s="1"/>
  <c r="FJ58" i="10" s="1"/>
  <c r="FK58" i="10" s="1"/>
  <c r="FL58" i="10" s="1"/>
  <c r="FM58" i="10" s="1"/>
  <c r="FN58" i="10" s="1"/>
  <c r="FO58" i="10" s="1"/>
  <c r="FP58" i="10" s="1"/>
  <c r="FQ58" i="10" s="1"/>
  <c r="FR58" i="10" s="1"/>
  <c r="FS58" i="10" s="1"/>
  <c r="FT58" i="10" s="1"/>
  <c r="FU58" i="10" s="1"/>
  <c r="FV58" i="10" s="1"/>
  <c r="FW58" i="10" s="1"/>
  <c r="FX58" i="10" s="1"/>
  <c r="FY58" i="10" s="1"/>
  <c r="FZ58" i="10" s="1"/>
  <c r="GA58" i="10" s="1"/>
  <c r="GB58" i="10" s="1"/>
  <c r="GC58" i="10" s="1"/>
  <c r="GD58" i="10" s="1"/>
  <c r="GE58" i="10" s="1"/>
  <c r="GF58" i="10" s="1"/>
  <c r="GG58" i="10" s="1"/>
  <c r="GH58" i="10" s="1"/>
  <c r="GI58" i="10" s="1"/>
  <c r="GJ58" i="10" s="1"/>
  <c r="GK58" i="10" s="1"/>
  <c r="GL58" i="10" s="1"/>
  <c r="GM58" i="10" s="1"/>
  <c r="GN58" i="10" s="1"/>
  <c r="GO58" i="10" s="1"/>
  <c r="GP58" i="10" s="1"/>
  <c r="GQ58" i="10" s="1"/>
  <c r="GR58" i="10" s="1"/>
  <c r="GS58" i="10" s="1"/>
  <c r="GT58" i="10" s="1"/>
  <c r="GU58" i="10" s="1"/>
  <c r="GV58" i="10" s="1"/>
  <c r="GW58" i="10" s="1"/>
  <c r="GX58" i="10" s="1"/>
  <c r="GY58" i="10" s="1"/>
  <c r="GZ58" i="10" s="1"/>
  <c r="HA58" i="10" s="1"/>
  <c r="HB58" i="10" s="1"/>
  <c r="HC58" i="10" s="1"/>
  <c r="HD58" i="10" s="1"/>
  <c r="HE58" i="10" s="1"/>
  <c r="HF58" i="10" s="1"/>
  <c r="HG58" i="10" s="1"/>
  <c r="HH58" i="10" s="1"/>
  <c r="HI58" i="10" s="1"/>
  <c r="HJ58" i="10" s="1"/>
  <c r="HK58" i="10" s="1"/>
  <c r="HL58" i="10" s="1"/>
  <c r="HM58" i="10" s="1"/>
  <c r="HN58" i="10" s="1"/>
  <c r="HO58" i="10" s="1"/>
  <c r="HP58" i="10" s="1"/>
  <c r="HQ58" i="10" s="1"/>
  <c r="HR58" i="10" s="1"/>
  <c r="HS58" i="10" s="1"/>
  <c r="HT58" i="10" s="1"/>
  <c r="HU58" i="10" s="1"/>
  <c r="HV58" i="10" s="1"/>
  <c r="HW58" i="10" s="1"/>
  <c r="HX58" i="10" s="1"/>
  <c r="HY58" i="10" s="1"/>
  <c r="HZ58" i="10" s="1"/>
  <c r="IA58" i="10" s="1"/>
  <c r="IB58" i="10" s="1"/>
  <c r="IC58" i="10" s="1"/>
  <c r="ID58" i="10" s="1"/>
  <c r="IE58" i="10" s="1"/>
  <c r="IF58" i="10" s="1"/>
  <c r="IG58" i="10" s="1"/>
  <c r="IH58" i="10" s="1"/>
  <c r="II58" i="10" s="1"/>
  <c r="IJ58" i="10" s="1"/>
  <c r="IK58" i="10" s="1"/>
  <c r="IL58" i="10" s="1"/>
  <c r="IM58" i="10" s="1"/>
  <c r="IN58" i="10" s="1"/>
  <c r="IO58" i="10" s="1"/>
  <c r="IP58" i="10" s="1"/>
  <c r="IQ58" i="10" s="1"/>
  <c r="IR58" i="10" s="1"/>
  <c r="IS58" i="10" s="1"/>
  <c r="IT58" i="10" s="1"/>
  <c r="IU58" i="10" s="1"/>
  <c r="IV58" i="10" s="1"/>
  <c r="IW58" i="10" s="1"/>
  <c r="IX58" i="10" s="1"/>
  <c r="IY58" i="10" s="1"/>
  <c r="F59" i="10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AL59" i="10" s="1"/>
  <c r="AM59" i="10" s="1"/>
  <c r="AN59" i="10" s="1"/>
  <c r="AO59" i="10" s="1"/>
  <c r="AP59" i="10" s="1"/>
  <c r="AQ59" i="10" s="1"/>
  <c r="AR59" i="10" s="1"/>
  <c r="AS59" i="10" s="1"/>
  <c r="AT59" i="10" s="1"/>
  <c r="AU59" i="10" s="1"/>
  <c r="AV59" i="10" s="1"/>
  <c r="AW59" i="10" s="1"/>
  <c r="AX59" i="10" s="1"/>
  <c r="AY59" i="10" s="1"/>
  <c r="AZ59" i="10" s="1"/>
  <c r="BA59" i="10" s="1"/>
  <c r="BB59" i="10" s="1"/>
  <c r="BC59" i="10" s="1"/>
  <c r="BD59" i="10" s="1"/>
  <c r="BE59" i="10" s="1"/>
  <c r="BF59" i="10" s="1"/>
  <c r="BG59" i="10" s="1"/>
  <c r="BH59" i="10" s="1"/>
  <c r="BI59" i="10" s="1"/>
  <c r="BJ59" i="10" s="1"/>
  <c r="BK59" i="10" s="1"/>
  <c r="BL59" i="10" s="1"/>
  <c r="BM59" i="10" s="1"/>
  <c r="BN59" i="10" s="1"/>
  <c r="BO59" i="10" s="1"/>
  <c r="BP59" i="10" s="1"/>
  <c r="BQ59" i="10" s="1"/>
  <c r="BR59" i="10" s="1"/>
  <c r="BS59" i="10" s="1"/>
  <c r="BT59" i="10" s="1"/>
  <c r="BU59" i="10" s="1"/>
  <c r="BV59" i="10" s="1"/>
  <c r="BW59" i="10" s="1"/>
  <c r="BX59" i="10" s="1"/>
  <c r="BY59" i="10" s="1"/>
  <c r="BZ59" i="10" s="1"/>
  <c r="CA59" i="10" s="1"/>
  <c r="CB59" i="10" s="1"/>
  <c r="CC59" i="10" s="1"/>
  <c r="CD59" i="10" s="1"/>
  <c r="CE59" i="10" s="1"/>
  <c r="CF59" i="10" s="1"/>
  <c r="CG59" i="10" s="1"/>
  <c r="CH59" i="10" s="1"/>
  <c r="CI59" i="10" s="1"/>
  <c r="CJ59" i="10" s="1"/>
  <c r="CK59" i="10" s="1"/>
  <c r="CL59" i="10" s="1"/>
  <c r="CM59" i="10" s="1"/>
  <c r="CN59" i="10" s="1"/>
  <c r="CO59" i="10" s="1"/>
  <c r="CP59" i="10" s="1"/>
  <c r="CQ59" i="10" s="1"/>
  <c r="CR59" i="10" s="1"/>
  <c r="CS59" i="10" s="1"/>
  <c r="CT59" i="10" s="1"/>
  <c r="CU59" i="10" s="1"/>
  <c r="CV59" i="10" s="1"/>
  <c r="CW59" i="10" s="1"/>
  <c r="CX59" i="10" s="1"/>
  <c r="CY59" i="10" s="1"/>
  <c r="CZ59" i="10" s="1"/>
  <c r="DA59" i="10" s="1"/>
  <c r="DB59" i="10" s="1"/>
  <c r="DC59" i="10" s="1"/>
  <c r="DD59" i="10" s="1"/>
  <c r="DE59" i="10" s="1"/>
  <c r="DF59" i="10" s="1"/>
  <c r="DG59" i="10" s="1"/>
  <c r="DH59" i="10" s="1"/>
  <c r="DI59" i="10" s="1"/>
  <c r="DJ59" i="10" s="1"/>
  <c r="DK59" i="10" s="1"/>
  <c r="DL59" i="10" s="1"/>
  <c r="DM59" i="10" s="1"/>
  <c r="DN59" i="10" s="1"/>
  <c r="DO59" i="10" s="1"/>
  <c r="DP59" i="10" s="1"/>
  <c r="DQ59" i="10" s="1"/>
  <c r="DR59" i="10" s="1"/>
  <c r="DS59" i="10" s="1"/>
  <c r="DT59" i="10" s="1"/>
  <c r="DU59" i="10" s="1"/>
  <c r="DV59" i="10" s="1"/>
  <c r="DW59" i="10" s="1"/>
  <c r="DX59" i="10" s="1"/>
  <c r="DY59" i="10" s="1"/>
  <c r="DZ59" i="10" s="1"/>
  <c r="EA59" i="10" s="1"/>
  <c r="EB59" i="10" s="1"/>
  <c r="EC59" i="10" s="1"/>
  <c r="ED59" i="10" s="1"/>
  <c r="EE59" i="10" s="1"/>
  <c r="EF59" i="10" s="1"/>
  <c r="EG59" i="10" s="1"/>
  <c r="EH59" i="10" s="1"/>
  <c r="EI59" i="10" s="1"/>
  <c r="EJ59" i="10" s="1"/>
  <c r="EK59" i="10" s="1"/>
  <c r="EL59" i="10" s="1"/>
  <c r="EM59" i="10" s="1"/>
  <c r="EN59" i="10" s="1"/>
  <c r="EO59" i="10" s="1"/>
  <c r="EP59" i="10" s="1"/>
  <c r="EQ59" i="10" s="1"/>
  <c r="ER59" i="10" s="1"/>
  <c r="ES59" i="10" s="1"/>
  <c r="ET59" i="10" s="1"/>
  <c r="EU59" i="10" s="1"/>
  <c r="EV59" i="10" s="1"/>
  <c r="EW59" i="10" s="1"/>
  <c r="EX59" i="10" s="1"/>
  <c r="EY59" i="10" s="1"/>
  <c r="EZ59" i="10" s="1"/>
  <c r="FA59" i="10" s="1"/>
  <c r="FB59" i="10" s="1"/>
  <c r="FC59" i="10" s="1"/>
  <c r="FD59" i="10" s="1"/>
  <c r="FE59" i="10" s="1"/>
  <c r="FF59" i="10" s="1"/>
  <c r="FG59" i="10" s="1"/>
  <c r="FH59" i="10" s="1"/>
  <c r="FI59" i="10" s="1"/>
  <c r="FJ59" i="10" s="1"/>
  <c r="FK59" i="10" s="1"/>
  <c r="FL59" i="10" s="1"/>
  <c r="FM59" i="10" s="1"/>
  <c r="FN59" i="10" s="1"/>
  <c r="FO59" i="10" s="1"/>
  <c r="FP59" i="10" s="1"/>
  <c r="FQ59" i="10" s="1"/>
  <c r="FR59" i="10" s="1"/>
  <c r="FS59" i="10" s="1"/>
  <c r="FT59" i="10" s="1"/>
  <c r="FU59" i="10" s="1"/>
  <c r="FV59" i="10" s="1"/>
  <c r="FW59" i="10" s="1"/>
  <c r="FX59" i="10" s="1"/>
  <c r="FY59" i="10" s="1"/>
  <c r="FZ59" i="10" s="1"/>
  <c r="GA59" i="10" s="1"/>
  <c r="GB59" i="10" s="1"/>
  <c r="GC59" i="10" s="1"/>
  <c r="GD59" i="10" s="1"/>
  <c r="GE59" i="10" s="1"/>
  <c r="GF59" i="10" s="1"/>
  <c r="GG59" i="10" s="1"/>
  <c r="GH59" i="10" s="1"/>
  <c r="GI59" i="10" s="1"/>
  <c r="GJ59" i="10" s="1"/>
  <c r="GK59" i="10" s="1"/>
  <c r="GL59" i="10" s="1"/>
  <c r="GM59" i="10" s="1"/>
  <c r="GN59" i="10" s="1"/>
  <c r="GO59" i="10" s="1"/>
  <c r="GP59" i="10" s="1"/>
  <c r="GQ59" i="10" s="1"/>
  <c r="GR59" i="10" s="1"/>
  <c r="GS59" i="10" s="1"/>
  <c r="GT59" i="10" s="1"/>
  <c r="GU59" i="10" s="1"/>
  <c r="GV59" i="10" s="1"/>
  <c r="GW59" i="10" s="1"/>
  <c r="GX59" i="10" s="1"/>
  <c r="GY59" i="10" s="1"/>
  <c r="GZ59" i="10" s="1"/>
  <c r="HA59" i="10" s="1"/>
  <c r="HB59" i="10" s="1"/>
  <c r="HC59" i="10" s="1"/>
  <c r="HD59" i="10" s="1"/>
  <c r="HE59" i="10" s="1"/>
  <c r="HF59" i="10" s="1"/>
  <c r="HG59" i="10" s="1"/>
  <c r="HH59" i="10" s="1"/>
  <c r="HI59" i="10" s="1"/>
  <c r="HJ59" i="10" s="1"/>
  <c r="HK59" i="10" s="1"/>
  <c r="HL59" i="10" s="1"/>
  <c r="HM59" i="10" s="1"/>
  <c r="HN59" i="10" s="1"/>
  <c r="HO59" i="10" s="1"/>
  <c r="HP59" i="10" s="1"/>
  <c r="HQ59" i="10" s="1"/>
  <c r="HR59" i="10" s="1"/>
  <c r="HS59" i="10" s="1"/>
  <c r="HT59" i="10" s="1"/>
  <c r="HU59" i="10" s="1"/>
  <c r="HV59" i="10" s="1"/>
  <c r="HW59" i="10" s="1"/>
  <c r="HX59" i="10" s="1"/>
  <c r="HY59" i="10" s="1"/>
  <c r="HZ59" i="10" s="1"/>
  <c r="IA59" i="10" s="1"/>
  <c r="IB59" i="10" s="1"/>
  <c r="IC59" i="10" s="1"/>
  <c r="ID59" i="10" s="1"/>
  <c r="IE59" i="10" s="1"/>
  <c r="IF59" i="10" s="1"/>
  <c r="IG59" i="10" s="1"/>
  <c r="IH59" i="10" s="1"/>
  <c r="II59" i="10" s="1"/>
  <c r="IJ59" i="10" s="1"/>
  <c r="IK59" i="10" s="1"/>
  <c r="IL59" i="10" s="1"/>
  <c r="IM59" i="10" s="1"/>
  <c r="IN59" i="10" s="1"/>
  <c r="IO59" i="10" s="1"/>
  <c r="IP59" i="10" s="1"/>
  <c r="IQ59" i="10" s="1"/>
  <c r="IR59" i="10" s="1"/>
  <c r="IS59" i="10" s="1"/>
  <c r="IT59" i="10" s="1"/>
  <c r="IU59" i="10" s="1"/>
  <c r="IV59" i="10" s="1"/>
  <c r="IW59" i="10" s="1"/>
  <c r="IX59" i="10" s="1"/>
  <c r="IY59" i="10" s="1"/>
  <c r="F60" i="10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V60" i="10" s="1"/>
  <c r="W60" i="10" s="1"/>
  <c r="X60" i="10" s="1"/>
  <c r="Y60" i="10" s="1"/>
  <c r="Z60" i="10" s="1"/>
  <c r="AA60" i="10" s="1"/>
  <c r="AB60" i="10" s="1"/>
  <c r="AC60" i="10" s="1"/>
  <c r="AD60" i="10" s="1"/>
  <c r="AE60" i="10" s="1"/>
  <c r="AF60" i="10" s="1"/>
  <c r="AG60" i="10" s="1"/>
  <c r="AH60" i="10" s="1"/>
  <c r="AI60" i="10" s="1"/>
  <c r="AJ60" i="10" s="1"/>
  <c r="AK60" i="10" s="1"/>
  <c r="AL60" i="10" s="1"/>
  <c r="AM60" i="10" s="1"/>
  <c r="AN60" i="10" s="1"/>
  <c r="AO60" i="10" s="1"/>
  <c r="AP60" i="10" s="1"/>
  <c r="AQ60" i="10" s="1"/>
  <c r="AR60" i="10" s="1"/>
  <c r="AS60" i="10" s="1"/>
  <c r="AT60" i="10" s="1"/>
  <c r="AU60" i="10" s="1"/>
  <c r="AV60" i="10" s="1"/>
  <c r="AW60" i="10" s="1"/>
  <c r="AX60" i="10" s="1"/>
  <c r="AY60" i="10" s="1"/>
  <c r="AZ60" i="10" s="1"/>
  <c r="BA60" i="10" s="1"/>
  <c r="BB60" i="10" s="1"/>
  <c r="BC60" i="10" s="1"/>
  <c r="BD60" i="10" s="1"/>
  <c r="BE60" i="10" s="1"/>
  <c r="BF60" i="10" s="1"/>
  <c r="BG60" i="10" s="1"/>
  <c r="BH60" i="10" s="1"/>
  <c r="BI60" i="10" s="1"/>
  <c r="BJ60" i="10" s="1"/>
  <c r="BK60" i="10" s="1"/>
  <c r="BL60" i="10" s="1"/>
  <c r="BM60" i="10" s="1"/>
  <c r="BN60" i="10" s="1"/>
  <c r="BO60" i="10" s="1"/>
  <c r="BP60" i="10" s="1"/>
  <c r="BQ60" i="10" s="1"/>
  <c r="BR60" i="10" s="1"/>
  <c r="BS60" i="10" s="1"/>
  <c r="BT60" i="10" s="1"/>
  <c r="BU60" i="10" s="1"/>
  <c r="BV60" i="10" s="1"/>
  <c r="BW60" i="10" s="1"/>
  <c r="BX60" i="10" s="1"/>
  <c r="BY60" i="10" s="1"/>
  <c r="BZ60" i="10" s="1"/>
  <c r="CA60" i="10" s="1"/>
  <c r="CB60" i="10" s="1"/>
  <c r="CC60" i="10" s="1"/>
  <c r="CD60" i="10" s="1"/>
  <c r="CE60" i="10" s="1"/>
  <c r="CF60" i="10" s="1"/>
  <c r="CG60" i="10" s="1"/>
  <c r="CH60" i="10" s="1"/>
  <c r="CI60" i="10" s="1"/>
  <c r="CJ60" i="10" s="1"/>
  <c r="CK60" i="10" s="1"/>
  <c r="CL60" i="10" s="1"/>
  <c r="CM60" i="10" s="1"/>
  <c r="CN60" i="10" s="1"/>
  <c r="CO60" i="10" s="1"/>
  <c r="CP60" i="10" s="1"/>
  <c r="CQ60" i="10" s="1"/>
  <c r="CR60" i="10" s="1"/>
  <c r="CS60" i="10" s="1"/>
  <c r="CT60" i="10" s="1"/>
  <c r="CU60" i="10" s="1"/>
  <c r="CV60" i="10" s="1"/>
  <c r="CW60" i="10" s="1"/>
  <c r="CX60" i="10" s="1"/>
  <c r="CY60" i="10" s="1"/>
  <c r="CZ60" i="10" s="1"/>
  <c r="DA60" i="10" s="1"/>
  <c r="DB60" i="10" s="1"/>
  <c r="DC60" i="10" s="1"/>
  <c r="DD60" i="10" s="1"/>
  <c r="DE60" i="10" s="1"/>
  <c r="DF60" i="10" s="1"/>
  <c r="DG60" i="10" s="1"/>
  <c r="DH60" i="10" s="1"/>
  <c r="DI60" i="10" s="1"/>
  <c r="DJ60" i="10" s="1"/>
  <c r="DK60" i="10" s="1"/>
  <c r="DL60" i="10" s="1"/>
  <c r="DM60" i="10" s="1"/>
  <c r="DN60" i="10" s="1"/>
  <c r="DO60" i="10" s="1"/>
  <c r="DP60" i="10" s="1"/>
  <c r="DQ60" i="10" s="1"/>
  <c r="DR60" i="10" s="1"/>
  <c r="DS60" i="10" s="1"/>
  <c r="DT60" i="10" s="1"/>
  <c r="DU60" i="10" s="1"/>
  <c r="DV60" i="10" s="1"/>
  <c r="DW60" i="10" s="1"/>
  <c r="DX60" i="10" s="1"/>
  <c r="DY60" i="10" s="1"/>
  <c r="DZ60" i="10" s="1"/>
  <c r="EA60" i="10" s="1"/>
  <c r="EB60" i="10" s="1"/>
  <c r="EC60" i="10" s="1"/>
  <c r="ED60" i="10" s="1"/>
  <c r="EE60" i="10" s="1"/>
  <c r="EF60" i="10" s="1"/>
  <c r="EG60" i="10" s="1"/>
  <c r="EH60" i="10" s="1"/>
  <c r="EI60" i="10" s="1"/>
  <c r="EJ60" i="10" s="1"/>
  <c r="EK60" i="10" s="1"/>
  <c r="EL60" i="10" s="1"/>
  <c r="EM60" i="10" s="1"/>
  <c r="EN60" i="10" s="1"/>
  <c r="EO60" i="10" s="1"/>
  <c r="EP60" i="10" s="1"/>
  <c r="EQ60" i="10" s="1"/>
  <c r="ER60" i="10" s="1"/>
  <c r="ES60" i="10" s="1"/>
  <c r="ET60" i="10" s="1"/>
  <c r="EU60" i="10" s="1"/>
  <c r="EV60" i="10" s="1"/>
  <c r="EW60" i="10" s="1"/>
  <c r="EX60" i="10" s="1"/>
  <c r="EY60" i="10" s="1"/>
  <c r="EZ60" i="10" s="1"/>
  <c r="FA60" i="10" s="1"/>
  <c r="FB60" i="10" s="1"/>
  <c r="FC60" i="10" s="1"/>
  <c r="FD60" i="10" s="1"/>
  <c r="FE60" i="10" s="1"/>
  <c r="FF60" i="10" s="1"/>
  <c r="FG60" i="10" s="1"/>
  <c r="FH60" i="10" s="1"/>
  <c r="FI60" i="10" s="1"/>
  <c r="FJ60" i="10" s="1"/>
  <c r="FK60" i="10" s="1"/>
  <c r="FL60" i="10" s="1"/>
  <c r="FM60" i="10" s="1"/>
  <c r="FN60" i="10" s="1"/>
  <c r="FO60" i="10" s="1"/>
  <c r="FP60" i="10" s="1"/>
  <c r="FQ60" i="10" s="1"/>
  <c r="FR60" i="10" s="1"/>
  <c r="FS60" i="10" s="1"/>
  <c r="FT60" i="10" s="1"/>
  <c r="FU60" i="10" s="1"/>
  <c r="FV60" i="10" s="1"/>
  <c r="FW60" i="10" s="1"/>
  <c r="FX60" i="10" s="1"/>
  <c r="FY60" i="10" s="1"/>
  <c r="FZ60" i="10" s="1"/>
  <c r="GA60" i="10" s="1"/>
  <c r="GB60" i="10" s="1"/>
  <c r="GC60" i="10" s="1"/>
  <c r="GD60" i="10" s="1"/>
  <c r="GE60" i="10" s="1"/>
  <c r="GF60" i="10" s="1"/>
  <c r="GG60" i="10" s="1"/>
  <c r="GH60" i="10" s="1"/>
  <c r="GI60" i="10" s="1"/>
  <c r="GJ60" i="10" s="1"/>
  <c r="GK60" i="10" s="1"/>
  <c r="GL60" i="10" s="1"/>
  <c r="GM60" i="10" s="1"/>
  <c r="GN60" i="10" s="1"/>
  <c r="GO60" i="10" s="1"/>
  <c r="GP60" i="10" s="1"/>
  <c r="GQ60" i="10" s="1"/>
  <c r="GR60" i="10" s="1"/>
  <c r="GS60" i="10" s="1"/>
  <c r="GT60" i="10" s="1"/>
  <c r="GU60" i="10" s="1"/>
  <c r="GV60" i="10" s="1"/>
  <c r="GW60" i="10" s="1"/>
  <c r="GX60" i="10" s="1"/>
  <c r="GY60" i="10" s="1"/>
  <c r="GZ60" i="10" s="1"/>
  <c r="HA60" i="10" s="1"/>
  <c r="HB60" i="10" s="1"/>
  <c r="HC60" i="10" s="1"/>
  <c r="HD60" i="10" s="1"/>
  <c r="HE60" i="10" s="1"/>
  <c r="HF60" i="10" s="1"/>
  <c r="HG60" i="10" s="1"/>
  <c r="HH60" i="10" s="1"/>
  <c r="HI60" i="10" s="1"/>
  <c r="HJ60" i="10" s="1"/>
  <c r="HK60" i="10" s="1"/>
  <c r="HL60" i="10" s="1"/>
  <c r="HM60" i="10" s="1"/>
  <c r="HN60" i="10" s="1"/>
  <c r="HO60" i="10" s="1"/>
  <c r="HP60" i="10" s="1"/>
  <c r="HQ60" i="10" s="1"/>
  <c r="HR60" i="10" s="1"/>
  <c r="HS60" i="10" s="1"/>
  <c r="HT60" i="10" s="1"/>
  <c r="HU60" i="10" s="1"/>
  <c r="HV60" i="10" s="1"/>
  <c r="HW60" i="10" s="1"/>
  <c r="HX60" i="10" s="1"/>
  <c r="HY60" i="10" s="1"/>
  <c r="HZ60" i="10" s="1"/>
  <c r="IA60" i="10" s="1"/>
  <c r="IB60" i="10" s="1"/>
  <c r="IC60" i="10" s="1"/>
  <c r="ID60" i="10" s="1"/>
  <c r="IE60" i="10" s="1"/>
  <c r="IF60" i="10" s="1"/>
  <c r="IG60" i="10" s="1"/>
  <c r="IH60" i="10" s="1"/>
  <c r="II60" i="10" s="1"/>
  <c r="IJ60" i="10" s="1"/>
  <c r="IK60" i="10" s="1"/>
  <c r="IL60" i="10" s="1"/>
  <c r="IM60" i="10" s="1"/>
  <c r="IN60" i="10" s="1"/>
  <c r="IO60" i="10" s="1"/>
  <c r="IP60" i="10" s="1"/>
  <c r="IQ60" i="10" s="1"/>
  <c r="IR60" i="10" s="1"/>
  <c r="IS60" i="10" s="1"/>
  <c r="IT60" i="10" s="1"/>
  <c r="IU60" i="10" s="1"/>
  <c r="IV60" i="10" s="1"/>
  <c r="IW60" i="10" s="1"/>
  <c r="IX60" i="10" s="1"/>
  <c r="IY60" i="10" s="1"/>
  <c r="F61" i="10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AL61" i="10" s="1"/>
  <c r="AM61" i="10" s="1"/>
  <c r="AN61" i="10" s="1"/>
  <c r="AO61" i="10" s="1"/>
  <c r="AP61" i="10" s="1"/>
  <c r="AQ61" i="10" s="1"/>
  <c r="AR61" i="10" s="1"/>
  <c r="AS61" i="10" s="1"/>
  <c r="AT61" i="10" s="1"/>
  <c r="AU61" i="10" s="1"/>
  <c r="AV61" i="10" s="1"/>
  <c r="AW61" i="10" s="1"/>
  <c r="AX61" i="10" s="1"/>
  <c r="AY61" i="10" s="1"/>
  <c r="AZ61" i="10" s="1"/>
  <c r="BA61" i="10" s="1"/>
  <c r="BB61" i="10" s="1"/>
  <c r="BC61" i="10" s="1"/>
  <c r="BD61" i="10" s="1"/>
  <c r="BE61" i="10" s="1"/>
  <c r="BF61" i="10" s="1"/>
  <c r="BG61" i="10" s="1"/>
  <c r="BH61" i="10" s="1"/>
  <c r="BI61" i="10" s="1"/>
  <c r="BJ61" i="10" s="1"/>
  <c r="BK61" i="10" s="1"/>
  <c r="BL61" i="10" s="1"/>
  <c r="BM61" i="10" s="1"/>
  <c r="BN61" i="10" s="1"/>
  <c r="BO61" i="10" s="1"/>
  <c r="BP61" i="10" s="1"/>
  <c r="BQ61" i="10" s="1"/>
  <c r="BR61" i="10" s="1"/>
  <c r="BS61" i="10" s="1"/>
  <c r="BT61" i="10" s="1"/>
  <c r="BU61" i="10" s="1"/>
  <c r="BV61" i="10" s="1"/>
  <c r="BW61" i="10" s="1"/>
  <c r="BX61" i="10" s="1"/>
  <c r="BY61" i="10" s="1"/>
  <c r="BZ61" i="10" s="1"/>
  <c r="CA61" i="10" s="1"/>
  <c r="CB61" i="10" s="1"/>
  <c r="CC61" i="10" s="1"/>
  <c r="CD61" i="10" s="1"/>
  <c r="CE61" i="10" s="1"/>
  <c r="CF61" i="10" s="1"/>
  <c r="CG61" i="10" s="1"/>
  <c r="CH61" i="10" s="1"/>
  <c r="CI61" i="10" s="1"/>
  <c r="CJ61" i="10" s="1"/>
  <c r="CK61" i="10" s="1"/>
  <c r="CL61" i="10" s="1"/>
  <c r="CM61" i="10" s="1"/>
  <c r="CN61" i="10" s="1"/>
  <c r="CO61" i="10" s="1"/>
  <c r="CP61" i="10" s="1"/>
  <c r="CQ61" i="10" s="1"/>
  <c r="CR61" i="10" s="1"/>
  <c r="CS61" i="10" s="1"/>
  <c r="CT61" i="10" s="1"/>
  <c r="CU61" i="10" s="1"/>
  <c r="CV61" i="10" s="1"/>
  <c r="CW61" i="10" s="1"/>
  <c r="CX61" i="10" s="1"/>
  <c r="CY61" i="10" s="1"/>
  <c r="CZ61" i="10" s="1"/>
  <c r="DA61" i="10" s="1"/>
  <c r="DB61" i="10" s="1"/>
  <c r="DC61" i="10" s="1"/>
  <c r="DD61" i="10" s="1"/>
  <c r="DE61" i="10" s="1"/>
  <c r="DF61" i="10" s="1"/>
  <c r="DG61" i="10" s="1"/>
  <c r="DH61" i="10" s="1"/>
  <c r="DI61" i="10" s="1"/>
  <c r="DJ61" i="10" s="1"/>
  <c r="DK61" i="10" s="1"/>
  <c r="DL61" i="10" s="1"/>
  <c r="DM61" i="10" s="1"/>
  <c r="DN61" i="10" s="1"/>
  <c r="DO61" i="10" s="1"/>
  <c r="DP61" i="10" s="1"/>
  <c r="DQ61" i="10" s="1"/>
  <c r="DR61" i="10" s="1"/>
  <c r="DS61" i="10" s="1"/>
  <c r="DT61" i="10" s="1"/>
  <c r="DU61" i="10" s="1"/>
  <c r="DV61" i="10" s="1"/>
  <c r="DW61" i="10" s="1"/>
  <c r="DX61" i="10" s="1"/>
  <c r="DY61" i="10" s="1"/>
  <c r="DZ61" i="10" s="1"/>
  <c r="EA61" i="10" s="1"/>
  <c r="EB61" i="10" s="1"/>
  <c r="EC61" i="10" s="1"/>
  <c r="ED61" i="10" s="1"/>
  <c r="EE61" i="10" s="1"/>
  <c r="EF61" i="10" s="1"/>
  <c r="EG61" i="10" s="1"/>
  <c r="EH61" i="10" s="1"/>
  <c r="EI61" i="10" s="1"/>
  <c r="EJ61" i="10" s="1"/>
  <c r="EK61" i="10" s="1"/>
  <c r="EL61" i="10" s="1"/>
  <c r="EM61" i="10" s="1"/>
  <c r="EN61" i="10" s="1"/>
  <c r="EO61" i="10" s="1"/>
  <c r="EP61" i="10" s="1"/>
  <c r="EQ61" i="10" s="1"/>
  <c r="ER61" i="10" s="1"/>
  <c r="ES61" i="10" s="1"/>
  <c r="ET61" i="10" s="1"/>
  <c r="EU61" i="10" s="1"/>
  <c r="EV61" i="10" s="1"/>
  <c r="EW61" i="10" s="1"/>
  <c r="EX61" i="10" s="1"/>
  <c r="EY61" i="10" s="1"/>
  <c r="EZ61" i="10" s="1"/>
  <c r="FA61" i="10" s="1"/>
  <c r="FB61" i="10" s="1"/>
  <c r="FC61" i="10" s="1"/>
  <c r="FD61" i="10" s="1"/>
  <c r="FE61" i="10" s="1"/>
  <c r="FF61" i="10" s="1"/>
  <c r="FG61" i="10" s="1"/>
  <c r="FH61" i="10" s="1"/>
  <c r="FI61" i="10" s="1"/>
  <c r="FJ61" i="10" s="1"/>
  <c r="FK61" i="10" s="1"/>
  <c r="FL61" i="10" s="1"/>
  <c r="FM61" i="10" s="1"/>
  <c r="FN61" i="10" s="1"/>
  <c r="FO61" i="10" s="1"/>
  <c r="FP61" i="10" s="1"/>
  <c r="FQ61" i="10" s="1"/>
  <c r="FR61" i="10" s="1"/>
  <c r="FS61" i="10" s="1"/>
  <c r="FT61" i="10" s="1"/>
  <c r="FU61" i="10" s="1"/>
  <c r="FV61" i="10" s="1"/>
  <c r="FW61" i="10" s="1"/>
  <c r="FX61" i="10" s="1"/>
  <c r="FY61" i="10" s="1"/>
  <c r="FZ61" i="10" s="1"/>
  <c r="GA61" i="10" s="1"/>
  <c r="GB61" i="10" s="1"/>
  <c r="GC61" i="10" s="1"/>
  <c r="GD61" i="10" s="1"/>
  <c r="GE61" i="10" s="1"/>
  <c r="GF61" i="10" s="1"/>
  <c r="GG61" i="10" s="1"/>
  <c r="GH61" i="10" s="1"/>
  <c r="GI61" i="10" s="1"/>
  <c r="GJ61" i="10" s="1"/>
  <c r="GK61" i="10" s="1"/>
  <c r="GL61" i="10" s="1"/>
  <c r="GM61" i="10" s="1"/>
  <c r="GN61" i="10" s="1"/>
  <c r="GO61" i="10" s="1"/>
  <c r="GP61" i="10" s="1"/>
  <c r="GQ61" i="10" s="1"/>
  <c r="GR61" i="10" s="1"/>
  <c r="GS61" i="10" s="1"/>
  <c r="GT61" i="10" s="1"/>
  <c r="GU61" i="10" s="1"/>
  <c r="GV61" i="10" s="1"/>
  <c r="GW61" i="10" s="1"/>
  <c r="GX61" i="10" s="1"/>
  <c r="GY61" i="10" s="1"/>
  <c r="GZ61" i="10" s="1"/>
  <c r="HA61" i="10" s="1"/>
  <c r="HB61" i="10" s="1"/>
  <c r="HC61" i="10" s="1"/>
  <c r="HD61" i="10" s="1"/>
  <c r="HE61" i="10" s="1"/>
  <c r="HF61" i="10" s="1"/>
  <c r="HG61" i="10" s="1"/>
  <c r="HH61" i="10" s="1"/>
  <c r="HI61" i="10" s="1"/>
  <c r="HJ61" i="10" s="1"/>
  <c r="HK61" i="10" s="1"/>
  <c r="HL61" i="10" s="1"/>
  <c r="HM61" i="10" s="1"/>
  <c r="HN61" i="10" s="1"/>
  <c r="HO61" i="10" s="1"/>
  <c r="HP61" i="10" s="1"/>
  <c r="HQ61" i="10" s="1"/>
  <c r="HR61" i="10" s="1"/>
  <c r="HS61" i="10" s="1"/>
  <c r="HT61" i="10" s="1"/>
  <c r="HU61" i="10" s="1"/>
  <c r="HV61" i="10" s="1"/>
  <c r="HW61" i="10" s="1"/>
  <c r="HX61" i="10" s="1"/>
  <c r="HY61" i="10" s="1"/>
  <c r="HZ61" i="10" s="1"/>
  <c r="IA61" i="10" s="1"/>
  <c r="IB61" i="10" s="1"/>
  <c r="IC61" i="10" s="1"/>
  <c r="ID61" i="10" s="1"/>
  <c r="IE61" i="10" s="1"/>
  <c r="IF61" i="10" s="1"/>
  <c r="IG61" i="10" s="1"/>
  <c r="IH61" i="10" s="1"/>
  <c r="II61" i="10" s="1"/>
  <c r="IJ61" i="10" s="1"/>
  <c r="IK61" i="10" s="1"/>
  <c r="IL61" i="10" s="1"/>
  <c r="IM61" i="10" s="1"/>
  <c r="IN61" i="10" s="1"/>
  <c r="IO61" i="10" s="1"/>
  <c r="IP61" i="10" s="1"/>
  <c r="IQ61" i="10" s="1"/>
  <c r="IR61" i="10" s="1"/>
  <c r="IS61" i="10" s="1"/>
  <c r="IT61" i="10" s="1"/>
  <c r="IU61" i="10" s="1"/>
  <c r="IV61" i="10" s="1"/>
  <c r="IW61" i="10" s="1"/>
  <c r="IX61" i="10" s="1"/>
  <c r="IY61" i="10" s="1"/>
  <c r="F62" i="10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V62" i="10" s="1"/>
  <c r="W62" i="10" s="1"/>
  <c r="X62" i="10" s="1"/>
  <c r="Y62" i="10" s="1"/>
  <c r="Z62" i="10" s="1"/>
  <c r="AA62" i="10" s="1"/>
  <c r="AB62" i="10" s="1"/>
  <c r="AC62" i="10" s="1"/>
  <c r="AD62" i="10" s="1"/>
  <c r="AE62" i="10" s="1"/>
  <c r="AF62" i="10" s="1"/>
  <c r="AG62" i="10" s="1"/>
  <c r="AH62" i="10" s="1"/>
  <c r="AI62" i="10" s="1"/>
  <c r="AJ62" i="10" s="1"/>
  <c r="AK62" i="10" s="1"/>
  <c r="AL62" i="10" s="1"/>
  <c r="AM62" i="10" s="1"/>
  <c r="AN62" i="10" s="1"/>
  <c r="AO62" i="10" s="1"/>
  <c r="AP62" i="10" s="1"/>
  <c r="AQ62" i="10" s="1"/>
  <c r="AR62" i="10" s="1"/>
  <c r="AS62" i="10" s="1"/>
  <c r="AT62" i="10" s="1"/>
  <c r="AU62" i="10" s="1"/>
  <c r="AV62" i="10" s="1"/>
  <c r="AW62" i="10" s="1"/>
  <c r="AX62" i="10" s="1"/>
  <c r="AY62" i="10" s="1"/>
  <c r="AZ62" i="10" s="1"/>
  <c r="BA62" i="10" s="1"/>
  <c r="BB62" i="10" s="1"/>
  <c r="BC62" i="10" s="1"/>
  <c r="BD62" i="10" s="1"/>
  <c r="BE62" i="10" s="1"/>
  <c r="BF62" i="10" s="1"/>
  <c r="BG62" i="10" s="1"/>
  <c r="BH62" i="10" s="1"/>
  <c r="BI62" i="10" s="1"/>
  <c r="BJ62" i="10" s="1"/>
  <c r="BK62" i="10" s="1"/>
  <c r="BL62" i="10" s="1"/>
  <c r="BM62" i="10" s="1"/>
  <c r="BN62" i="10" s="1"/>
  <c r="BO62" i="10" s="1"/>
  <c r="BP62" i="10" s="1"/>
  <c r="BQ62" i="10" s="1"/>
  <c r="BR62" i="10" s="1"/>
  <c r="BS62" i="10" s="1"/>
  <c r="BT62" i="10" s="1"/>
  <c r="BU62" i="10" s="1"/>
  <c r="BV62" i="10" s="1"/>
  <c r="BW62" i="10" s="1"/>
  <c r="BX62" i="10" s="1"/>
  <c r="BY62" i="10" s="1"/>
  <c r="BZ62" i="10" s="1"/>
  <c r="CA62" i="10" s="1"/>
  <c r="CB62" i="10" s="1"/>
  <c r="CC62" i="10" s="1"/>
  <c r="CD62" i="10" s="1"/>
  <c r="CE62" i="10" s="1"/>
  <c r="CF62" i="10" s="1"/>
  <c r="CG62" i="10" s="1"/>
  <c r="CH62" i="10" s="1"/>
  <c r="CI62" i="10" s="1"/>
  <c r="CJ62" i="10" s="1"/>
  <c r="CK62" i="10" s="1"/>
  <c r="CL62" i="10" s="1"/>
  <c r="CM62" i="10" s="1"/>
  <c r="CN62" i="10" s="1"/>
  <c r="CO62" i="10" s="1"/>
  <c r="CP62" i="10" s="1"/>
  <c r="CQ62" i="10" s="1"/>
  <c r="CR62" i="10" s="1"/>
  <c r="CS62" i="10" s="1"/>
  <c r="CT62" i="10" s="1"/>
  <c r="CU62" i="10" s="1"/>
  <c r="CV62" i="10" s="1"/>
  <c r="CW62" i="10" s="1"/>
  <c r="CX62" i="10" s="1"/>
  <c r="CY62" i="10" s="1"/>
  <c r="CZ62" i="10" s="1"/>
  <c r="DA62" i="10" s="1"/>
  <c r="DB62" i="10" s="1"/>
  <c r="DC62" i="10" s="1"/>
  <c r="DD62" i="10" s="1"/>
  <c r="DE62" i="10" s="1"/>
  <c r="DF62" i="10" s="1"/>
  <c r="DG62" i="10" s="1"/>
  <c r="DH62" i="10" s="1"/>
  <c r="DI62" i="10" s="1"/>
  <c r="DJ62" i="10" s="1"/>
  <c r="DK62" i="10" s="1"/>
  <c r="DL62" i="10" s="1"/>
  <c r="DM62" i="10" s="1"/>
  <c r="DN62" i="10" s="1"/>
  <c r="DO62" i="10" s="1"/>
  <c r="DP62" i="10" s="1"/>
  <c r="DQ62" i="10" s="1"/>
  <c r="DR62" i="10" s="1"/>
  <c r="DS62" i="10" s="1"/>
  <c r="DT62" i="10" s="1"/>
  <c r="DU62" i="10" s="1"/>
  <c r="DV62" i="10" s="1"/>
  <c r="DW62" i="10" s="1"/>
  <c r="DX62" i="10" s="1"/>
  <c r="DY62" i="10" s="1"/>
  <c r="DZ62" i="10" s="1"/>
  <c r="EA62" i="10" s="1"/>
  <c r="EB62" i="10" s="1"/>
  <c r="EC62" i="10" s="1"/>
  <c r="ED62" i="10" s="1"/>
  <c r="EE62" i="10" s="1"/>
  <c r="EF62" i="10" s="1"/>
  <c r="EG62" i="10" s="1"/>
  <c r="EH62" i="10" s="1"/>
  <c r="EI62" i="10" s="1"/>
  <c r="EJ62" i="10" s="1"/>
  <c r="EK62" i="10" s="1"/>
  <c r="EL62" i="10" s="1"/>
  <c r="EM62" i="10" s="1"/>
  <c r="EN62" i="10" s="1"/>
  <c r="EO62" i="10" s="1"/>
  <c r="EP62" i="10" s="1"/>
  <c r="EQ62" i="10" s="1"/>
  <c r="ER62" i="10" s="1"/>
  <c r="ES62" i="10" s="1"/>
  <c r="ET62" i="10" s="1"/>
  <c r="EU62" i="10" s="1"/>
  <c r="EV62" i="10" s="1"/>
  <c r="EW62" i="10" s="1"/>
  <c r="EX62" i="10" s="1"/>
  <c r="EY62" i="10" s="1"/>
  <c r="EZ62" i="10" s="1"/>
  <c r="FA62" i="10" s="1"/>
  <c r="FB62" i="10" s="1"/>
  <c r="FC62" i="10" s="1"/>
  <c r="FD62" i="10" s="1"/>
  <c r="FE62" i="10" s="1"/>
  <c r="FF62" i="10" s="1"/>
  <c r="FG62" i="10" s="1"/>
  <c r="FH62" i="10" s="1"/>
  <c r="FI62" i="10" s="1"/>
  <c r="FJ62" i="10" s="1"/>
  <c r="FK62" i="10" s="1"/>
  <c r="FL62" i="10" s="1"/>
  <c r="FM62" i="10" s="1"/>
  <c r="FN62" i="10" s="1"/>
  <c r="FO62" i="10" s="1"/>
  <c r="FP62" i="10" s="1"/>
  <c r="FQ62" i="10" s="1"/>
  <c r="FR62" i="10" s="1"/>
  <c r="FS62" i="10" s="1"/>
  <c r="FT62" i="10" s="1"/>
  <c r="FU62" i="10" s="1"/>
  <c r="FV62" i="10" s="1"/>
  <c r="FW62" i="10" s="1"/>
  <c r="FX62" i="10" s="1"/>
  <c r="FY62" i="10" s="1"/>
  <c r="FZ62" i="10" s="1"/>
  <c r="GA62" i="10" s="1"/>
  <c r="GB62" i="10" s="1"/>
  <c r="GC62" i="10" s="1"/>
  <c r="GD62" i="10" s="1"/>
  <c r="GE62" i="10" s="1"/>
  <c r="GF62" i="10" s="1"/>
  <c r="GG62" i="10" s="1"/>
  <c r="GH62" i="10" s="1"/>
  <c r="GI62" i="10" s="1"/>
  <c r="GJ62" i="10" s="1"/>
  <c r="GK62" i="10" s="1"/>
  <c r="GL62" i="10" s="1"/>
  <c r="GM62" i="10" s="1"/>
  <c r="GN62" i="10" s="1"/>
  <c r="GO62" i="10" s="1"/>
  <c r="GP62" i="10" s="1"/>
  <c r="GQ62" i="10" s="1"/>
  <c r="GR62" i="10" s="1"/>
  <c r="GS62" i="10" s="1"/>
  <c r="GT62" i="10" s="1"/>
  <c r="GU62" i="10" s="1"/>
  <c r="GV62" i="10" s="1"/>
  <c r="GW62" i="10" s="1"/>
  <c r="GX62" i="10" s="1"/>
  <c r="GY62" i="10" s="1"/>
  <c r="GZ62" i="10" s="1"/>
  <c r="HA62" i="10" s="1"/>
  <c r="HB62" i="10" s="1"/>
  <c r="HC62" i="10" s="1"/>
  <c r="HD62" i="10" s="1"/>
  <c r="HE62" i="10" s="1"/>
  <c r="HF62" i="10" s="1"/>
  <c r="HG62" i="10" s="1"/>
  <c r="HH62" i="10" s="1"/>
  <c r="HI62" i="10" s="1"/>
  <c r="HJ62" i="10" s="1"/>
  <c r="HK62" i="10" s="1"/>
  <c r="HL62" i="10" s="1"/>
  <c r="HM62" i="10" s="1"/>
  <c r="HN62" i="10" s="1"/>
  <c r="HO62" i="10" s="1"/>
  <c r="HP62" i="10" s="1"/>
  <c r="HQ62" i="10" s="1"/>
  <c r="HR62" i="10" s="1"/>
  <c r="HS62" i="10" s="1"/>
  <c r="HT62" i="10" s="1"/>
  <c r="HU62" i="10" s="1"/>
  <c r="HV62" i="10" s="1"/>
  <c r="HW62" i="10" s="1"/>
  <c r="HX62" i="10" s="1"/>
  <c r="HY62" i="10" s="1"/>
  <c r="HZ62" i="10" s="1"/>
  <c r="IA62" i="10" s="1"/>
  <c r="IB62" i="10" s="1"/>
  <c r="IC62" i="10" s="1"/>
  <c r="ID62" i="10" s="1"/>
  <c r="IE62" i="10" s="1"/>
  <c r="IF62" i="10" s="1"/>
  <c r="IG62" i="10" s="1"/>
  <c r="IH62" i="10" s="1"/>
  <c r="II62" i="10" s="1"/>
  <c r="IJ62" i="10" s="1"/>
  <c r="IK62" i="10" s="1"/>
  <c r="IL62" i="10" s="1"/>
  <c r="IM62" i="10" s="1"/>
  <c r="IN62" i="10" s="1"/>
  <c r="IO62" i="10" s="1"/>
  <c r="IP62" i="10" s="1"/>
  <c r="IQ62" i="10" s="1"/>
  <c r="IR62" i="10" s="1"/>
  <c r="IS62" i="10" s="1"/>
  <c r="IT62" i="10" s="1"/>
  <c r="IU62" i="10" s="1"/>
  <c r="IV62" i="10" s="1"/>
  <c r="IW62" i="10" s="1"/>
  <c r="IX62" i="10" s="1"/>
  <c r="IY62" i="10" s="1"/>
  <c r="F63" i="10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V63" i="10" s="1"/>
  <c r="W63" i="10" s="1"/>
  <c r="X63" i="10" s="1"/>
  <c r="Y63" i="10" s="1"/>
  <c r="Z63" i="10" s="1"/>
  <c r="AA63" i="10" s="1"/>
  <c r="AB63" i="10" s="1"/>
  <c r="AC63" i="10" s="1"/>
  <c r="AD63" i="10" s="1"/>
  <c r="AE63" i="10" s="1"/>
  <c r="AF63" i="10" s="1"/>
  <c r="AG63" i="10" s="1"/>
  <c r="AH63" i="10" s="1"/>
  <c r="AI63" i="10" s="1"/>
  <c r="AJ63" i="10" s="1"/>
  <c r="AK63" i="10" s="1"/>
  <c r="AL63" i="10" s="1"/>
  <c r="AM63" i="10" s="1"/>
  <c r="AN63" i="10" s="1"/>
  <c r="AO63" i="10" s="1"/>
  <c r="AP63" i="10" s="1"/>
  <c r="AQ63" i="10" s="1"/>
  <c r="AR63" i="10" s="1"/>
  <c r="AS63" i="10" s="1"/>
  <c r="AT63" i="10" s="1"/>
  <c r="AU63" i="10" s="1"/>
  <c r="AV63" i="10" s="1"/>
  <c r="AW63" i="10" s="1"/>
  <c r="AX63" i="10" s="1"/>
  <c r="AY63" i="10" s="1"/>
  <c r="AZ63" i="10" s="1"/>
  <c r="BA63" i="10" s="1"/>
  <c r="BB63" i="10" s="1"/>
  <c r="BC63" i="10" s="1"/>
  <c r="BD63" i="10" s="1"/>
  <c r="BE63" i="10" s="1"/>
  <c r="BF63" i="10" s="1"/>
  <c r="BG63" i="10" s="1"/>
  <c r="BH63" i="10" s="1"/>
  <c r="BI63" i="10" s="1"/>
  <c r="BJ63" i="10" s="1"/>
  <c r="BK63" i="10" s="1"/>
  <c r="BL63" i="10" s="1"/>
  <c r="BM63" i="10" s="1"/>
  <c r="BN63" i="10" s="1"/>
  <c r="BO63" i="10" s="1"/>
  <c r="BP63" i="10" s="1"/>
  <c r="BQ63" i="10" s="1"/>
  <c r="BR63" i="10" s="1"/>
  <c r="BS63" i="10" s="1"/>
  <c r="BT63" i="10" s="1"/>
  <c r="BU63" i="10" s="1"/>
  <c r="BV63" i="10" s="1"/>
  <c r="BW63" i="10" s="1"/>
  <c r="BX63" i="10" s="1"/>
  <c r="BY63" i="10" s="1"/>
  <c r="BZ63" i="10" s="1"/>
  <c r="CA63" i="10" s="1"/>
  <c r="CB63" i="10" s="1"/>
  <c r="CC63" i="10" s="1"/>
  <c r="CD63" i="10" s="1"/>
  <c r="CE63" i="10" s="1"/>
  <c r="CF63" i="10" s="1"/>
  <c r="CG63" i="10" s="1"/>
  <c r="CH63" i="10" s="1"/>
  <c r="CI63" i="10" s="1"/>
  <c r="CJ63" i="10" s="1"/>
  <c r="CK63" i="10" s="1"/>
  <c r="CL63" i="10" s="1"/>
  <c r="CM63" i="10" s="1"/>
  <c r="CN63" i="10" s="1"/>
  <c r="CO63" i="10" s="1"/>
  <c r="CP63" i="10" s="1"/>
  <c r="CQ63" i="10" s="1"/>
  <c r="CR63" i="10" s="1"/>
  <c r="CS63" i="10" s="1"/>
  <c r="CT63" i="10" s="1"/>
  <c r="CU63" i="10" s="1"/>
  <c r="CV63" i="10" s="1"/>
  <c r="CW63" i="10" s="1"/>
  <c r="CX63" i="10" s="1"/>
  <c r="CY63" i="10" s="1"/>
  <c r="CZ63" i="10" s="1"/>
  <c r="DA63" i="10" s="1"/>
  <c r="DB63" i="10" s="1"/>
  <c r="DC63" i="10" s="1"/>
  <c r="DD63" i="10" s="1"/>
  <c r="DE63" i="10" s="1"/>
  <c r="DF63" i="10" s="1"/>
  <c r="DG63" i="10" s="1"/>
  <c r="DH63" i="10" s="1"/>
  <c r="DI63" i="10" s="1"/>
  <c r="DJ63" i="10" s="1"/>
  <c r="DK63" i="10" s="1"/>
  <c r="DL63" i="10" s="1"/>
  <c r="DM63" i="10" s="1"/>
  <c r="DN63" i="10" s="1"/>
  <c r="DO63" i="10" s="1"/>
  <c r="DP63" i="10" s="1"/>
  <c r="DQ63" i="10" s="1"/>
  <c r="DR63" i="10" s="1"/>
  <c r="DS63" i="10" s="1"/>
  <c r="DT63" i="10" s="1"/>
  <c r="DU63" i="10" s="1"/>
  <c r="DV63" i="10" s="1"/>
  <c r="DW63" i="10" s="1"/>
  <c r="DX63" i="10" s="1"/>
  <c r="DY63" i="10" s="1"/>
  <c r="DZ63" i="10" s="1"/>
  <c r="EA63" i="10" s="1"/>
  <c r="EB63" i="10" s="1"/>
  <c r="EC63" i="10" s="1"/>
  <c r="ED63" i="10" s="1"/>
  <c r="EE63" i="10" s="1"/>
  <c r="EF63" i="10" s="1"/>
  <c r="EG63" i="10" s="1"/>
  <c r="EH63" i="10" s="1"/>
  <c r="EI63" i="10" s="1"/>
  <c r="EJ63" i="10" s="1"/>
  <c r="EK63" i="10" s="1"/>
  <c r="EL63" i="10" s="1"/>
  <c r="EM63" i="10" s="1"/>
  <c r="EN63" i="10" s="1"/>
  <c r="EO63" i="10" s="1"/>
  <c r="EP63" i="10" s="1"/>
  <c r="EQ63" i="10" s="1"/>
  <c r="ER63" i="10" s="1"/>
  <c r="ES63" i="10" s="1"/>
  <c r="ET63" i="10" s="1"/>
  <c r="EU63" i="10" s="1"/>
  <c r="EV63" i="10" s="1"/>
  <c r="EW63" i="10" s="1"/>
  <c r="EX63" i="10" s="1"/>
  <c r="EY63" i="10" s="1"/>
  <c r="EZ63" i="10" s="1"/>
  <c r="FA63" i="10" s="1"/>
  <c r="FB63" i="10" s="1"/>
  <c r="FC63" i="10" s="1"/>
  <c r="FD63" i="10" s="1"/>
  <c r="FE63" i="10" s="1"/>
  <c r="FF63" i="10" s="1"/>
  <c r="FG63" i="10" s="1"/>
  <c r="FH63" i="10" s="1"/>
  <c r="FI63" i="10" s="1"/>
  <c r="FJ63" i="10" s="1"/>
  <c r="FK63" i="10" s="1"/>
  <c r="FL63" i="10" s="1"/>
  <c r="FM63" i="10" s="1"/>
  <c r="FN63" i="10" s="1"/>
  <c r="FO63" i="10" s="1"/>
  <c r="FP63" i="10" s="1"/>
  <c r="FQ63" i="10" s="1"/>
  <c r="FR63" i="10" s="1"/>
  <c r="FS63" i="10" s="1"/>
  <c r="FT63" i="10" s="1"/>
  <c r="FU63" i="10" s="1"/>
  <c r="FV63" i="10" s="1"/>
  <c r="FW63" i="10" s="1"/>
  <c r="FX63" i="10" s="1"/>
  <c r="FY63" i="10" s="1"/>
  <c r="FZ63" i="10" s="1"/>
  <c r="GA63" i="10" s="1"/>
  <c r="GB63" i="10" s="1"/>
  <c r="GC63" i="10" s="1"/>
  <c r="GD63" i="10" s="1"/>
  <c r="GE63" i="10" s="1"/>
  <c r="GF63" i="10" s="1"/>
  <c r="GG63" i="10" s="1"/>
  <c r="GH63" i="10" s="1"/>
  <c r="GI63" i="10" s="1"/>
  <c r="GJ63" i="10" s="1"/>
  <c r="GK63" i="10" s="1"/>
  <c r="GL63" i="10" s="1"/>
  <c r="GM63" i="10" s="1"/>
  <c r="GN63" i="10" s="1"/>
  <c r="GO63" i="10" s="1"/>
  <c r="GP63" i="10" s="1"/>
  <c r="GQ63" i="10" s="1"/>
  <c r="GR63" i="10" s="1"/>
  <c r="GS63" i="10" s="1"/>
  <c r="GT63" i="10" s="1"/>
  <c r="GU63" i="10" s="1"/>
  <c r="GV63" i="10" s="1"/>
  <c r="GW63" i="10" s="1"/>
  <c r="GX63" i="10" s="1"/>
  <c r="GY63" i="10" s="1"/>
  <c r="GZ63" i="10" s="1"/>
  <c r="HA63" i="10" s="1"/>
  <c r="HB63" i="10" s="1"/>
  <c r="HC63" i="10" s="1"/>
  <c r="HD63" i="10" s="1"/>
  <c r="HE63" i="10" s="1"/>
  <c r="HF63" i="10" s="1"/>
  <c r="HG63" i="10" s="1"/>
  <c r="HH63" i="10" s="1"/>
  <c r="HI63" i="10" s="1"/>
  <c r="HJ63" i="10" s="1"/>
  <c r="HK63" i="10" s="1"/>
  <c r="HL63" i="10" s="1"/>
  <c r="HM63" i="10" s="1"/>
  <c r="HN63" i="10" s="1"/>
  <c r="HO63" i="10" s="1"/>
  <c r="HP63" i="10" s="1"/>
  <c r="HQ63" i="10" s="1"/>
  <c r="HR63" i="10" s="1"/>
  <c r="HS63" i="10" s="1"/>
  <c r="HT63" i="10" s="1"/>
  <c r="HU63" i="10" s="1"/>
  <c r="HV63" i="10" s="1"/>
  <c r="HW63" i="10" s="1"/>
  <c r="HX63" i="10" s="1"/>
  <c r="HY63" i="10" s="1"/>
  <c r="HZ63" i="10" s="1"/>
  <c r="IA63" i="10" s="1"/>
  <c r="IB63" i="10" s="1"/>
  <c r="IC63" i="10" s="1"/>
  <c r="ID63" i="10" s="1"/>
  <c r="IE63" i="10" s="1"/>
  <c r="IF63" i="10" s="1"/>
  <c r="IG63" i="10" s="1"/>
  <c r="IH63" i="10" s="1"/>
  <c r="II63" i="10" s="1"/>
  <c r="IJ63" i="10" s="1"/>
  <c r="IK63" i="10" s="1"/>
  <c r="IL63" i="10" s="1"/>
  <c r="IM63" i="10" s="1"/>
  <c r="IN63" i="10" s="1"/>
  <c r="IO63" i="10" s="1"/>
  <c r="IP63" i="10" s="1"/>
  <c r="IQ63" i="10" s="1"/>
  <c r="IR63" i="10" s="1"/>
  <c r="IS63" i="10" s="1"/>
  <c r="IT63" i="10" s="1"/>
  <c r="IU63" i="10" s="1"/>
  <c r="IV63" i="10" s="1"/>
  <c r="IW63" i="10" s="1"/>
  <c r="IX63" i="10" s="1"/>
  <c r="IY63" i="10" s="1"/>
  <c r="F64" i="10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AV64" i="10" s="1"/>
  <c r="AW64" i="10" s="1"/>
  <c r="AX64" i="10" s="1"/>
  <c r="AY64" i="10" s="1"/>
  <c r="AZ64" i="10" s="1"/>
  <c r="BA64" i="10" s="1"/>
  <c r="BB64" i="10" s="1"/>
  <c r="BC64" i="10" s="1"/>
  <c r="BD64" i="10" s="1"/>
  <c r="BE64" i="10" s="1"/>
  <c r="BF64" i="10" s="1"/>
  <c r="BG64" i="10" s="1"/>
  <c r="BH64" i="10" s="1"/>
  <c r="BI64" i="10" s="1"/>
  <c r="BJ64" i="10" s="1"/>
  <c r="BK64" i="10" s="1"/>
  <c r="BL64" i="10" s="1"/>
  <c r="BM64" i="10" s="1"/>
  <c r="BN64" i="10" s="1"/>
  <c r="BO64" i="10" s="1"/>
  <c r="BP64" i="10" s="1"/>
  <c r="BQ64" i="10" s="1"/>
  <c r="BR64" i="10" s="1"/>
  <c r="BS64" i="10" s="1"/>
  <c r="BT64" i="10" s="1"/>
  <c r="BU64" i="10" s="1"/>
  <c r="BV64" i="10" s="1"/>
  <c r="BW64" i="10" s="1"/>
  <c r="BX64" i="10" s="1"/>
  <c r="BY64" i="10" s="1"/>
  <c r="BZ64" i="10" s="1"/>
  <c r="CA64" i="10" s="1"/>
  <c r="CB64" i="10" s="1"/>
  <c r="CC64" i="10" s="1"/>
  <c r="CD64" i="10" s="1"/>
  <c r="CE64" i="10" s="1"/>
  <c r="CF64" i="10" s="1"/>
  <c r="CG64" i="10" s="1"/>
  <c r="CH64" i="10" s="1"/>
  <c r="CI64" i="10" s="1"/>
  <c r="CJ64" i="10" s="1"/>
  <c r="CK64" i="10" s="1"/>
  <c r="CL64" i="10" s="1"/>
  <c r="CM64" i="10" s="1"/>
  <c r="CN64" i="10" s="1"/>
  <c r="CO64" i="10" s="1"/>
  <c r="CP64" i="10" s="1"/>
  <c r="CQ64" i="10" s="1"/>
  <c r="CR64" i="10" s="1"/>
  <c r="CS64" i="10" s="1"/>
  <c r="CT64" i="10" s="1"/>
  <c r="CU64" i="10" s="1"/>
  <c r="CV64" i="10" s="1"/>
  <c r="CW64" i="10" s="1"/>
  <c r="CX64" i="10" s="1"/>
  <c r="CY64" i="10" s="1"/>
  <c r="CZ64" i="10" s="1"/>
  <c r="DA64" i="10" s="1"/>
  <c r="DB64" i="10" s="1"/>
  <c r="DC64" i="10" s="1"/>
  <c r="DD64" i="10" s="1"/>
  <c r="DE64" i="10" s="1"/>
  <c r="DF64" i="10" s="1"/>
  <c r="DG64" i="10" s="1"/>
  <c r="DH64" i="10" s="1"/>
  <c r="DI64" i="10" s="1"/>
  <c r="DJ64" i="10" s="1"/>
  <c r="DK64" i="10" s="1"/>
  <c r="DL64" i="10" s="1"/>
  <c r="DM64" i="10" s="1"/>
  <c r="DN64" i="10" s="1"/>
  <c r="DO64" i="10" s="1"/>
  <c r="DP64" i="10" s="1"/>
  <c r="DQ64" i="10" s="1"/>
  <c r="DR64" i="10" s="1"/>
  <c r="DS64" i="10" s="1"/>
  <c r="DT64" i="10" s="1"/>
  <c r="DU64" i="10" s="1"/>
  <c r="DV64" i="10" s="1"/>
  <c r="DW64" i="10" s="1"/>
  <c r="DX64" i="10" s="1"/>
  <c r="DY64" i="10" s="1"/>
  <c r="DZ64" i="10" s="1"/>
  <c r="EA64" i="10" s="1"/>
  <c r="EB64" i="10" s="1"/>
  <c r="EC64" i="10" s="1"/>
  <c r="ED64" i="10" s="1"/>
  <c r="EE64" i="10" s="1"/>
  <c r="EF64" i="10" s="1"/>
  <c r="EG64" i="10" s="1"/>
  <c r="EH64" i="10" s="1"/>
  <c r="EI64" i="10" s="1"/>
  <c r="EJ64" i="10" s="1"/>
  <c r="EK64" i="10" s="1"/>
  <c r="EL64" i="10" s="1"/>
  <c r="EM64" i="10" s="1"/>
  <c r="EN64" i="10" s="1"/>
  <c r="EO64" i="10" s="1"/>
  <c r="EP64" i="10" s="1"/>
  <c r="EQ64" i="10" s="1"/>
  <c r="ER64" i="10" s="1"/>
  <c r="ES64" i="10" s="1"/>
  <c r="ET64" i="10" s="1"/>
  <c r="EU64" i="10" s="1"/>
  <c r="EV64" i="10" s="1"/>
  <c r="EW64" i="10" s="1"/>
  <c r="EX64" i="10" s="1"/>
  <c r="EY64" i="10" s="1"/>
  <c r="EZ64" i="10" s="1"/>
  <c r="FA64" i="10" s="1"/>
  <c r="FB64" i="10" s="1"/>
  <c r="FC64" i="10" s="1"/>
  <c r="FD64" i="10" s="1"/>
  <c r="FE64" i="10" s="1"/>
  <c r="FF64" i="10" s="1"/>
  <c r="FG64" i="10" s="1"/>
  <c r="FH64" i="10" s="1"/>
  <c r="FI64" i="10" s="1"/>
  <c r="FJ64" i="10" s="1"/>
  <c r="FK64" i="10" s="1"/>
  <c r="FL64" i="10" s="1"/>
  <c r="FM64" i="10" s="1"/>
  <c r="FN64" i="10" s="1"/>
  <c r="FO64" i="10" s="1"/>
  <c r="FP64" i="10" s="1"/>
  <c r="FQ64" i="10" s="1"/>
  <c r="FR64" i="10" s="1"/>
  <c r="FS64" i="10" s="1"/>
  <c r="FT64" i="10" s="1"/>
  <c r="FU64" i="10" s="1"/>
  <c r="FV64" i="10" s="1"/>
  <c r="FW64" i="10" s="1"/>
  <c r="FX64" i="10" s="1"/>
  <c r="FY64" i="10" s="1"/>
  <c r="FZ64" i="10" s="1"/>
  <c r="GA64" i="10" s="1"/>
  <c r="GB64" i="10" s="1"/>
  <c r="GC64" i="10" s="1"/>
  <c r="GD64" i="10" s="1"/>
  <c r="GE64" i="10" s="1"/>
  <c r="GF64" i="10" s="1"/>
  <c r="GG64" i="10" s="1"/>
  <c r="GH64" i="10" s="1"/>
  <c r="GI64" i="10" s="1"/>
  <c r="GJ64" i="10" s="1"/>
  <c r="GK64" i="10" s="1"/>
  <c r="GL64" i="10" s="1"/>
  <c r="GM64" i="10" s="1"/>
  <c r="GN64" i="10" s="1"/>
  <c r="GO64" i="10" s="1"/>
  <c r="GP64" i="10" s="1"/>
  <c r="GQ64" i="10" s="1"/>
  <c r="GR64" i="10" s="1"/>
  <c r="GS64" i="10" s="1"/>
  <c r="GT64" i="10" s="1"/>
  <c r="GU64" i="10" s="1"/>
  <c r="GV64" i="10" s="1"/>
  <c r="GW64" i="10" s="1"/>
  <c r="GX64" i="10" s="1"/>
  <c r="GY64" i="10" s="1"/>
  <c r="GZ64" i="10" s="1"/>
  <c r="HA64" i="10" s="1"/>
  <c r="HB64" i="10" s="1"/>
  <c r="HC64" i="10" s="1"/>
  <c r="HD64" i="10" s="1"/>
  <c r="HE64" i="10" s="1"/>
  <c r="HF64" i="10" s="1"/>
  <c r="HG64" i="10" s="1"/>
  <c r="HH64" i="10" s="1"/>
  <c r="HI64" i="10" s="1"/>
  <c r="HJ64" i="10" s="1"/>
  <c r="HK64" i="10" s="1"/>
  <c r="HL64" i="10" s="1"/>
  <c r="HM64" i="10" s="1"/>
  <c r="HN64" i="10" s="1"/>
  <c r="HO64" i="10" s="1"/>
  <c r="HP64" i="10" s="1"/>
  <c r="HQ64" i="10" s="1"/>
  <c r="HR64" i="10" s="1"/>
  <c r="HS64" i="10" s="1"/>
  <c r="HT64" i="10" s="1"/>
  <c r="HU64" i="10" s="1"/>
  <c r="HV64" i="10" s="1"/>
  <c r="HW64" i="10" s="1"/>
  <c r="HX64" i="10" s="1"/>
  <c r="HY64" i="10" s="1"/>
  <c r="HZ64" i="10" s="1"/>
  <c r="IA64" i="10" s="1"/>
  <c r="IB64" i="10" s="1"/>
  <c r="IC64" i="10" s="1"/>
  <c r="ID64" i="10" s="1"/>
  <c r="IE64" i="10" s="1"/>
  <c r="IF64" i="10" s="1"/>
  <c r="IG64" i="10" s="1"/>
  <c r="IH64" i="10" s="1"/>
  <c r="II64" i="10" s="1"/>
  <c r="IJ64" i="10" s="1"/>
  <c r="IK64" i="10" s="1"/>
  <c r="IL64" i="10" s="1"/>
  <c r="IM64" i="10" s="1"/>
  <c r="IN64" i="10" s="1"/>
  <c r="IO64" i="10" s="1"/>
  <c r="IP64" i="10" s="1"/>
  <c r="IQ64" i="10" s="1"/>
  <c r="IR64" i="10" s="1"/>
  <c r="IS64" i="10" s="1"/>
  <c r="IT64" i="10" s="1"/>
  <c r="IU64" i="10" s="1"/>
  <c r="IV64" i="10" s="1"/>
  <c r="IW64" i="10" s="1"/>
  <c r="IX64" i="10" s="1"/>
  <c r="IY64" i="10" s="1"/>
  <c r="F65" i="10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AV65" i="10" s="1"/>
  <c r="AW65" i="10" s="1"/>
  <c r="AX65" i="10" s="1"/>
  <c r="AY65" i="10" s="1"/>
  <c r="AZ65" i="10" s="1"/>
  <c r="BA65" i="10" s="1"/>
  <c r="BB65" i="10" s="1"/>
  <c r="BC65" i="10" s="1"/>
  <c r="BD65" i="10" s="1"/>
  <c r="BE65" i="10" s="1"/>
  <c r="BF65" i="10" s="1"/>
  <c r="BG65" i="10" s="1"/>
  <c r="BH65" i="10" s="1"/>
  <c r="BI65" i="10" s="1"/>
  <c r="BJ65" i="10" s="1"/>
  <c r="BK65" i="10" s="1"/>
  <c r="BL65" i="10" s="1"/>
  <c r="BM65" i="10" s="1"/>
  <c r="BN65" i="10" s="1"/>
  <c r="BO65" i="10" s="1"/>
  <c r="BP65" i="10" s="1"/>
  <c r="BQ65" i="10" s="1"/>
  <c r="BR65" i="10" s="1"/>
  <c r="BS65" i="10" s="1"/>
  <c r="BT65" i="10" s="1"/>
  <c r="BU65" i="10" s="1"/>
  <c r="BV65" i="10" s="1"/>
  <c r="BW65" i="10" s="1"/>
  <c r="BX65" i="10" s="1"/>
  <c r="BY65" i="10" s="1"/>
  <c r="BZ65" i="10" s="1"/>
  <c r="CA65" i="10" s="1"/>
  <c r="CB65" i="10" s="1"/>
  <c r="CC65" i="10" s="1"/>
  <c r="CD65" i="10" s="1"/>
  <c r="CE65" i="10" s="1"/>
  <c r="CF65" i="10" s="1"/>
  <c r="CG65" i="10" s="1"/>
  <c r="CH65" i="10" s="1"/>
  <c r="CI65" i="10" s="1"/>
  <c r="CJ65" i="10" s="1"/>
  <c r="CK65" i="10" s="1"/>
  <c r="CL65" i="10" s="1"/>
  <c r="CM65" i="10" s="1"/>
  <c r="CN65" i="10" s="1"/>
  <c r="CO65" i="10" s="1"/>
  <c r="CP65" i="10" s="1"/>
  <c r="CQ65" i="10" s="1"/>
  <c r="CR65" i="10" s="1"/>
  <c r="CS65" i="10" s="1"/>
  <c r="CT65" i="10" s="1"/>
  <c r="CU65" i="10" s="1"/>
  <c r="CV65" i="10" s="1"/>
  <c r="CW65" i="10" s="1"/>
  <c r="CX65" i="10" s="1"/>
  <c r="CY65" i="10" s="1"/>
  <c r="CZ65" i="10" s="1"/>
  <c r="DA65" i="10" s="1"/>
  <c r="DB65" i="10" s="1"/>
  <c r="DC65" i="10" s="1"/>
  <c r="DD65" i="10" s="1"/>
  <c r="DE65" i="10" s="1"/>
  <c r="DF65" i="10" s="1"/>
  <c r="DG65" i="10" s="1"/>
  <c r="DH65" i="10" s="1"/>
  <c r="DI65" i="10" s="1"/>
  <c r="DJ65" i="10" s="1"/>
  <c r="DK65" i="10" s="1"/>
  <c r="DL65" i="10" s="1"/>
  <c r="DM65" i="10" s="1"/>
  <c r="DN65" i="10" s="1"/>
  <c r="DO65" i="10" s="1"/>
  <c r="DP65" i="10" s="1"/>
  <c r="DQ65" i="10" s="1"/>
  <c r="DR65" i="10" s="1"/>
  <c r="DS65" i="10" s="1"/>
  <c r="DT65" i="10" s="1"/>
  <c r="DU65" i="10" s="1"/>
  <c r="DV65" i="10" s="1"/>
  <c r="DW65" i="10" s="1"/>
  <c r="DX65" i="10" s="1"/>
  <c r="DY65" i="10" s="1"/>
  <c r="DZ65" i="10" s="1"/>
  <c r="EA65" i="10" s="1"/>
  <c r="EB65" i="10" s="1"/>
  <c r="EC65" i="10" s="1"/>
  <c r="ED65" i="10" s="1"/>
  <c r="EE65" i="10" s="1"/>
  <c r="EF65" i="10" s="1"/>
  <c r="EG65" i="10" s="1"/>
  <c r="EH65" i="10" s="1"/>
  <c r="EI65" i="10" s="1"/>
  <c r="EJ65" i="10" s="1"/>
  <c r="EK65" i="10" s="1"/>
  <c r="EL65" i="10" s="1"/>
  <c r="EM65" i="10" s="1"/>
  <c r="EN65" i="10" s="1"/>
  <c r="EO65" i="10" s="1"/>
  <c r="EP65" i="10" s="1"/>
  <c r="EQ65" i="10" s="1"/>
  <c r="ER65" i="10" s="1"/>
  <c r="ES65" i="10" s="1"/>
  <c r="ET65" i="10" s="1"/>
  <c r="EU65" i="10" s="1"/>
  <c r="EV65" i="10" s="1"/>
  <c r="EW65" i="10" s="1"/>
  <c r="EX65" i="10" s="1"/>
  <c r="EY65" i="10" s="1"/>
  <c r="EZ65" i="10" s="1"/>
  <c r="FA65" i="10" s="1"/>
  <c r="FB65" i="10" s="1"/>
  <c r="FC65" i="10" s="1"/>
  <c r="FD65" i="10" s="1"/>
  <c r="FE65" i="10" s="1"/>
  <c r="FF65" i="10" s="1"/>
  <c r="FG65" i="10" s="1"/>
  <c r="FH65" i="10" s="1"/>
  <c r="FI65" i="10" s="1"/>
  <c r="FJ65" i="10" s="1"/>
  <c r="FK65" i="10" s="1"/>
  <c r="FL65" i="10" s="1"/>
  <c r="FM65" i="10" s="1"/>
  <c r="FN65" i="10" s="1"/>
  <c r="FO65" i="10" s="1"/>
  <c r="FP65" i="10" s="1"/>
  <c r="FQ65" i="10" s="1"/>
  <c r="FR65" i="10" s="1"/>
  <c r="FS65" i="10" s="1"/>
  <c r="FT65" i="10" s="1"/>
  <c r="FU65" i="10" s="1"/>
  <c r="FV65" i="10" s="1"/>
  <c r="FW65" i="10" s="1"/>
  <c r="FX65" i="10" s="1"/>
  <c r="FY65" i="10" s="1"/>
  <c r="FZ65" i="10" s="1"/>
  <c r="GA65" i="10" s="1"/>
  <c r="GB65" i="10" s="1"/>
  <c r="GC65" i="10" s="1"/>
  <c r="GD65" i="10" s="1"/>
  <c r="GE65" i="10" s="1"/>
  <c r="GF65" i="10" s="1"/>
  <c r="GG65" i="10" s="1"/>
  <c r="GH65" i="10" s="1"/>
  <c r="GI65" i="10" s="1"/>
  <c r="GJ65" i="10" s="1"/>
  <c r="GK65" i="10" s="1"/>
  <c r="GL65" i="10" s="1"/>
  <c r="GM65" i="10" s="1"/>
  <c r="GN65" i="10" s="1"/>
  <c r="GO65" i="10" s="1"/>
  <c r="GP65" i="10" s="1"/>
  <c r="GQ65" i="10" s="1"/>
  <c r="GR65" i="10" s="1"/>
  <c r="GS65" i="10" s="1"/>
  <c r="GT65" i="10" s="1"/>
  <c r="GU65" i="10" s="1"/>
  <c r="GV65" i="10" s="1"/>
  <c r="GW65" i="10" s="1"/>
  <c r="GX65" i="10" s="1"/>
  <c r="GY65" i="10" s="1"/>
  <c r="GZ65" i="10" s="1"/>
  <c r="HA65" i="10" s="1"/>
  <c r="HB65" i="10" s="1"/>
  <c r="HC65" i="10" s="1"/>
  <c r="HD65" i="10" s="1"/>
  <c r="HE65" i="10" s="1"/>
  <c r="HF65" i="10" s="1"/>
  <c r="HG65" i="10" s="1"/>
  <c r="HH65" i="10" s="1"/>
  <c r="HI65" i="10" s="1"/>
  <c r="HJ65" i="10" s="1"/>
  <c r="HK65" i="10" s="1"/>
  <c r="HL65" i="10" s="1"/>
  <c r="HM65" i="10" s="1"/>
  <c r="HN65" i="10" s="1"/>
  <c r="HO65" i="10" s="1"/>
  <c r="HP65" i="10" s="1"/>
  <c r="HQ65" i="10" s="1"/>
  <c r="HR65" i="10" s="1"/>
  <c r="HS65" i="10" s="1"/>
  <c r="HT65" i="10" s="1"/>
  <c r="HU65" i="10" s="1"/>
  <c r="HV65" i="10" s="1"/>
  <c r="HW65" i="10" s="1"/>
  <c r="HX65" i="10" s="1"/>
  <c r="HY65" i="10" s="1"/>
  <c r="HZ65" i="10" s="1"/>
  <c r="IA65" i="10" s="1"/>
  <c r="IB65" i="10" s="1"/>
  <c r="IC65" i="10" s="1"/>
  <c r="ID65" i="10" s="1"/>
  <c r="IE65" i="10" s="1"/>
  <c r="IF65" i="10" s="1"/>
  <c r="IG65" i="10" s="1"/>
  <c r="IH65" i="10" s="1"/>
  <c r="II65" i="10" s="1"/>
  <c r="IJ65" i="10" s="1"/>
  <c r="IK65" i="10" s="1"/>
  <c r="IL65" i="10" s="1"/>
  <c r="IM65" i="10" s="1"/>
  <c r="IN65" i="10" s="1"/>
  <c r="IO65" i="10" s="1"/>
  <c r="IP65" i="10" s="1"/>
  <c r="IQ65" i="10" s="1"/>
  <c r="IR65" i="10" s="1"/>
  <c r="IS65" i="10" s="1"/>
  <c r="IT65" i="10" s="1"/>
  <c r="IU65" i="10" s="1"/>
  <c r="IV65" i="10" s="1"/>
  <c r="IW65" i="10" s="1"/>
  <c r="IX65" i="10" s="1"/>
  <c r="IY65" i="10" s="1"/>
  <c r="F66" i="10"/>
  <c r="G66" i="10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AV66" i="10" s="1"/>
  <c r="AW66" i="10" s="1"/>
  <c r="AX66" i="10" s="1"/>
  <c r="AY66" i="10" s="1"/>
  <c r="AZ66" i="10" s="1"/>
  <c r="BA66" i="10" s="1"/>
  <c r="BB66" i="10" s="1"/>
  <c r="BC66" i="10" s="1"/>
  <c r="BD66" i="10" s="1"/>
  <c r="BE66" i="10" s="1"/>
  <c r="BF66" i="10" s="1"/>
  <c r="BG66" i="10" s="1"/>
  <c r="BH66" i="10" s="1"/>
  <c r="BI66" i="10" s="1"/>
  <c r="BJ66" i="10" s="1"/>
  <c r="BK66" i="10" s="1"/>
  <c r="BL66" i="10" s="1"/>
  <c r="BM66" i="10" s="1"/>
  <c r="BN66" i="10" s="1"/>
  <c r="BO66" i="10" s="1"/>
  <c r="BP66" i="10" s="1"/>
  <c r="BQ66" i="10" s="1"/>
  <c r="BR66" i="10" s="1"/>
  <c r="BS66" i="10" s="1"/>
  <c r="BT66" i="10" s="1"/>
  <c r="BU66" i="10" s="1"/>
  <c r="BV66" i="10" s="1"/>
  <c r="BW66" i="10" s="1"/>
  <c r="BX66" i="10" s="1"/>
  <c r="BY66" i="10" s="1"/>
  <c r="BZ66" i="10" s="1"/>
  <c r="CA66" i="10" s="1"/>
  <c r="CB66" i="10" s="1"/>
  <c r="CC66" i="10" s="1"/>
  <c r="CD66" i="10" s="1"/>
  <c r="CE66" i="10" s="1"/>
  <c r="CF66" i="10" s="1"/>
  <c r="CG66" i="10" s="1"/>
  <c r="CH66" i="10" s="1"/>
  <c r="CI66" i="10" s="1"/>
  <c r="CJ66" i="10" s="1"/>
  <c r="CK66" i="10" s="1"/>
  <c r="CL66" i="10" s="1"/>
  <c r="CM66" i="10" s="1"/>
  <c r="CN66" i="10" s="1"/>
  <c r="CO66" i="10" s="1"/>
  <c r="CP66" i="10" s="1"/>
  <c r="CQ66" i="10" s="1"/>
  <c r="CR66" i="10" s="1"/>
  <c r="CS66" i="10" s="1"/>
  <c r="CT66" i="10" s="1"/>
  <c r="CU66" i="10" s="1"/>
  <c r="CV66" i="10" s="1"/>
  <c r="CW66" i="10" s="1"/>
  <c r="CX66" i="10" s="1"/>
  <c r="CY66" i="10" s="1"/>
  <c r="CZ66" i="10" s="1"/>
  <c r="DA66" i="10" s="1"/>
  <c r="DB66" i="10" s="1"/>
  <c r="DC66" i="10" s="1"/>
  <c r="DD66" i="10" s="1"/>
  <c r="DE66" i="10" s="1"/>
  <c r="DF66" i="10" s="1"/>
  <c r="DG66" i="10" s="1"/>
  <c r="DH66" i="10" s="1"/>
  <c r="DI66" i="10" s="1"/>
  <c r="DJ66" i="10" s="1"/>
  <c r="DK66" i="10" s="1"/>
  <c r="DL66" i="10" s="1"/>
  <c r="DM66" i="10" s="1"/>
  <c r="DN66" i="10" s="1"/>
  <c r="DO66" i="10" s="1"/>
  <c r="DP66" i="10" s="1"/>
  <c r="DQ66" i="10" s="1"/>
  <c r="DR66" i="10" s="1"/>
  <c r="DS66" i="10" s="1"/>
  <c r="DT66" i="10" s="1"/>
  <c r="DU66" i="10" s="1"/>
  <c r="DV66" i="10" s="1"/>
  <c r="DW66" i="10" s="1"/>
  <c r="DX66" i="10" s="1"/>
  <c r="DY66" i="10" s="1"/>
  <c r="DZ66" i="10" s="1"/>
  <c r="EA66" i="10" s="1"/>
  <c r="EB66" i="10" s="1"/>
  <c r="EC66" i="10" s="1"/>
  <c r="ED66" i="10" s="1"/>
  <c r="EE66" i="10" s="1"/>
  <c r="EF66" i="10" s="1"/>
  <c r="EG66" i="10" s="1"/>
  <c r="EH66" i="10" s="1"/>
  <c r="EI66" i="10" s="1"/>
  <c r="EJ66" i="10" s="1"/>
  <c r="EK66" i="10" s="1"/>
  <c r="EL66" i="10" s="1"/>
  <c r="EM66" i="10" s="1"/>
  <c r="EN66" i="10" s="1"/>
  <c r="EO66" i="10" s="1"/>
  <c r="EP66" i="10" s="1"/>
  <c r="EQ66" i="10" s="1"/>
  <c r="ER66" i="10" s="1"/>
  <c r="ES66" i="10" s="1"/>
  <c r="ET66" i="10" s="1"/>
  <c r="EU66" i="10" s="1"/>
  <c r="EV66" i="10" s="1"/>
  <c r="EW66" i="10" s="1"/>
  <c r="EX66" i="10" s="1"/>
  <c r="EY66" i="10" s="1"/>
  <c r="EZ66" i="10" s="1"/>
  <c r="FA66" i="10" s="1"/>
  <c r="FB66" i="10" s="1"/>
  <c r="FC66" i="10" s="1"/>
  <c r="FD66" i="10" s="1"/>
  <c r="FE66" i="10" s="1"/>
  <c r="FF66" i="10" s="1"/>
  <c r="FG66" i="10" s="1"/>
  <c r="FH66" i="10" s="1"/>
  <c r="FI66" i="10" s="1"/>
  <c r="FJ66" i="10" s="1"/>
  <c r="FK66" i="10" s="1"/>
  <c r="FL66" i="10" s="1"/>
  <c r="FM66" i="10" s="1"/>
  <c r="FN66" i="10" s="1"/>
  <c r="FO66" i="10" s="1"/>
  <c r="FP66" i="10" s="1"/>
  <c r="FQ66" i="10" s="1"/>
  <c r="FR66" i="10" s="1"/>
  <c r="FS66" i="10" s="1"/>
  <c r="FT66" i="10" s="1"/>
  <c r="FU66" i="10" s="1"/>
  <c r="FV66" i="10" s="1"/>
  <c r="FW66" i="10" s="1"/>
  <c r="FX66" i="10" s="1"/>
  <c r="FY66" i="10" s="1"/>
  <c r="FZ66" i="10" s="1"/>
  <c r="GA66" i="10" s="1"/>
  <c r="GB66" i="10" s="1"/>
  <c r="GC66" i="10" s="1"/>
  <c r="GD66" i="10" s="1"/>
  <c r="GE66" i="10" s="1"/>
  <c r="GF66" i="10" s="1"/>
  <c r="GG66" i="10" s="1"/>
  <c r="GH66" i="10" s="1"/>
  <c r="GI66" i="10" s="1"/>
  <c r="GJ66" i="10" s="1"/>
  <c r="GK66" i="10" s="1"/>
  <c r="GL66" i="10" s="1"/>
  <c r="GM66" i="10" s="1"/>
  <c r="GN66" i="10" s="1"/>
  <c r="GO66" i="10" s="1"/>
  <c r="GP66" i="10" s="1"/>
  <c r="GQ66" i="10" s="1"/>
  <c r="GR66" i="10" s="1"/>
  <c r="GS66" i="10" s="1"/>
  <c r="GT66" i="10" s="1"/>
  <c r="GU66" i="10" s="1"/>
  <c r="GV66" i="10" s="1"/>
  <c r="GW66" i="10" s="1"/>
  <c r="GX66" i="10" s="1"/>
  <c r="GY66" i="10" s="1"/>
  <c r="GZ66" i="10" s="1"/>
  <c r="HA66" i="10" s="1"/>
  <c r="HB66" i="10" s="1"/>
  <c r="HC66" i="10" s="1"/>
  <c r="HD66" i="10" s="1"/>
  <c r="HE66" i="10" s="1"/>
  <c r="HF66" i="10" s="1"/>
  <c r="HG66" i="10" s="1"/>
  <c r="HH66" i="10" s="1"/>
  <c r="HI66" i="10" s="1"/>
  <c r="HJ66" i="10" s="1"/>
  <c r="HK66" i="10" s="1"/>
  <c r="HL66" i="10" s="1"/>
  <c r="HM66" i="10" s="1"/>
  <c r="HN66" i="10" s="1"/>
  <c r="HO66" i="10" s="1"/>
  <c r="HP66" i="10" s="1"/>
  <c r="HQ66" i="10" s="1"/>
  <c r="HR66" i="10" s="1"/>
  <c r="HS66" i="10" s="1"/>
  <c r="HT66" i="10" s="1"/>
  <c r="HU66" i="10" s="1"/>
  <c r="HV66" i="10" s="1"/>
  <c r="HW66" i="10" s="1"/>
  <c r="HX66" i="10" s="1"/>
  <c r="HY66" i="10" s="1"/>
  <c r="HZ66" i="10" s="1"/>
  <c r="IA66" i="10" s="1"/>
  <c r="IB66" i="10" s="1"/>
  <c r="IC66" i="10" s="1"/>
  <c r="ID66" i="10" s="1"/>
  <c r="IE66" i="10" s="1"/>
  <c r="IF66" i="10" s="1"/>
  <c r="IG66" i="10" s="1"/>
  <c r="IH66" i="10" s="1"/>
  <c r="II66" i="10" s="1"/>
  <c r="IJ66" i="10" s="1"/>
  <c r="IK66" i="10" s="1"/>
  <c r="IL66" i="10" s="1"/>
  <c r="IM66" i="10" s="1"/>
  <c r="IN66" i="10" s="1"/>
  <c r="IO66" i="10" s="1"/>
  <c r="IP66" i="10" s="1"/>
  <c r="IQ66" i="10" s="1"/>
  <c r="IR66" i="10" s="1"/>
  <c r="IS66" i="10" s="1"/>
  <c r="IT66" i="10" s="1"/>
  <c r="IU66" i="10" s="1"/>
  <c r="IV66" i="10" s="1"/>
  <c r="IW66" i="10" s="1"/>
  <c r="IX66" i="10" s="1"/>
  <c r="IY66" i="10" s="1"/>
  <c r="F67" i="10"/>
  <c r="G67" i="10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W67" i="10" s="1"/>
  <c r="X67" i="10" s="1"/>
  <c r="Y67" i="10" s="1"/>
  <c r="Z67" i="10" s="1"/>
  <c r="AA67" i="10" s="1"/>
  <c r="AB67" i="10" s="1"/>
  <c r="AC67" i="10" s="1"/>
  <c r="AD67" i="10" s="1"/>
  <c r="AE67" i="10" s="1"/>
  <c r="AF67" i="10" s="1"/>
  <c r="AG67" i="10" s="1"/>
  <c r="AH67" i="10" s="1"/>
  <c r="AI67" i="10" s="1"/>
  <c r="AJ67" i="10" s="1"/>
  <c r="AK67" i="10" s="1"/>
  <c r="AL67" i="10" s="1"/>
  <c r="AM67" i="10" s="1"/>
  <c r="AN67" i="10" s="1"/>
  <c r="AO67" i="10" s="1"/>
  <c r="AP67" i="10" s="1"/>
  <c r="AQ67" i="10" s="1"/>
  <c r="AR67" i="10" s="1"/>
  <c r="AS67" i="10" s="1"/>
  <c r="AT67" i="10" s="1"/>
  <c r="AU67" i="10" s="1"/>
  <c r="AV67" i="10" s="1"/>
  <c r="AW67" i="10" s="1"/>
  <c r="AX67" i="10" s="1"/>
  <c r="AY67" i="10" s="1"/>
  <c r="AZ67" i="10" s="1"/>
  <c r="BA67" i="10" s="1"/>
  <c r="BB67" i="10" s="1"/>
  <c r="BC67" i="10" s="1"/>
  <c r="BD67" i="10" s="1"/>
  <c r="BE67" i="10" s="1"/>
  <c r="BF67" i="10" s="1"/>
  <c r="BG67" i="10" s="1"/>
  <c r="BH67" i="10" s="1"/>
  <c r="BI67" i="10" s="1"/>
  <c r="BJ67" i="10" s="1"/>
  <c r="BK67" i="10" s="1"/>
  <c r="BL67" i="10" s="1"/>
  <c r="BM67" i="10" s="1"/>
  <c r="BN67" i="10" s="1"/>
  <c r="BO67" i="10" s="1"/>
  <c r="BP67" i="10" s="1"/>
  <c r="BQ67" i="10" s="1"/>
  <c r="BR67" i="10" s="1"/>
  <c r="BS67" i="10" s="1"/>
  <c r="BT67" i="10" s="1"/>
  <c r="BU67" i="10" s="1"/>
  <c r="BV67" i="10" s="1"/>
  <c r="BW67" i="10" s="1"/>
  <c r="BX67" i="10" s="1"/>
  <c r="BY67" i="10" s="1"/>
  <c r="BZ67" i="10" s="1"/>
  <c r="CA67" i="10" s="1"/>
  <c r="CB67" i="10" s="1"/>
  <c r="CC67" i="10" s="1"/>
  <c r="CD67" i="10" s="1"/>
  <c r="CE67" i="10" s="1"/>
  <c r="CF67" i="10" s="1"/>
  <c r="CG67" i="10" s="1"/>
  <c r="CH67" i="10" s="1"/>
  <c r="CI67" i="10" s="1"/>
  <c r="CJ67" i="10" s="1"/>
  <c r="CK67" i="10" s="1"/>
  <c r="CL67" i="10" s="1"/>
  <c r="CM67" i="10" s="1"/>
  <c r="CN67" i="10" s="1"/>
  <c r="CO67" i="10" s="1"/>
  <c r="CP67" i="10" s="1"/>
  <c r="CQ67" i="10" s="1"/>
  <c r="CR67" i="10" s="1"/>
  <c r="CS67" i="10" s="1"/>
  <c r="CT67" i="10" s="1"/>
  <c r="CU67" i="10" s="1"/>
  <c r="CV67" i="10" s="1"/>
  <c r="CW67" i="10" s="1"/>
  <c r="CX67" i="10" s="1"/>
  <c r="CY67" i="10" s="1"/>
  <c r="CZ67" i="10" s="1"/>
  <c r="DA67" i="10" s="1"/>
  <c r="DB67" i="10" s="1"/>
  <c r="DC67" i="10" s="1"/>
  <c r="DD67" i="10" s="1"/>
  <c r="DE67" i="10" s="1"/>
  <c r="DF67" i="10" s="1"/>
  <c r="DG67" i="10" s="1"/>
  <c r="DH67" i="10" s="1"/>
  <c r="DI67" i="10" s="1"/>
  <c r="DJ67" i="10" s="1"/>
  <c r="DK67" i="10" s="1"/>
  <c r="DL67" i="10" s="1"/>
  <c r="DM67" i="10" s="1"/>
  <c r="DN67" i="10" s="1"/>
  <c r="DO67" i="10" s="1"/>
  <c r="DP67" i="10" s="1"/>
  <c r="DQ67" i="10" s="1"/>
  <c r="DR67" i="10" s="1"/>
  <c r="DS67" i="10" s="1"/>
  <c r="DT67" i="10" s="1"/>
  <c r="DU67" i="10" s="1"/>
  <c r="DV67" i="10" s="1"/>
  <c r="DW67" i="10" s="1"/>
  <c r="DX67" i="10" s="1"/>
  <c r="DY67" i="10" s="1"/>
  <c r="DZ67" i="10" s="1"/>
  <c r="EA67" i="10" s="1"/>
  <c r="EB67" i="10" s="1"/>
  <c r="EC67" i="10" s="1"/>
  <c r="ED67" i="10" s="1"/>
  <c r="EE67" i="10" s="1"/>
  <c r="EF67" i="10" s="1"/>
  <c r="EG67" i="10" s="1"/>
  <c r="EH67" i="10" s="1"/>
  <c r="EI67" i="10" s="1"/>
  <c r="EJ67" i="10" s="1"/>
  <c r="EK67" i="10" s="1"/>
  <c r="EL67" i="10" s="1"/>
  <c r="EM67" i="10" s="1"/>
  <c r="EN67" i="10" s="1"/>
  <c r="EO67" i="10" s="1"/>
  <c r="EP67" i="10" s="1"/>
  <c r="EQ67" i="10" s="1"/>
  <c r="ER67" i="10" s="1"/>
  <c r="ES67" i="10" s="1"/>
  <c r="ET67" i="10" s="1"/>
  <c r="EU67" i="10" s="1"/>
  <c r="EV67" i="10" s="1"/>
  <c r="EW67" i="10" s="1"/>
  <c r="EX67" i="10" s="1"/>
  <c r="EY67" i="10" s="1"/>
  <c r="EZ67" i="10" s="1"/>
  <c r="FA67" i="10" s="1"/>
  <c r="FB67" i="10" s="1"/>
  <c r="FC67" i="10" s="1"/>
  <c r="FD67" i="10" s="1"/>
  <c r="FE67" i="10" s="1"/>
  <c r="FF67" i="10" s="1"/>
  <c r="FG67" i="10" s="1"/>
  <c r="FH67" i="10" s="1"/>
  <c r="FI67" i="10" s="1"/>
  <c r="FJ67" i="10" s="1"/>
  <c r="FK67" i="10" s="1"/>
  <c r="FL67" i="10" s="1"/>
  <c r="FM67" i="10" s="1"/>
  <c r="FN67" i="10" s="1"/>
  <c r="FO67" i="10" s="1"/>
  <c r="FP67" i="10" s="1"/>
  <c r="FQ67" i="10" s="1"/>
  <c r="FR67" i="10" s="1"/>
  <c r="FS67" i="10" s="1"/>
  <c r="FT67" i="10" s="1"/>
  <c r="FU67" i="10" s="1"/>
  <c r="FV67" i="10" s="1"/>
  <c r="FW67" i="10" s="1"/>
  <c r="FX67" i="10" s="1"/>
  <c r="FY67" i="10" s="1"/>
  <c r="FZ67" i="10" s="1"/>
  <c r="GA67" i="10" s="1"/>
  <c r="GB67" i="10" s="1"/>
  <c r="GC67" i="10" s="1"/>
  <c r="GD67" i="10" s="1"/>
  <c r="GE67" i="10" s="1"/>
  <c r="GF67" i="10" s="1"/>
  <c r="GG67" i="10" s="1"/>
  <c r="GH67" i="10" s="1"/>
  <c r="GI67" i="10" s="1"/>
  <c r="GJ67" i="10" s="1"/>
  <c r="GK67" i="10" s="1"/>
  <c r="GL67" i="10" s="1"/>
  <c r="GM67" i="10" s="1"/>
  <c r="GN67" i="10" s="1"/>
  <c r="GO67" i="10" s="1"/>
  <c r="GP67" i="10" s="1"/>
  <c r="GQ67" i="10" s="1"/>
  <c r="GR67" i="10" s="1"/>
  <c r="GS67" i="10" s="1"/>
  <c r="GT67" i="10" s="1"/>
  <c r="GU67" i="10" s="1"/>
  <c r="GV67" i="10" s="1"/>
  <c r="GW67" i="10" s="1"/>
  <c r="GX67" i="10" s="1"/>
  <c r="GY67" i="10" s="1"/>
  <c r="GZ67" i="10" s="1"/>
  <c r="HA67" i="10" s="1"/>
  <c r="HB67" i="10" s="1"/>
  <c r="HC67" i="10" s="1"/>
  <c r="HD67" i="10" s="1"/>
  <c r="HE67" i="10" s="1"/>
  <c r="HF67" i="10" s="1"/>
  <c r="HG67" i="10" s="1"/>
  <c r="HH67" i="10" s="1"/>
  <c r="HI67" i="10" s="1"/>
  <c r="HJ67" i="10" s="1"/>
  <c r="HK67" i="10" s="1"/>
  <c r="HL67" i="10" s="1"/>
  <c r="HM67" i="10" s="1"/>
  <c r="HN67" i="10" s="1"/>
  <c r="HO67" i="10" s="1"/>
  <c r="HP67" i="10" s="1"/>
  <c r="HQ67" i="10" s="1"/>
  <c r="HR67" i="10" s="1"/>
  <c r="HS67" i="10" s="1"/>
  <c r="HT67" i="10" s="1"/>
  <c r="HU67" i="10" s="1"/>
  <c r="HV67" i="10" s="1"/>
  <c r="HW67" i="10" s="1"/>
  <c r="HX67" i="10" s="1"/>
  <c r="HY67" i="10" s="1"/>
  <c r="HZ67" i="10" s="1"/>
  <c r="IA67" i="10" s="1"/>
  <c r="IB67" i="10" s="1"/>
  <c r="IC67" i="10" s="1"/>
  <c r="ID67" i="10" s="1"/>
  <c r="IE67" i="10" s="1"/>
  <c r="IF67" i="10" s="1"/>
  <c r="IG67" i="10" s="1"/>
  <c r="IH67" i="10" s="1"/>
  <c r="II67" i="10" s="1"/>
  <c r="IJ67" i="10" s="1"/>
  <c r="IK67" i="10" s="1"/>
  <c r="IL67" i="10" s="1"/>
  <c r="IM67" i="10" s="1"/>
  <c r="IN67" i="10" s="1"/>
  <c r="IO67" i="10" s="1"/>
  <c r="IP67" i="10" s="1"/>
  <c r="IQ67" i="10" s="1"/>
  <c r="IR67" i="10" s="1"/>
  <c r="IS67" i="10" s="1"/>
  <c r="IT67" i="10" s="1"/>
  <c r="IU67" i="10" s="1"/>
  <c r="IV67" i="10" s="1"/>
  <c r="IW67" i="10" s="1"/>
  <c r="IX67" i="10" s="1"/>
  <c r="IY67" i="10" s="1"/>
  <c r="F68" i="10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W68" i="10" s="1"/>
  <c r="X68" i="10" s="1"/>
  <c r="Y68" i="10" s="1"/>
  <c r="Z68" i="10" s="1"/>
  <c r="AA68" i="10" s="1"/>
  <c r="AB68" i="10" s="1"/>
  <c r="AC68" i="10" s="1"/>
  <c r="AD68" i="10" s="1"/>
  <c r="AE68" i="10" s="1"/>
  <c r="AF68" i="10" s="1"/>
  <c r="AG68" i="10" s="1"/>
  <c r="AH68" i="10" s="1"/>
  <c r="AI68" i="10" s="1"/>
  <c r="AJ68" i="10" s="1"/>
  <c r="AK68" i="10" s="1"/>
  <c r="AL68" i="10" s="1"/>
  <c r="AM68" i="10" s="1"/>
  <c r="AN68" i="10" s="1"/>
  <c r="AO68" i="10" s="1"/>
  <c r="AP68" i="10" s="1"/>
  <c r="AQ68" i="10" s="1"/>
  <c r="AR68" i="10" s="1"/>
  <c r="AS68" i="10" s="1"/>
  <c r="AT68" i="10" s="1"/>
  <c r="AU68" i="10" s="1"/>
  <c r="AV68" i="10" s="1"/>
  <c r="AW68" i="10" s="1"/>
  <c r="AX68" i="10" s="1"/>
  <c r="AY68" i="10" s="1"/>
  <c r="AZ68" i="10" s="1"/>
  <c r="BA68" i="10" s="1"/>
  <c r="BB68" i="10" s="1"/>
  <c r="BC68" i="10" s="1"/>
  <c r="BD68" i="10" s="1"/>
  <c r="BE68" i="10" s="1"/>
  <c r="BF68" i="10" s="1"/>
  <c r="BG68" i="10" s="1"/>
  <c r="BH68" i="10" s="1"/>
  <c r="BI68" i="10" s="1"/>
  <c r="BJ68" i="10" s="1"/>
  <c r="BK68" i="10" s="1"/>
  <c r="BL68" i="10" s="1"/>
  <c r="BM68" i="10" s="1"/>
  <c r="BN68" i="10" s="1"/>
  <c r="BO68" i="10" s="1"/>
  <c r="BP68" i="10" s="1"/>
  <c r="BQ68" i="10" s="1"/>
  <c r="BR68" i="10" s="1"/>
  <c r="BS68" i="10" s="1"/>
  <c r="BT68" i="10" s="1"/>
  <c r="BU68" i="10" s="1"/>
  <c r="BV68" i="10" s="1"/>
  <c r="BW68" i="10" s="1"/>
  <c r="BX68" i="10" s="1"/>
  <c r="BY68" i="10" s="1"/>
  <c r="BZ68" i="10" s="1"/>
  <c r="CA68" i="10" s="1"/>
  <c r="CB68" i="10" s="1"/>
  <c r="CC68" i="10" s="1"/>
  <c r="CD68" i="10" s="1"/>
  <c r="CE68" i="10" s="1"/>
  <c r="CF68" i="10" s="1"/>
  <c r="CG68" i="10" s="1"/>
  <c r="CH68" i="10" s="1"/>
  <c r="CI68" i="10" s="1"/>
  <c r="CJ68" i="10" s="1"/>
  <c r="CK68" i="10" s="1"/>
  <c r="CL68" i="10" s="1"/>
  <c r="CM68" i="10" s="1"/>
  <c r="CN68" i="10" s="1"/>
  <c r="CO68" i="10" s="1"/>
  <c r="CP68" i="10" s="1"/>
  <c r="CQ68" i="10" s="1"/>
  <c r="CR68" i="10" s="1"/>
  <c r="CS68" i="10" s="1"/>
  <c r="CT68" i="10" s="1"/>
  <c r="CU68" i="10" s="1"/>
  <c r="CV68" i="10" s="1"/>
  <c r="CW68" i="10" s="1"/>
  <c r="CX68" i="10" s="1"/>
  <c r="CY68" i="10" s="1"/>
  <c r="CZ68" i="10" s="1"/>
  <c r="DA68" i="10" s="1"/>
  <c r="DB68" i="10" s="1"/>
  <c r="DC68" i="10" s="1"/>
  <c r="DD68" i="10" s="1"/>
  <c r="DE68" i="10" s="1"/>
  <c r="DF68" i="10" s="1"/>
  <c r="DG68" i="10" s="1"/>
  <c r="DH68" i="10" s="1"/>
  <c r="DI68" i="10" s="1"/>
  <c r="DJ68" i="10" s="1"/>
  <c r="DK68" i="10" s="1"/>
  <c r="DL68" i="10" s="1"/>
  <c r="DM68" i="10" s="1"/>
  <c r="DN68" i="10" s="1"/>
  <c r="DO68" i="10" s="1"/>
  <c r="DP68" i="10" s="1"/>
  <c r="DQ68" i="10" s="1"/>
  <c r="DR68" i="10" s="1"/>
  <c r="DS68" i="10" s="1"/>
  <c r="DT68" i="10" s="1"/>
  <c r="DU68" i="10" s="1"/>
  <c r="DV68" i="10" s="1"/>
  <c r="DW68" i="10" s="1"/>
  <c r="DX68" i="10" s="1"/>
  <c r="DY68" i="10" s="1"/>
  <c r="DZ68" i="10" s="1"/>
  <c r="EA68" i="10" s="1"/>
  <c r="EB68" i="10" s="1"/>
  <c r="EC68" i="10" s="1"/>
  <c r="ED68" i="10" s="1"/>
  <c r="EE68" i="10" s="1"/>
  <c r="EF68" i="10" s="1"/>
  <c r="EG68" i="10" s="1"/>
  <c r="EH68" i="10" s="1"/>
  <c r="EI68" i="10" s="1"/>
  <c r="EJ68" i="10" s="1"/>
  <c r="EK68" i="10" s="1"/>
  <c r="EL68" i="10" s="1"/>
  <c r="EM68" i="10" s="1"/>
  <c r="EN68" i="10" s="1"/>
  <c r="EO68" i="10" s="1"/>
  <c r="EP68" i="10" s="1"/>
  <c r="EQ68" i="10" s="1"/>
  <c r="ER68" i="10" s="1"/>
  <c r="ES68" i="10" s="1"/>
  <c r="ET68" i="10" s="1"/>
  <c r="EU68" i="10" s="1"/>
  <c r="EV68" i="10" s="1"/>
  <c r="EW68" i="10" s="1"/>
  <c r="EX68" i="10" s="1"/>
  <c r="EY68" i="10" s="1"/>
  <c r="EZ68" i="10" s="1"/>
  <c r="FA68" i="10" s="1"/>
  <c r="FB68" i="10" s="1"/>
  <c r="FC68" i="10" s="1"/>
  <c r="FD68" i="10" s="1"/>
  <c r="FE68" i="10" s="1"/>
  <c r="FF68" i="10" s="1"/>
  <c r="FG68" i="10" s="1"/>
  <c r="FH68" i="10" s="1"/>
  <c r="FI68" i="10" s="1"/>
  <c r="FJ68" i="10" s="1"/>
  <c r="FK68" i="10" s="1"/>
  <c r="FL68" i="10" s="1"/>
  <c r="FM68" i="10" s="1"/>
  <c r="FN68" i="10" s="1"/>
  <c r="FO68" i="10" s="1"/>
  <c r="FP68" i="10" s="1"/>
  <c r="FQ68" i="10" s="1"/>
  <c r="FR68" i="10" s="1"/>
  <c r="FS68" i="10" s="1"/>
  <c r="FT68" i="10" s="1"/>
  <c r="FU68" i="10" s="1"/>
  <c r="FV68" i="10" s="1"/>
  <c r="FW68" i="10" s="1"/>
  <c r="FX68" i="10" s="1"/>
  <c r="FY68" i="10" s="1"/>
  <c r="FZ68" i="10" s="1"/>
  <c r="GA68" i="10" s="1"/>
  <c r="GB68" i="10" s="1"/>
  <c r="GC68" i="10" s="1"/>
  <c r="GD68" i="10" s="1"/>
  <c r="GE68" i="10" s="1"/>
  <c r="GF68" i="10" s="1"/>
  <c r="GG68" i="10" s="1"/>
  <c r="GH68" i="10" s="1"/>
  <c r="GI68" i="10" s="1"/>
  <c r="GJ68" i="10" s="1"/>
  <c r="GK68" i="10" s="1"/>
  <c r="GL68" i="10" s="1"/>
  <c r="GM68" i="10" s="1"/>
  <c r="GN68" i="10" s="1"/>
  <c r="GO68" i="10" s="1"/>
  <c r="GP68" i="10" s="1"/>
  <c r="GQ68" i="10" s="1"/>
  <c r="GR68" i="10" s="1"/>
  <c r="GS68" i="10" s="1"/>
  <c r="GT68" i="10" s="1"/>
  <c r="GU68" i="10" s="1"/>
  <c r="GV68" i="10" s="1"/>
  <c r="GW68" i="10" s="1"/>
  <c r="GX68" i="10" s="1"/>
  <c r="GY68" i="10" s="1"/>
  <c r="GZ68" i="10" s="1"/>
  <c r="HA68" i="10" s="1"/>
  <c r="HB68" i="10" s="1"/>
  <c r="HC68" i="10" s="1"/>
  <c r="HD68" i="10" s="1"/>
  <c r="HE68" i="10" s="1"/>
  <c r="HF68" i="10" s="1"/>
  <c r="HG68" i="10" s="1"/>
  <c r="HH68" i="10" s="1"/>
  <c r="HI68" i="10" s="1"/>
  <c r="HJ68" i="10" s="1"/>
  <c r="HK68" i="10" s="1"/>
  <c r="HL68" i="10" s="1"/>
  <c r="HM68" i="10" s="1"/>
  <c r="HN68" i="10" s="1"/>
  <c r="HO68" i="10" s="1"/>
  <c r="HP68" i="10" s="1"/>
  <c r="HQ68" i="10" s="1"/>
  <c r="HR68" i="10" s="1"/>
  <c r="HS68" i="10" s="1"/>
  <c r="HT68" i="10" s="1"/>
  <c r="HU68" i="10" s="1"/>
  <c r="HV68" i="10" s="1"/>
  <c r="HW68" i="10" s="1"/>
  <c r="HX68" i="10" s="1"/>
  <c r="HY68" i="10" s="1"/>
  <c r="HZ68" i="10" s="1"/>
  <c r="IA68" i="10" s="1"/>
  <c r="IB68" i="10" s="1"/>
  <c r="IC68" i="10" s="1"/>
  <c r="ID68" i="10" s="1"/>
  <c r="IE68" i="10" s="1"/>
  <c r="IF68" i="10" s="1"/>
  <c r="IG68" i="10" s="1"/>
  <c r="IH68" i="10" s="1"/>
  <c r="II68" i="10" s="1"/>
  <c r="IJ68" i="10" s="1"/>
  <c r="IK68" i="10" s="1"/>
  <c r="IL68" i="10" s="1"/>
  <c r="IM68" i="10" s="1"/>
  <c r="IN68" i="10" s="1"/>
  <c r="IO68" i="10" s="1"/>
  <c r="IP68" i="10" s="1"/>
  <c r="IQ68" i="10" s="1"/>
  <c r="IR68" i="10" s="1"/>
  <c r="IS68" i="10" s="1"/>
  <c r="IT68" i="10" s="1"/>
  <c r="IU68" i="10" s="1"/>
  <c r="IV68" i="10" s="1"/>
  <c r="IW68" i="10" s="1"/>
  <c r="IX68" i="10" s="1"/>
  <c r="IY68" i="10" s="1"/>
  <c r="F69" i="10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W69" i="10" s="1"/>
  <c r="X69" i="10" s="1"/>
  <c r="Y69" i="10" s="1"/>
  <c r="Z69" i="10" s="1"/>
  <c r="AA69" i="10" s="1"/>
  <c r="AB69" i="10" s="1"/>
  <c r="AC69" i="10" s="1"/>
  <c r="AD69" i="10" s="1"/>
  <c r="AE69" i="10" s="1"/>
  <c r="AF69" i="10" s="1"/>
  <c r="AG69" i="10" s="1"/>
  <c r="AH69" i="10" s="1"/>
  <c r="AI69" i="10" s="1"/>
  <c r="AJ69" i="10" s="1"/>
  <c r="AK69" i="10" s="1"/>
  <c r="AL69" i="10" s="1"/>
  <c r="AM69" i="10" s="1"/>
  <c r="AN69" i="10" s="1"/>
  <c r="AO69" i="10" s="1"/>
  <c r="AP69" i="10" s="1"/>
  <c r="AQ69" i="10" s="1"/>
  <c r="AR69" i="10" s="1"/>
  <c r="AS69" i="10" s="1"/>
  <c r="AT69" i="10" s="1"/>
  <c r="AU69" i="10" s="1"/>
  <c r="AV69" i="10" s="1"/>
  <c r="AW69" i="10" s="1"/>
  <c r="AX69" i="10" s="1"/>
  <c r="AY69" i="10" s="1"/>
  <c r="AZ69" i="10" s="1"/>
  <c r="BA69" i="10" s="1"/>
  <c r="BB69" i="10" s="1"/>
  <c r="BC69" i="10" s="1"/>
  <c r="BD69" i="10" s="1"/>
  <c r="BE69" i="10" s="1"/>
  <c r="BF69" i="10" s="1"/>
  <c r="BG69" i="10" s="1"/>
  <c r="BH69" i="10" s="1"/>
  <c r="BI69" i="10" s="1"/>
  <c r="BJ69" i="10" s="1"/>
  <c r="BK69" i="10" s="1"/>
  <c r="BL69" i="10" s="1"/>
  <c r="BM69" i="10" s="1"/>
  <c r="BN69" i="10" s="1"/>
  <c r="BO69" i="10" s="1"/>
  <c r="BP69" i="10" s="1"/>
  <c r="BQ69" i="10" s="1"/>
  <c r="BR69" i="10" s="1"/>
  <c r="BS69" i="10" s="1"/>
  <c r="BT69" i="10" s="1"/>
  <c r="BU69" i="10" s="1"/>
  <c r="BV69" i="10" s="1"/>
  <c r="BW69" i="10" s="1"/>
  <c r="BX69" i="10" s="1"/>
  <c r="BY69" i="10" s="1"/>
  <c r="BZ69" i="10" s="1"/>
  <c r="CA69" i="10" s="1"/>
  <c r="CB69" i="10" s="1"/>
  <c r="CC69" i="10" s="1"/>
  <c r="CD69" i="10" s="1"/>
  <c r="CE69" i="10" s="1"/>
  <c r="CF69" i="10" s="1"/>
  <c r="CG69" i="10" s="1"/>
  <c r="CH69" i="10" s="1"/>
  <c r="CI69" i="10" s="1"/>
  <c r="CJ69" i="10" s="1"/>
  <c r="CK69" i="10" s="1"/>
  <c r="CL69" i="10" s="1"/>
  <c r="CM69" i="10" s="1"/>
  <c r="CN69" i="10" s="1"/>
  <c r="CO69" i="10" s="1"/>
  <c r="CP69" i="10" s="1"/>
  <c r="CQ69" i="10" s="1"/>
  <c r="CR69" i="10" s="1"/>
  <c r="CS69" i="10" s="1"/>
  <c r="CT69" i="10" s="1"/>
  <c r="CU69" i="10" s="1"/>
  <c r="CV69" i="10" s="1"/>
  <c r="CW69" i="10" s="1"/>
  <c r="CX69" i="10" s="1"/>
  <c r="CY69" i="10" s="1"/>
  <c r="CZ69" i="10" s="1"/>
  <c r="DA69" i="10" s="1"/>
  <c r="DB69" i="10" s="1"/>
  <c r="DC69" i="10" s="1"/>
  <c r="DD69" i="10" s="1"/>
  <c r="DE69" i="10" s="1"/>
  <c r="DF69" i="10" s="1"/>
  <c r="DG69" i="10" s="1"/>
  <c r="DH69" i="10" s="1"/>
  <c r="DI69" i="10" s="1"/>
  <c r="DJ69" i="10" s="1"/>
  <c r="DK69" i="10" s="1"/>
  <c r="DL69" i="10" s="1"/>
  <c r="DM69" i="10" s="1"/>
  <c r="DN69" i="10" s="1"/>
  <c r="DO69" i="10" s="1"/>
  <c r="DP69" i="10" s="1"/>
  <c r="DQ69" i="10" s="1"/>
  <c r="DR69" i="10" s="1"/>
  <c r="DS69" i="10" s="1"/>
  <c r="DT69" i="10" s="1"/>
  <c r="DU69" i="10" s="1"/>
  <c r="DV69" i="10" s="1"/>
  <c r="DW69" i="10" s="1"/>
  <c r="DX69" i="10" s="1"/>
  <c r="DY69" i="10" s="1"/>
  <c r="DZ69" i="10" s="1"/>
  <c r="EA69" i="10" s="1"/>
  <c r="EB69" i="10" s="1"/>
  <c r="EC69" i="10" s="1"/>
  <c r="ED69" i="10" s="1"/>
  <c r="EE69" i="10" s="1"/>
  <c r="EF69" i="10" s="1"/>
  <c r="EG69" i="10" s="1"/>
  <c r="EH69" i="10" s="1"/>
  <c r="EI69" i="10" s="1"/>
  <c r="EJ69" i="10" s="1"/>
  <c r="EK69" i="10" s="1"/>
  <c r="EL69" i="10" s="1"/>
  <c r="EM69" i="10" s="1"/>
  <c r="EN69" i="10" s="1"/>
  <c r="EO69" i="10" s="1"/>
  <c r="EP69" i="10" s="1"/>
  <c r="EQ69" i="10" s="1"/>
  <c r="ER69" i="10" s="1"/>
  <c r="ES69" i="10" s="1"/>
  <c r="ET69" i="10" s="1"/>
  <c r="EU69" i="10" s="1"/>
  <c r="EV69" i="10" s="1"/>
  <c r="EW69" i="10" s="1"/>
  <c r="EX69" i="10" s="1"/>
  <c r="EY69" i="10" s="1"/>
  <c r="EZ69" i="10" s="1"/>
  <c r="FA69" i="10" s="1"/>
  <c r="FB69" i="10" s="1"/>
  <c r="FC69" i="10" s="1"/>
  <c r="FD69" i="10" s="1"/>
  <c r="FE69" i="10" s="1"/>
  <c r="FF69" i="10" s="1"/>
  <c r="FG69" i="10" s="1"/>
  <c r="FH69" i="10" s="1"/>
  <c r="FI69" i="10" s="1"/>
  <c r="FJ69" i="10" s="1"/>
  <c r="FK69" i="10" s="1"/>
  <c r="FL69" i="10" s="1"/>
  <c r="FM69" i="10" s="1"/>
  <c r="FN69" i="10" s="1"/>
  <c r="FO69" i="10" s="1"/>
  <c r="FP69" i="10" s="1"/>
  <c r="FQ69" i="10" s="1"/>
  <c r="FR69" i="10" s="1"/>
  <c r="FS69" i="10" s="1"/>
  <c r="FT69" i="10" s="1"/>
  <c r="FU69" i="10" s="1"/>
  <c r="FV69" i="10" s="1"/>
  <c r="FW69" i="10" s="1"/>
  <c r="FX69" i="10" s="1"/>
  <c r="FY69" i="10" s="1"/>
  <c r="FZ69" i="10" s="1"/>
  <c r="GA69" i="10" s="1"/>
  <c r="GB69" i="10" s="1"/>
  <c r="GC69" i="10" s="1"/>
  <c r="GD69" i="10" s="1"/>
  <c r="GE69" i="10" s="1"/>
  <c r="GF69" i="10" s="1"/>
  <c r="GG69" i="10" s="1"/>
  <c r="GH69" i="10" s="1"/>
  <c r="GI69" i="10" s="1"/>
  <c r="GJ69" i="10" s="1"/>
  <c r="GK69" i="10" s="1"/>
  <c r="GL69" i="10" s="1"/>
  <c r="GM69" i="10" s="1"/>
  <c r="GN69" i="10" s="1"/>
  <c r="GO69" i="10" s="1"/>
  <c r="GP69" i="10" s="1"/>
  <c r="GQ69" i="10" s="1"/>
  <c r="GR69" i="10" s="1"/>
  <c r="GS69" i="10" s="1"/>
  <c r="GT69" i="10" s="1"/>
  <c r="GU69" i="10" s="1"/>
  <c r="GV69" i="10" s="1"/>
  <c r="GW69" i="10" s="1"/>
  <c r="GX69" i="10" s="1"/>
  <c r="GY69" i="10" s="1"/>
  <c r="GZ69" i="10" s="1"/>
  <c r="HA69" i="10" s="1"/>
  <c r="HB69" i="10" s="1"/>
  <c r="HC69" i="10" s="1"/>
  <c r="HD69" i="10" s="1"/>
  <c r="HE69" i="10" s="1"/>
  <c r="HF69" i="10" s="1"/>
  <c r="HG69" i="10" s="1"/>
  <c r="HH69" i="10" s="1"/>
  <c r="HI69" i="10" s="1"/>
  <c r="HJ69" i="10" s="1"/>
  <c r="HK69" i="10" s="1"/>
  <c r="HL69" i="10" s="1"/>
  <c r="HM69" i="10" s="1"/>
  <c r="HN69" i="10" s="1"/>
  <c r="HO69" i="10" s="1"/>
  <c r="HP69" i="10" s="1"/>
  <c r="HQ69" i="10" s="1"/>
  <c r="HR69" i="10" s="1"/>
  <c r="HS69" i="10" s="1"/>
  <c r="HT69" i="10" s="1"/>
  <c r="HU69" i="10" s="1"/>
  <c r="HV69" i="10" s="1"/>
  <c r="HW69" i="10" s="1"/>
  <c r="HX69" i="10" s="1"/>
  <c r="HY69" i="10" s="1"/>
  <c r="HZ69" i="10" s="1"/>
  <c r="IA69" i="10" s="1"/>
  <c r="IB69" i="10" s="1"/>
  <c r="IC69" i="10" s="1"/>
  <c r="ID69" i="10" s="1"/>
  <c r="IE69" i="10" s="1"/>
  <c r="IF69" i="10" s="1"/>
  <c r="IG69" i="10" s="1"/>
  <c r="IH69" i="10" s="1"/>
  <c r="II69" i="10" s="1"/>
  <c r="IJ69" i="10" s="1"/>
  <c r="IK69" i="10" s="1"/>
  <c r="IL69" i="10" s="1"/>
  <c r="IM69" i="10" s="1"/>
  <c r="IN69" i="10" s="1"/>
  <c r="IO69" i="10" s="1"/>
  <c r="IP69" i="10" s="1"/>
  <c r="IQ69" i="10" s="1"/>
  <c r="IR69" i="10" s="1"/>
  <c r="IS69" i="10" s="1"/>
  <c r="IT69" i="10" s="1"/>
  <c r="IU69" i="10" s="1"/>
  <c r="IV69" i="10" s="1"/>
  <c r="IW69" i="10" s="1"/>
  <c r="IX69" i="10" s="1"/>
  <c r="IY69" i="10" s="1"/>
  <c r="F70" i="10"/>
  <c r="G70" i="10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W70" i="10" s="1"/>
  <c r="X70" i="10" s="1"/>
  <c r="Y70" i="10" s="1"/>
  <c r="Z70" i="10" s="1"/>
  <c r="AA70" i="10" s="1"/>
  <c r="AB70" i="10" s="1"/>
  <c r="AC70" i="10" s="1"/>
  <c r="AD70" i="10" s="1"/>
  <c r="AE70" i="10" s="1"/>
  <c r="AF70" i="10" s="1"/>
  <c r="AG70" i="10" s="1"/>
  <c r="AH70" i="10" s="1"/>
  <c r="AI70" i="10" s="1"/>
  <c r="AJ70" i="10" s="1"/>
  <c r="AK70" i="10" s="1"/>
  <c r="AL70" i="10" s="1"/>
  <c r="AM70" i="10" s="1"/>
  <c r="AN70" i="10" s="1"/>
  <c r="AO70" i="10" s="1"/>
  <c r="AP70" i="10" s="1"/>
  <c r="AQ70" i="10" s="1"/>
  <c r="AR70" i="10" s="1"/>
  <c r="AS70" i="10" s="1"/>
  <c r="AT70" i="10" s="1"/>
  <c r="AU70" i="10" s="1"/>
  <c r="AV70" i="10" s="1"/>
  <c r="AW70" i="10" s="1"/>
  <c r="AX70" i="10" s="1"/>
  <c r="AY70" i="10" s="1"/>
  <c r="AZ70" i="10" s="1"/>
  <c r="BA70" i="10" s="1"/>
  <c r="BB70" i="10" s="1"/>
  <c r="BC70" i="10" s="1"/>
  <c r="BD70" i="10" s="1"/>
  <c r="BE70" i="10" s="1"/>
  <c r="BF70" i="10" s="1"/>
  <c r="BG70" i="10" s="1"/>
  <c r="BH70" i="10" s="1"/>
  <c r="BI70" i="10" s="1"/>
  <c r="BJ70" i="10" s="1"/>
  <c r="BK70" i="10" s="1"/>
  <c r="BL70" i="10" s="1"/>
  <c r="BM70" i="10" s="1"/>
  <c r="BN70" i="10" s="1"/>
  <c r="BO70" i="10" s="1"/>
  <c r="BP70" i="10" s="1"/>
  <c r="BQ70" i="10" s="1"/>
  <c r="BR70" i="10" s="1"/>
  <c r="BS70" i="10" s="1"/>
  <c r="BT70" i="10" s="1"/>
  <c r="BU70" i="10" s="1"/>
  <c r="BV70" i="10" s="1"/>
  <c r="BW70" i="10" s="1"/>
  <c r="BX70" i="10" s="1"/>
  <c r="BY70" i="10" s="1"/>
  <c r="BZ70" i="10" s="1"/>
  <c r="CA70" i="10" s="1"/>
  <c r="CB70" i="10" s="1"/>
  <c r="CC70" i="10" s="1"/>
  <c r="CD70" i="10" s="1"/>
  <c r="CE70" i="10" s="1"/>
  <c r="CF70" i="10" s="1"/>
  <c r="CG70" i="10" s="1"/>
  <c r="CH70" i="10" s="1"/>
  <c r="CI70" i="10" s="1"/>
  <c r="CJ70" i="10" s="1"/>
  <c r="CK70" i="10" s="1"/>
  <c r="CL70" i="10" s="1"/>
  <c r="CM70" i="10" s="1"/>
  <c r="CN70" i="10" s="1"/>
  <c r="CO70" i="10" s="1"/>
  <c r="CP70" i="10" s="1"/>
  <c r="CQ70" i="10" s="1"/>
  <c r="CR70" i="10" s="1"/>
  <c r="CS70" i="10" s="1"/>
  <c r="CT70" i="10" s="1"/>
  <c r="CU70" i="10" s="1"/>
  <c r="CV70" i="10" s="1"/>
  <c r="CW70" i="10" s="1"/>
  <c r="CX70" i="10" s="1"/>
  <c r="CY70" i="10" s="1"/>
  <c r="CZ70" i="10" s="1"/>
  <c r="DA70" i="10" s="1"/>
  <c r="DB70" i="10" s="1"/>
  <c r="DC70" i="10" s="1"/>
  <c r="DD70" i="10" s="1"/>
  <c r="DE70" i="10" s="1"/>
  <c r="DF70" i="10" s="1"/>
  <c r="DG70" i="10" s="1"/>
  <c r="DH70" i="10" s="1"/>
  <c r="DI70" i="10" s="1"/>
  <c r="DJ70" i="10" s="1"/>
  <c r="DK70" i="10" s="1"/>
  <c r="DL70" i="10" s="1"/>
  <c r="DM70" i="10" s="1"/>
  <c r="DN70" i="10" s="1"/>
  <c r="DO70" i="10" s="1"/>
  <c r="DP70" i="10" s="1"/>
  <c r="DQ70" i="10" s="1"/>
  <c r="DR70" i="10" s="1"/>
  <c r="DS70" i="10" s="1"/>
  <c r="DT70" i="10" s="1"/>
  <c r="DU70" i="10" s="1"/>
  <c r="DV70" i="10" s="1"/>
  <c r="DW70" i="10" s="1"/>
  <c r="DX70" i="10" s="1"/>
  <c r="DY70" i="10" s="1"/>
  <c r="DZ70" i="10" s="1"/>
  <c r="EA70" i="10" s="1"/>
  <c r="EB70" i="10" s="1"/>
  <c r="EC70" i="10" s="1"/>
  <c r="ED70" i="10" s="1"/>
  <c r="EE70" i="10" s="1"/>
  <c r="EF70" i="10" s="1"/>
  <c r="EG70" i="10" s="1"/>
  <c r="EH70" i="10" s="1"/>
  <c r="EI70" i="10" s="1"/>
  <c r="EJ70" i="10" s="1"/>
  <c r="EK70" i="10" s="1"/>
  <c r="EL70" i="10" s="1"/>
  <c r="EM70" i="10" s="1"/>
  <c r="EN70" i="10" s="1"/>
  <c r="EO70" i="10" s="1"/>
  <c r="EP70" i="10" s="1"/>
  <c r="EQ70" i="10" s="1"/>
  <c r="ER70" i="10" s="1"/>
  <c r="ES70" i="10" s="1"/>
  <c r="ET70" i="10" s="1"/>
  <c r="EU70" i="10" s="1"/>
  <c r="EV70" i="10" s="1"/>
  <c r="EW70" i="10" s="1"/>
  <c r="EX70" i="10" s="1"/>
  <c r="EY70" i="10" s="1"/>
  <c r="EZ70" i="10" s="1"/>
  <c r="FA70" i="10" s="1"/>
  <c r="FB70" i="10" s="1"/>
  <c r="FC70" i="10" s="1"/>
  <c r="FD70" i="10" s="1"/>
  <c r="FE70" i="10" s="1"/>
  <c r="FF70" i="10" s="1"/>
  <c r="FG70" i="10" s="1"/>
  <c r="FH70" i="10" s="1"/>
  <c r="FI70" i="10" s="1"/>
  <c r="FJ70" i="10" s="1"/>
  <c r="FK70" i="10" s="1"/>
  <c r="FL70" i="10" s="1"/>
  <c r="FM70" i="10" s="1"/>
  <c r="FN70" i="10" s="1"/>
  <c r="FO70" i="10" s="1"/>
  <c r="FP70" i="10" s="1"/>
  <c r="FQ70" i="10" s="1"/>
  <c r="FR70" i="10" s="1"/>
  <c r="FS70" i="10" s="1"/>
  <c r="FT70" i="10" s="1"/>
  <c r="FU70" i="10" s="1"/>
  <c r="FV70" i="10" s="1"/>
  <c r="FW70" i="10" s="1"/>
  <c r="FX70" i="10" s="1"/>
  <c r="FY70" i="10" s="1"/>
  <c r="FZ70" i="10" s="1"/>
  <c r="GA70" i="10" s="1"/>
  <c r="GB70" i="10" s="1"/>
  <c r="GC70" i="10" s="1"/>
  <c r="GD70" i="10" s="1"/>
  <c r="GE70" i="10" s="1"/>
  <c r="GF70" i="10" s="1"/>
  <c r="GG70" i="10" s="1"/>
  <c r="GH70" i="10" s="1"/>
  <c r="GI70" i="10" s="1"/>
  <c r="GJ70" i="10" s="1"/>
  <c r="GK70" i="10" s="1"/>
  <c r="GL70" i="10" s="1"/>
  <c r="GM70" i="10" s="1"/>
  <c r="GN70" i="10" s="1"/>
  <c r="GO70" i="10" s="1"/>
  <c r="GP70" i="10" s="1"/>
  <c r="GQ70" i="10" s="1"/>
  <c r="GR70" i="10" s="1"/>
  <c r="GS70" i="10" s="1"/>
  <c r="GT70" i="10" s="1"/>
  <c r="GU70" i="10" s="1"/>
  <c r="GV70" i="10" s="1"/>
  <c r="GW70" i="10" s="1"/>
  <c r="GX70" i="10" s="1"/>
  <c r="GY70" i="10" s="1"/>
  <c r="GZ70" i="10" s="1"/>
  <c r="HA70" i="10" s="1"/>
  <c r="HB70" i="10" s="1"/>
  <c r="HC70" i="10" s="1"/>
  <c r="HD70" i="10" s="1"/>
  <c r="HE70" i="10" s="1"/>
  <c r="HF70" i="10" s="1"/>
  <c r="HG70" i="10" s="1"/>
  <c r="HH70" i="10" s="1"/>
  <c r="HI70" i="10" s="1"/>
  <c r="HJ70" i="10" s="1"/>
  <c r="HK70" i="10" s="1"/>
  <c r="HL70" i="10" s="1"/>
  <c r="HM70" i="10" s="1"/>
  <c r="HN70" i="10" s="1"/>
  <c r="HO70" i="10" s="1"/>
  <c r="HP70" i="10" s="1"/>
  <c r="HQ70" i="10" s="1"/>
  <c r="HR70" i="10" s="1"/>
  <c r="HS70" i="10" s="1"/>
  <c r="HT70" i="10" s="1"/>
  <c r="HU70" i="10" s="1"/>
  <c r="HV70" i="10" s="1"/>
  <c r="HW70" i="10" s="1"/>
  <c r="HX70" i="10" s="1"/>
  <c r="HY70" i="10" s="1"/>
  <c r="HZ70" i="10" s="1"/>
  <c r="IA70" i="10" s="1"/>
  <c r="IB70" i="10" s="1"/>
  <c r="IC70" i="10" s="1"/>
  <c r="ID70" i="10" s="1"/>
  <c r="IE70" i="10" s="1"/>
  <c r="IF70" i="10" s="1"/>
  <c r="IG70" i="10" s="1"/>
  <c r="IH70" i="10" s="1"/>
  <c r="II70" i="10" s="1"/>
  <c r="IJ70" i="10" s="1"/>
  <c r="IK70" i="10" s="1"/>
  <c r="IL70" i="10" s="1"/>
  <c r="IM70" i="10" s="1"/>
  <c r="IN70" i="10" s="1"/>
  <c r="IO70" i="10" s="1"/>
  <c r="IP70" i="10" s="1"/>
  <c r="IQ70" i="10" s="1"/>
  <c r="IR70" i="10" s="1"/>
  <c r="IS70" i="10" s="1"/>
  <c r="IT70" i="10" s="1"/>
  <c r="IU70" i="10" s="1"/>
  <c r="IV70" i="10" s="1"/>
  <c r="IW70" i="10" s="1"/>
  <c r="IX70" i="10" s="1"/>
  <c r="IY70" i="10" s="1"/>
  <c r="F71" i="10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W71" i="10" s="1"/>
  <c r="X71" i="10" s="1"/>
  <c r="Y71" i="10" s="1"/>
  <c r="Z71" i="10" s="1"/>
  <c r="AA71" i="10" s="1"/>
  <c r="AB71" i="10" s="1"/>
  <c r="AC71" i="10" s="1"/>
  <c r="AD71" i="10" s="1"/>
  <c r="AE71" i="10" s="1"/>
  <c r="AF71" i="10" s="1"/>
  <c r="AG71" i="10" s="1"/>
  <c r="AH71" i="10" s="1"/>
  <c r="AI71" i="10" s="1"/>
  <c r="AJ71" i="10" s="1"/>
  <c r="AK71" i="10" s="1"/>
  <c r="AL71" i="10" s="1"/>
  <c r="AM71" i="10" s="1"/>
  <c r="AN71" i="10" s="1"/>
  <c r="AO71" i="10" s="1"/>
  <c r="AP71" i="10" s="1"/>
  <c r="AQ71" i="10" s="1"/>
  <c r="AR71" i="10" s="1"/>
  <c r="AS71" i="10" s="1"/>
  <c r="AT71" i="10" s="1"/>
  <c r="AU71" i="10" s="1"/>
  <c r="AV71" i="10" s="1"/>
  <c r="AW71" i="10" s="1"/>
  <c r="AX71" i="10" s="1"/>
  <c r="AY71" i="10" s="1"/>
  <c r="AZ71" i="10" s="1"/>
  <c r="BA71" i="10" s="1"/>
  <c r="BB71" i="10" s="1"/>
  <c r="BC71" i="10" s="1"/>
  <c r="BD71" i="10" s="1"/>
  <c r="BE71" i="10" s="1"/>
  <c r="BF71" i="10" s="1"/>
  <c r="BG71" i="10" s="1"/>
  <c r="BH71" i="10" s="1"/>
  <c r="BI71" i="10" s="1"/>
  <c r="BJ71" i="10" s="1"/>
  <c r="BK71" i="10" s="1"/>
  <c r="BL71" i="10" s="1"/>
  <c r="BM71" i="10" s="1"/>
  <c r="BN71" i="10" s="1"/>
  <c r="BO71" i="10" s="1"/>
  <c r="BP71" i="10" s="1"/>
  <c r="BQ71" i="10" s="1"/>
  <c r="BR71" i="10" s="1"/>
  <c r="BS71" i="10" s="1"/>
  <c r="BT71" i="10" s="1"/>
  <c r="BU71" i="10" s="1"/>
  <c r="BV71" i="10" s="1"/>
  <c r="BW71" i="10" s="1"/>
  <c r="BX71" i="10" s="1"/>
  <c r="BY71" i="10" s="1"/>
  <c r="BZ71" i="10" s="1"/>
  <c r="CA71" i="10" s="1"/>
  <c r="CB71" i="10" s="1"/>
  <c r="CC71" i="10" s="1"/>
  <c r="CD71" i="10" s="1"/>
  <c r="CE71" i="10" s="1"/>
  <c r="CF71" i="10" s="1"/>
  <c r="CG71" i="10" s="1"/>
  <c r="CH71" i="10" s="1"/>
  <c r="CI71" i="10" s="1"/>
  <c r="CJ71" i="10" s="1"/>
  <c r="CK71" i="10" s="1"/>
  <c r="CL71" i="10" s="1"/>
  <c r="CM71" i="10" s="1"/>
  <c r="CN71" i="10" s="1"/>
  <c r="CO71" i="10" s="1"/>
  <c r="CP71" i="10" s="1"/>
  <c r="CQ71" i="10" s="1"/>
  <c r="CR71" i="10" s="1"/>
  <c r="CS71" i="10" s="1"/>
  <c r="CT71" i="10" s="1"/>
  <c r="CU71" i="10" s="1"/>
  <c r="CV71" i="10" s="1"/>
  <c r="CW71" i="10" s="1"/>
  <c r="CX71" i="10" s="1"/>
  <c r="CY71" i="10" s="1"/>
  <c r="CZ71" i="10" s="1"/>
  <c r="DA71" i="10" s="1"/>
  <c r="DB71" i="10" s="1"/>
  <c r="DC71" i="10" s="1"/>
  <c r="DD71" i="10" s="1"/>
  <c r="DE71" i="10" s="1"/>
  <c r="DF71" i="10" s="1"/>
  <c r="DG71" i="10" s="1"/>
  <c r="DH71" i="10" s="1"/>
  <c r="DI71" i="10" s="1"/>
  <c r="DJ71" i="10" s="1"/>
  <c r="DK71" i="10" s="1"/>
  <c r="DL71" i="10" s="1"/>
  <c r="DM71" i="10" s="1"/>
  <c r="DN71" i="10" s="1"/>
  <c r="DO71" i="10" s="1"/>
  <c r="DP71" i="10" s="1"/>
  <c r="DQ71" i="10" s="1"/>
  <c r="DR71" i="10" s="1"/>
  <c r="DS71" i="10" s="1"/>
  <c r="DT71" i="10" s="1"/>
  <c r="DU71" i="10" s="1"/>
  <c r="DV71" i="10" s="1"/>
  <c r="DW71" i="10" s="1"/>
  <c r="DX71" i="10" s="1"/>
  <c r="DY71" i="10" s="1"/>
  <c r="DZ71" i="10" s="1"/>
  <c r="EA71" i="10" s="1"/>
  <c r="EB71" i="10" s="1"/>
  <c r="EC71" i="10" s="1"/>
  <c r="ED71" i="10" s="1"/>
  <c r="EE71" i="10" s="1"/>
  <c r="EF71" i="10" s="1"/>
  <c r="EG71" i="10" s="1"/>
  <c r="EH71" i="10" s="1"/>
  <c r="EI71" i="10" s="1"/>
  <c r="EJ71" i="10" s="1"/>
  <c r="EK71" i="10" s="1"/>
  <c r="EL71" i="10" s="1"/>
  <c r="EM71" i="10" s="1"/>
  <c r="EN71" i="10" s="1"/>
  <c r="EO71" i="10" s="1"/>
  <c r="EP71" i="10" s="1"/>
  <c r="EQ71" i="10" s="1"/>
  <c r="ER71" i="10" s="1"/>
  <c r="ES71" i="10" s="1"/>
  <c r="ET71" i="10" s="1"/>
  <c r="EU71" i="10" s="1"/>
  <c r="EV71" i="10" s="1"/>
  <c r="EW71" i="10" s="1"/>
  <c r="EX71" i="10" s="1"/>
  <c r="EY71" i="10" s="1"/>
  <c r="EZ71" i="10" s="1"/>
  <c r="FA71" i="10" s="1"/>
  <c r="FB71" i="10" s="1"/>
  <c r="FC71" i="10" s="1"/>
  <c r="FD71" i="10" s="1"/>
  <c r="FE71" i="10" s="1"/>
  <c r="FF71" i="10" s="1"/>
  <c r="FG71" i="10" s="1"/>
  <c r="FH71" i="10" s="1"/>
  <c r="FI71" i="10" s="1"/>
  <c r="FJ71" i="10" s="1"/>
  <c r="FK71" i="10" s="1"/>
  <c r="FL71" i="10" s="1"/>
  <c r="FM71" i="10" s="1"/>
  <c r="FN71" i="10" s="1"/>
  <c r="FO71" i="10" s="1"/>
  <c r="FP71" i="10" s="1"/>
  <c r="FQ71" i="10" s="1"/>
  <c r="FR71" i="10" s="1"/>
  <c r="FS71" i="10" s="1"/>
  <c r="FT71" i="10" s="1"/>
  <c r="FU71" i="10" s="1"/>
  <c r="FV71" i="10" s="1"/>
  <c r="FW71" i="10" s="1"/>
  <c r="FX71" i="10" s="1"/>
  <c r="FY71" i="10" s="1"/>
  <c r="FZ71" i="10" s="1"/>
  <c r="GA71" i="10" s="1"/>
  <c r="GB71" i="10" s="1"/>
  <c r="GC71" i="10" s="1"/>
  <c r="GD71" i="10" s="1"/>
  <c r="GE71" i="10" s="1"/>
  <c r="GF71" i="10" s="1"/>
  <c r="GG71" i="10" s="1"/>
  <c r="GH71" i="10" s="1"/>
  <c r="GI71" i="10" s="1"/>
  <c r="GJ71" i="10" s="1"/>
  <c r="GK71" i="10" s="1"/>
  <c r="GL71" i="10" s="1"/>
  <c r="GM71" i="10" s="1"/>
  <c r="GN71" i="10" s="1"/>
  <c r="GO71" i="10" s="1"/>
  <c r="GP71" i="10" s="1"/>
  <c r="GQ71" i="10" s="1"/>
  <c r="GR71" i="10" s="1"/>
  <c r="GS71" i="10" s="1"/>
  <c r="GT71" i="10" s="1"/>
  <c r="GU71" i="10" s="1"/>
  <c r="GV71" i="10" s="1"/>
  <c r="GW71" i="10" s="1"/>
  <c r="GX71" i="10" s="1"/>
  <c r="GY71" i="10" s="1"/>
  <c r="GZ71" i="10" s="1"/>
  <c r="HA71" i="10" s="1"/>
  <c r="HB71" i="10" s="1"/>
  <c r="HC71" i="10" s="1"/>
  <c r="HD71" i="10" s="1"/>
  <c r="HE71" i="10" s="1"/>
  <c r="HF71" i="10" s="1"/>
  <c r="HG71" i="10" s="1"/>
  <c r="HH71" i="10" s="1"/>
  <c r="HI71" i="10" s="1"/>
  <c r="HJ71" i="10" s="1"/>
  <c r="HK71" i="10" s="1"/>
  <c r="HL71" i="10" s="1"/>
  <c r="HM71" i="10" s="1"/>
  <c r="HN71" i="10" s="1"/>
  <c r="HO71" i="10" s="1"/>
  <c r="HP71" i="10" s="1"/>
  <c r="HQ71" i="10" s="1"/>
  <c r="HR71" i="10" s="1"/>
  <c r="HS71" i="10" s="1"/>
  <c r="HT71" i="10" s="1"/>
  <c r="HU71" i="10" s="1"/>
  <c r="HV71" i="10" s="1"/>
  <c r="HW71" i="10" s="1"/>
  <c r="HX71" i="10" s="1"/>
  <c r="HY71" i="10" s="1"/>
  <c r="HZ71" i="10" s="1"/>
  <c r="IA71" i="10" s="1"/>
  <c r="IB71" i="10" s="1"/>
  <c r="IC71" i="10" s="1"/>
  <c r="ID71" i="10" s="1"/>
  <c r="IE71" i="10" s="1"/>
  <c r="IF71" i="10" s="1"/>
  <c r="IG71" i="10" s="1"/>
  <c r="IH71" i="10" s="1"/>
  <c r="II71" i="10" s="1"/>
  <c r="IJ71" i="10" s="1"/>
  <c r="IK71" i="10" s="1"/>
  <c r="IL71" i="10" s="1"/>
  <c r="IM71" i="10" s="1"/>
  <c r="IN71" i="10" s="1"/>
  <c r="IO71" i="10" s="1"/>
  <c r="IP71" i="10" s="1"/>
  <c r="IQ71" i="10" s="1"/>
  <c r="IR71" i="10" s="1"/>
  <c r="IS71" i="10" s="1"/>
  <c r="IT71" i="10" s="1"/>
  <c r="IU71" i="10" s="1"/>
  <c r="IV71" i="10" s="1"/>
  <c r="IW71" i="10" s="1"/>
  <c r="IX71" i="10" s="1"/>
  <c r="IY71" i="10" s="1"/>
  <c r="F72" i="10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W72" i="10" s="1"/>
  <c r="X72" i="10" s="1"/>
  <c r="Y72" i="10" s="1"/>
  <c r="Z72" i="10" s="1"/>
  <c r="AA72" i="10" s="1"/>
  <c r="AB72" i="10" s="1"/>
  <c r="AC72" i="10" s="1"/>
  <c r="AD72" i="10" s="1"/>
  <c r="AE72" i="10" s="1"/>
  <c r="AF72" i="10" s="1"/>
  <c r="AG72" i="10" s="1"/>
  <c r="AH72" i="10" s="1"/>
  <c r="AI72" i="10" s="1"/>
  <c r="AJ72" i="10" s="1"/>
  <c r="AK72" i="10" s="1"/>
  <c r="AL72" i="10" s="1"/>
  <c r="AM72" i="10" s="1"/>
  <c r="AN72" i="10" s="1"/>
  <c r="AO72" i="10" s="1"/>
  <c r="AP72" i="10" s="1"/>
  <c r="AQ72" i="10" s="1"/>
  <c r="AR72" i="10" s="1"/>
  <c r="AS72" i="10" s="1"/>
  <c r="AT72" i="10" s="1"/>
  <c r="AU72" i="10" s="1"/>
  <c r="AV72" i="10" s="1"/>
  <c r="AW72" i="10" s="1"/>
  <c r="AX72" i="10" s="1"/>
  <c r="AY72" i="10" s="1"/>
  <c r="AZ72" i="10" s="1"/>
  <c r="BA72" i="10" s="1"/>
  <c r="BB72" i="10" s="1"/>
  <c r="BC72" i="10" s="1"/>
  <c r="BD72" i="10" s="1"/>
  <c r="BE72" i="10" s="1"/>
  <c r="BF72" i="10" s="1"/>
  <c r="BG72" i="10" s="1"/>
  <c r="BH72" i="10" s="1"/>
  <c r="BI72" i="10" s="1"/>
  <c r="BJ72" i="10" s="1"/>
  <c r="BK72" i="10" s="1"/>
  <c r="BL72" i="10" s="1"/>
  <c r="BM72" i="10" s="1"/>
  <c r="BN72" i="10" s="1"/>
  <c r="BO72" i="10" s="1"/>
  <c r="BP72" i="10" s="1"/>
  <c r="BQ72" i="10" s="1"/>
  <c r="BR72" i="10" s="1"/>
  <c r="BS72" i="10" s="1"/>
  <c r="BT72" i="10" s="1"/>
  <c r="BU72" i="10" s="1"/>
  <c r="BV72" i="10" s="1"/>
  <c r="BW72" i="10" s="1"/>
  <c r="BX72" i="10" s="1"/>
  <c r="BY72" i="10" s="1"/>
  <c r="BZ72" i="10" s="1"/>
  <c r="CA72" i="10" s="1"/>
  <c r="CB72" i="10" s="1"/>
  <c r="CC72" i="10" s="1"/>
  <c r="CD72" i="10" s="1"/>
  <c r="CE72" i="10" s="1"/>
  <c r="CF72" i="10" s="1"/>
  <c r="CG72" i="10" s="1"/>
  <c r="CH72" i="10" s="1"/>
  <c r="CI72" i="10" s="1"/>
  <c r="CJ72" i="10" s="1"/>
  <c r="CK72" i="10" s="1"/>
  <c r="CL72" i="10" s="1"/>
  <c r="CM72" i="10" s="1"/>
  <c r="CN72" i="10" s="1"/>
  <c r="CO72" i="10" s="1"/>
  <c r="CP72" i="10" s="1"/>
  <c r="CQ72" i="10" s="1"/>
  <c r="CR72" i="10" s="1"/>
  <c r="CS72" i="10" s="1"/>
  <c r="CT72" i="10" s="1"/>
  <c r="CU72" i="10" s="1"/>
  <c r="CV72" i="10" s="1"/>
  <c r="CW72" i="10" s="1"/>
  <c r="CX72" i="10" s="1"/>
  <c r="CY72" i="10" s="1"/>
  <c r="CZ72" i="10" s="1"/>
  <c r="DA72" i="10" s="1"/>
  <c r="DB72" i="10" s="1"/>
  <c r="DC72" i="10" s="1"/>
  <c r="DD72" i="10" s="1"/>
  <c r="DE72" i="10" s="1"/>
  <c r="DF72" i="10" s="1"/>
  <c r="DG72" i="10" s="1"/>
  <c r="DH72" i="10" s="1"/>
  <c r="DI72" i="10" s="1"/>
  <c r="DJ72" i="10" s="1"/>
  <c r="DK72" i="10" s="1"/>
  <c r="DL72" i="10" s="1"/>
  <c r="DM72" i="10" s="1"/>
  <c r="DN72" i="10" s="1"/>
  <c r="DO72" i="10" s="1"/>
  <c r="DP72" i="10" s="1"/>
  <c r="DQ72" i="10" s="1"/>
  <c r="DR72" i="10" s="1"/>
  <c r="DS72" i="10" s="1"/>
  <c r="DT72" i="10" s="1"/>
  <c r="DU72" i="10" s="1"/>
  <c r="DV72" i="10" s="1"/>
  <c r="DW72" i="10" s="1"/>
  <c r="DX72" i="10" s="1"/>
  <c r="DY72" i="10" s="1"/>
  <c r="DZ72" i="10" s="1"/>
  <c r="EA72" i="10" s="1"/>
  <c r="EB72" i="10" s="1"/>
  <c r="EC72" i="10" s="1"/>
  <c r="ED72" i="10" s="1"/>
  <c r="EE72" i="10" s="1"/>
  <c r="EF72" i="10" s="1"/>
  <c r="EG72" i="10" s="1"/>
  <c r="EH72" i="10" s="1"/>
  <c r="EI72" i="10" s="1"/>
  <c r="EJ72" i="10" s="1"/>
  <c r="EK72" i="10" s="1"/>
  <c r="EL72" i="10" s="1"/>
  <c r="EM72" i="10" s="1"/>
  <c r="EN72" i="10" s="1"/>
  <c r="EO72" i="10" s="1"/>
  <c r="EP72" i="10" s="1"/>
  <c r="EQ72" i="10" s="1"/>
  <c r="ER72" i="10" s="1"/>
  <c r="ES72" i="10" s="1"/>
  <c r="ET72" i="10" s="1"/>
  <c r="EU72" i="10" s="1"/>
  <c r="EV72" i="10" s="1"/>
  <c r="EW72" i="10" s="1"/>
  <c r="EX72" i="10" s="1"/>
  <c r="EY72" i="10" s="1"/>
  <c r="EZ72" i="10" s="1"/>
  <c r="FA72" i="10" s="1"/>
  <c r="FB72" i="10" s="1"/>
  <c r="FC72" i="10" s="1"/>
  <c r="FD72" i="10" s="1"/>
  <c r="FE72" i="10" s="1"/>
  <c r="FF72" i="10" s="1"/>
  <c r="FG72" i="10" s="1"/>
  <c r="FH72" i="10" s="1"/>
  <c r="FI72" i="10" s="1"/>
  <c r="FJ72" i="10" s="1"/>
  <c r="FK72" i="10" s="1"/>
  <c r="FL72" i="10" s="1"/>
  <c r="FM72" i="10" s="1"/>
  <c r="FN72" i="10" s="1"/>
  <c r="FO72" i="10" s="1"/>
  <c r="FP72" i="10" s="1"/>
  <c r="FQ72" i="10" s="1"/>
  <c r="FR72" i="10" s="1"/>
  <c r="FS72" i="10" s="1"/>
  <c r="FT72" i="10" s="1"/>
  <c r="FU72" i="10" s="1"/>
  <c r="FV72" i="10" s="1"/>
  <c r="FW72" i="10" s="1"/>
  <c r="FX72" i="10" s="1"/>
  <c r="FY72" i="10" s="1"/>
  <c r="FZ72" i="10" s="1"/>
  <c r="GA72" i="10" s="1"/>
  <c r="GB72" i="10" s="1"/>
  <c r="GC72" i="10" s="1"/>
  <c r="GD72" i="10" s="1"/>
  <c r="GE72" i="10" s="1"/>
  <c r="GF72" i="10" s="1"/>
  <c r="GG72" i="10" s="1"/>
  <c r="GH72" i="10" s="1"/>
  <c r="GI72" i="10" s="1"/>
  <c r="GJ72" i="10" s="1"/>
  <c r="GK72" i="10" s="1"/>
  <c r="GL72" i="10" s="1"/>
  <c r="GM72" i="10" s="1"/>
  <c r="GN72" i="10" s="1"/>
  <c r="GO72" i="10" s="1"/>
  <c r="GP72" i="10" s="1"/>
  <c r="GQ72" i="10" s="1"/>
  <c r="GR72" i="10" s="1"/>
  <c r="GS72" i="10" s="1"/>
  <c r="GT72" i="10" s="1"/>
  <c r="GU72" i="10" s="1"/>
  <c r="GV72" i="10" s="1"/>
  <c r="GW72" i="10" s="1"/>
  <c r="GX72" i="10" s="1"/>
  <c r="GY72" i="10" s="1"/>
  <c r="GZ72" i="10" s="1"/>
  <c r="HA72" i="10" s="1"/>
  <c r="HB72" i="10" s="1"/>
  <c r="HC72" i="10" s="1"/>
  <c r="HD72" i="10" s="1"/>
  <c r="HE72" i="10" s="1"/>
  <c r="HF72" i="10" s="1"/>
  <c r="HG72" i="10" s="1"/>
  <c r="HH72" i="10" s="1"/>
  <c r="HI72" i="10" s="1"/>
  <c r="HJ72" i="10" s="1"/>
  <c r="HK72" i="10" s="1"/>
  <c r="HL72" i="10" s="1"/>
  <c r="HM72" i="10" s="1"/>
  <c r="HN72" i="10" s="1"/>
  <c r="HO72" i="10" s="1"/>
  <c r="HP72" i="10" s="1"/>
  <c r="HQ72" i="10" s="1"/>
  <c r="HR72" i="10" s="1"/>
  <c r="HS72" i="10" s="1"/>
  <c r="HT72" i="10" s="1"/>
  <c r="HU72" i="10" s="1"/>
  <c r="HV72" i="10" s="1"/>
  <c r="HW72" i="10" s="1"/>
  <c r="HX72" i="10" s="1"/>
  <c r="HY72" i="10" s="1"/>
  <c r="HZ72" i="10" s="1"/>
  <c r="IA72" i="10" s="1"/>
  <c r="IB72" i="10" s="1"/>
  <c r="IC72" i="10" s="1"/>
  <c r="ID72" i="10" s="1"/>
  <c r="IE72" i="10" s="1"/>
  <c r="IF72" i="10" s="1"/>
  <c r="IG72" i="10" s="1"/>
  <c r="IH72" i="10" s="1"/>
  <c r="II72" i="10" s="1"/>
  <c r="IJ72" i="10" s="1"/>
  <c r="IK72" i="10" s="1"/>
  <c r="IL72" i="10" s="1"/>
  <c r="IM72" i="10" s="1"/>
  <c r="IN72" i="10" s="1"/>
  <c r="IO72" i="10" s="1"/>
  <c r="IP72" i="10" s="1"/>
  <c r="IQ72" i="10" s="1"/>
  <c r="IR72" i="10" s="1"/>
  <c r="IS72" i="10" s="1"/>
  <c r="IT72" i="10" s="1"/>
  <c r="IU72" i="10" s="1"/>
  <c r="IV72" i="10" s="1"/>
  <c r="IW72" i="10" s="1"/>
  <c r="IX72" i="10" s="1"/>
  <c r="IY72" i="10" s="1"/>
  <c r="F73" i="10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W73" i="10" s="1"/>
  <c r="X73" i="10" s="1"/>
  <c r="Y73" i="10" s="1"/>
  <c r="Z73" i="10" s="1"/>
  <c r="AA73" i="10" s="1"/>
  <c r="AB73" i="10" s="1"/>
  <c r="AC73" i="10" s="1"/>
  <c r="AD73" i="10" s="1"/>
  <c r="AE73" i="10" s="1"/>
  <c r="AF73" i="10" s="1"/>
  <c r="AG73" i="10" s="1"/>
  <c r="AH73" i="10" s="1"/>
  <c r="AI73" i="10" s="1"/>
  <c r="AJ73" i="10" s="1"/>
  <c r="AK73" i="10" s="1"/>
  <c r="AL73" i="10" s="1"/>
  <c r="AM73" i="10" s="1"/>
  <c r="AN73" i="10" s="1"/>
  <c r="AO73" i="10" s="1"/>
  <c r="AP73" i="10" s="1"/>
  <c r="AQ73" i="10" s="1"/>
  <c r="AR73" i="10" s="1"/>
  <c r="AS73" i="10" s="1"/>
  <c r="AT73" i="10" s="1"/>
  <c r="AU73" i="10" s="1"/>
  <c r="AV73" i="10" s="1"/>
  <c r="AW73" i="10" s="1"/>
  <c r="AX73" i="10" s="1"/>
  <c r="AY73" i="10" s="1"/>
  <c r="AZ73" i="10" s="1"/>
  <c r="BA73" i="10" s="1"/>
  <c r="BB73" i="10" s="1"/>
  <c r="BC73" i="10" s="1"/>
  <c r="BD73" i="10" s="1"/>
  <c r="BE73" i="10" s="1"/>
  <c r="BF73" i="10" s="1"/>
  <c r="BG73" i="10" s="1"/>
  <c r="BH73" i="10" s="1"/>
  <c r="BI73" i="10" s="1"/>
  <c r="BJ73" i="10" s="1"/>
  <c r="BK73" i="10" s="1"/>
  <c r="BL73" i="10" s="1"/>
  <c r="BM73" i="10" s="1"/>
  <c r="BN73" i="10" s="1"/>
  <c r="BO73" i="10" s="1"/>
  <c r="BP73" i="10" s="1"/>
  <c r="BQ73" i="10" s="1"/>
  <c r="BR73" i="10" s="1"/>
  <c r="BS73" i="10" s="1"/>
  <c r="BT73" i="10" s="1"/>
  <c r="BU73" i="10" s="1"/>
  <c r="BV73" i="10" s="1"/>
  <c r="BW73" i="10" s="1"/>
  <c r="BX73" i="10" s="1"/>
  <c r="BY73" i="10" s="1"/>
  <c r="BZ73" i="10" s="1"/>
  <c r="CA73" i="10" s="1"/>
  <c r="CB73" i="10" s="1"/>
  <c r="CC73" i="10" s="1"/>
  <c r="CD73" i="10" s="1"/>
  <c r="CE73" i="10" s="1"/>
  <c r="CF73" i="10" s="1"/>
  <c r="CG73" i="10" s="1"/>
  <c r="CH73" i="10" s="1"/>
  <c r="CI73" i="10" s="1"/>
  <c r="CJ73" i="10" s="1"/>
  <c r="CK73" i="10" s="1"/>
  <c r="CL73" i="10" s="1"/>
  <c r="CM73" i="10" s="1"/>
  <c r="CN73" i="10" s="1"/>
  <c r="CO73" i="10" s="1"/>
  <c r="CP73" i="10" s="1"/>
  <c r="CQ73" i="10" s="1"/>
  <c r="CR73" i="10" s="1"/>
  <c r="CS73" i="10" s="1"/>
  <c r="CT73" i="10" s="1"/>
  <c r="CU73" i="10" s="1"/>
  <c r="CV73" i="10" s="1"/>
  <c r="CW73" i="10" s="1"/>
  <c r="CX73" i="10" s="1"/>
  <c r="CY73" i="10" s="1"/>
  <c r="CZ73" i="10" s="1"/>
  <c r="DA73" i="10" s="1"/>
  <c r="DB73" i="10" s="1"/>
  <c r="DC73" i="10" s="1"/>
  <c r="DD73" i="10" s="1"/>
  <c r="DE73" i="10" s="1"/>
  <c r="DF73" i="10" s="1"/>
  <c r="DG73" i="10" s="1"/>
  <c r="DH73" i="10" s="1"/>
  <c r="DI73" i="10" s="1"/>
  <c r="DJ73" i="10" s="1"/>
  <c r="DK73" i="10" s="1"/>
  <c r="DL73" i="10" s="1"/>
  <c r="DM73" i="10" s="1"/>
  <c r="DN73" i="10" s="1"/>
  <c r="DO73" i="10" s="1"/>
  <c r="DP73" i="10" s="1"/>
  <c r="DQ73" i="10" s="1"/>
  <c r="DR73" i="10" s="1"/>
  <c r="DS73" i="10" s="1"/>
  <c r="DT73" i="10" s="1"/>
  <c r="DU73" i="10" s="1"/>
  <c r="DV73" i="10" s="1"/>
  <c r="DW73" i="10" s="1"/>
  <c r="DX73" i="10" s="1"/>
  <c r="DY73" i="10" s="1"/>
  <c r="DZ73" i="10" s="1"/>
  <c r="EA73" i="10" s="1"/>
  <c r="EB73" i="10" s="1"/>
  <c r="EC73" i="10" s="1"/>
  <c r="ED73" i="10" s="1"/>
  <c r="EE73" i="10" s="1"/>
  <c r="EF73" i="10" s="1"/>
  <c r="EG73" i="10" s="1"/>
  <c r="EH73" i="10" s="1"/>
  <c r="EI73" i="10" s="1"/>
  <c r="EJ73" i="10" s="1"/>
  <c r="EK73" i="10" s="1"/>
  <c r="EL73" i="10" s="1"/>
  <c r="EM73" i="10" s="1"/>
  <c r="EN73" i="10" s="1"/>
  <c r="EO73" i="10" s="1"/>
  <c r="EP73" i="10" s="1"/>
  <c r="EQ73" i="10" s="1"/>
  <c r="ER73" i="10" s="1"/>
  <c r="ES73" i="10" s="1"/>
  <c r="ET73" i="10" s="1"/>
  <c r="EU73" i="10" s="1"/>
  <c r="EV73" i="10" s="1"/>
  <c r="EW73" i="10" s="1"/>
  <c r="EX73" i="10" s="1"/>
  <c r="EY73" i="10" s="1"/>
  <c r="EZ73" i="10" s="1"/>
  <c r="FA73" i="10" s="1"/>
  <c r="FB73" i="10" s="1"/>
  <c r="FC73" i="10" s="1"/>
  <c r="FD73" i="10" s="1"/>
  <c r="FE73" i="10" s="1"/>
  <c r="FF73" i="10" s="1"/>
  <c r="FG73" i="10" s="1"/>
  <c r="FH73" i="10" s="1"/>
  <c r="FI73" i="10" s="1"/>
  <c r="FJ73" i="10" s="1"/>
  <c r="FK73" i="10" s="1"/>
  <c r="FL73" i="10" s="1"/>
  <c r="FM73" i="10" s="1"/>
  <c r="FN73" i="10" s="1"/>
  <c r="FO73" i="10" s="1"/>
  <c r="FP73" i="10" s="1"/>
  <c r="FQ73" i="10" s="1"/>
  <c r="FR73" i="10" s="1"/>
  <c r="FS73" i="10" s="1"/>
  <c r="FT73" i="10" s="1"/>
  <c r="FU73" i="10" s="1"/>
  <c r="FV73" i="10" s="1"/>
  <c r="FW73" i="10" s="1"/>
  <c r="FX73" i="10" s="1"/>
  <c r="FY73" i="10" s="1"/>
  <c r="FZ73" i="10" s="1"/>
  <c r="GA73" i="10" s="1"/>
  <c r="GB73" i="10" s="1"/>
  <c r="GC73" i="10" s="1"/>
  <c r="GD73" i="10" s="1"/>
  <c r="GE73" i="10" s="1"/>
  <c r="GF73" i="10" s="1"/>
  <c r="GG73" i="10" s="1"/>
  <c r="GH73" i="10" s="1"/>
  <c r="GI73" i="10" s="1"/>
  <c r="GJ73" i="10" s="1"/>
  <c r="GK73" i="10" s="1"/>
  <c r="GL73" i="10" s="1"/>
  <c r="GM73" i="10" s="1"/>
  <c r="GN73" i="10" s="1"/>
  <c r="GO73" i="10" s="1"/>
  <c r="GP73" i="10" s="1"/>
  <c r="GQ73" i="10" s="1"/>
  <c r="GR73" i="10" s="1"/>
  <c r="GS73" i="10" s="1"/>
  <c r="GT73" i="10" s="1"/>
  <c r="GU73" i="10" s="1"/>
  <c r="GV73" i="10" s="1"/>
  <c r="GW73" i="10" s="1"/>
  <c r="GX73" i="10" s="1"/>
  <c r="GY73" i="10" s="1"/>
  <c r="GZ73" i="10" s="1"/>
  <c r="HA73" i="10" s="1"/>
  <c r="HB73" i="10" s="1"/>
  <c r="HC73" i="10" s="1"/>
  <c r="HD73" i="10" s="1"/>
  <c r="HE73" i="10" s="1"/>
  <c r="HF73" i="10" s="1"/>
  <c r="HG73" i="10" s="1"/>
  <c r="HH73" i="10" s="1"/>
  <c r="HI73" i="10" s="1"/>
  <c r="HJ73" i="10" s="1"/>
  <c r="HK73" i="10" s="1"/>
  <c r="HL73" i="10" s="1"/>
  <c r="HM73" i="10" s="1"/>
  <c r="HN73" i="10" s="1"/>
  <c r="HO73" i="10" s="1"/>
  <c r="HP73" i="10" s="1"/>
  <c r="HQ73" i="10" s="1"/>
  <c r="HR73" i="10" s="1"/>
  <c r="HS73" i="10" s="1"/>
  <c r="HT73" i="10" s="1"/>
  <c r="HU73" i="10" s="1"/>
  <c r="HV73" i="10" s="1"/>
  <c r="HW73" i="10" s="1"/>
  <c r="HX73" i="10" s="1"/>
  <c r="HY73" i="10" s="1"/>
  <c r="HZ73" i="10" s="1"/>
  <c r="IA73" i="10" s="1"/>
  <c r="IB73" i="10" s="1"/>
  <c r="IC73" i="10" s="1"/>
  <c r="ID73" i="10" s="1"/>
  <c r="IE73" i="10" s="1"/>
  <c r="IF73" i="10" s="1"/>
  <c r="IG73" i="10" s="1"/>
  <c r="IH73" i="10" s="1"/>
  <c r="II73" i="10" s="1"/>
  <c r="IJ73" i="10" s="1"/>
  <c r="IK73" i="10" s="1"/>
  <c r="IL73" i="10" s="1"/>
  <c r="IM73" i="10" s="1"/>
  <c r="IN73" i="10" s="1"/>
  <c r="IO73" i="10" s="1"/>
  <c r="IP73" i="10" s="1"/>
  <c r="IQ73" i="10" s="1"/>
  <c r="IR73" i="10" s="1"/>
  <c r="IS73" i="10" s="1"/>
  <c r="IT73" i="10" s="1"/>
  <c r="IU73" i="10" s="1"/>
  <c r="IV73" i="10" s="1"/>
  <c r="IW73" i="10" s="1"/>
  <c r="IX73" i="10" s="1"/>
  <c r="IY73" i="10" s="1"/>
  <c r="F74" i="10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W74" i="10" s="1"/>
  <c r="X74" i="10" s="1"/>
  <c r="Y74" i="10" s="1"/>
  <c r="Z74" i="10" s="1"/>
  <c r="AA74" i="10" s="1"/>
  <c r="AB74" i="10" s="1"/>
  <c r="AC74" i="10" s="1"/>
  <c r="AD74" i="10" s="1"/>
  <c r="AE74" i="10" s="1"/>
  <c r="AF74" i="10" s="1"/>
  <c r="AG74" i="10" s="1"/>
  <c r="AH74" i="10" s="1"/>
  <c r="AI74" i="10" s="1"/>
  <c r="AJ74" i="10" s="1"/>
  <c r="AK74" i="10" s="1"/>
  <c r="AL74" i="10" s="1"/>
  <c r="AM74" i="10" s="1"/>
  <c r="AN74" i="10" s="1"/>
  <c r="AO74" i="10" s="1"/>
  <c r="AP74" i="10" s="1"/>
  <c r="AQ74" i="10" s="1"/>
  <c r="AR74" i="10" s="1"/>
  <c r="AS74" i="10" s="1"/>
  <c r="AT74" i="10" s="1"/>
  <c r="AU74" i="10" s="1"/>
  <c r="AV74" i="10" s="1"/>
  <c r="AW74" i="10" s="1"/>
  <c r="AX74" i="10" s="1"/>
  <c r="AY74" i="10" s="1"/>
  <c r="AZ74" i="10" s="1"/>
  <c r="BA74" i="10" s="1"/>
  <c r="BB74" i="10" s="1"/>
  <c r="BC74" i="10" s="1"/>
  <c r="BD74" i="10" s="1"/>
  <c r="BE74" i="10" s="1"/>
  <c r="BF74" i="10" s="1"/>
  <c r="BG74" i="10" s="1"/>
  <c r="BH74" i="10" s="1"/>
  <c r="BI74" i="10" s="1"/>
  <c r="BJ74" i="10" s="1"/>
  <c r="BK74" i="10" s="1"/>
  <c r="BL74" i="10" s="1"/>
  <c r="BM74" i="10" s="1"/>
  <c r="BN74" i="10" s="1"/>
  <c r="BO74" i="10" s="1"/>
  <c r="BP74" i="10" s="1"/>
  <c r="BQ74" i="10" s="1"/>
  <c r="BR74" i="10" s="1"/>
  <c r="BS74" i="10" s="1"/>
  <c r="BT74" i="10" s="1"/>
  <c r="BU74" i="10" s="1"/>
  <c r="BV74" i="10" s="1"/>
  <c r="BW74" i="10" s="1"/>
  <c r="BX74" i="10" s="1"/>
  <c r="BY74" i="10" s="1"/>
  <c r="BZ74" i="10" s="1"/>
  <c r="CA74" i="10" s="1"/>
  <c r="CB74" i="10" s="1"/>
  <c r="CC74" i="10" s="1"/>
  <c r="CD74" i="10" s="1"/>
  <c r="CE74" i="10" s="1"/>
  <c r="CF74" i="10" s="1"/>
  <c r="CG74" i="10" s="1"/>
  <c r="CH74" i="10" s="1"/>
  <c r="CI74" i="10" s="1"/>
  <c r="CJ74" i="10" s="1"/>
  <c r="CK74" i="10" s="1"/>
  <c r="CL74" i="10" s="1"/>
  <c r="CM74" i="10" s="1"/>
  <c r="CN74" i="10" s="1"/>
  <c r="CO74" i="10" s="1"/>
  <c r="CP74" i="10" s="1"/>
  <c r="CQ74" i="10" s="1"/>
  <c r="CR74" i="10" s="1"/>
  <c r="CS74" i="10" s="1"/>
  <c r="CT74" i="10" s="1"/>
  <c r="CU74" i="10" s="1"/>
  <c r="CV74" i="10" s="1"/>
  <c r="CW74" i="10" s="1"/>
  <c r="CX74" i="10" s="1"/>
  <c r="CY74" i="10" s="1"/>
  <c r="CZ74" i="10" s="1"/>
  <c r="DA74" i="10" s="1"/>
  <c r="DB74" i="10" s="1"/>
  <c r="DC74" i="10" s="1"/>
  <c r="DD74" i="10" s="1"/>
  <c r="DE74" i="10" s="1"/>
  <c r="DF74" i="10" s="1"/>
  <c r="DG74" i="10" s="1"/>
  <c r="DH74" i="10" s="1"/>
  <c r="DI74" i="10" s="1"/>
  <c r="DJ74" i="10" s="1"/>
  <c r="DK74" i="10" s="1"/>
  <c r="DL74" i="10" s="1"/>
  <c r="DM74" i="10" s="1"/>
  <c r="DN74" i="10" s="1"/>
  <c r="DO74" i="10" s="1"/>
  <c r="DP74" i="10" s="1"/>
  <c r="DQ74" i="10" s="1"/>
  <c r="DR74" i="10" s="1"/>
  <c r="DS74" i="10" s="1"/>
  <c r="DT74" i="10" s="1"/>
  <c r="DU74" i="10" s="1"/>
  <c r="DV74" i="10" s="1"/>
  <c r="DW74" i="10" s="1"/>
  <c r="DX74" i="10" s="1"/>
  <c r="DY74" i="10" s="1"/>
  <c r="DZ74" i="10" s="1"/>
  <c r="EA74" i="10" s="1"/>
  <c r="EB74" i="10" s="1"/>
  <c r="EC74" i="10" s="1"/>
  <c r="ED74" i="10" s="1"/>
  <c r="EE74" i="10" s="1"/>
  <c r="EF74" i="10" s="1"/>
  <c r="EG74" i="10" s="1"/>
  <c r="EH74" i="10" s="1"/>
  <c r="EI74" i="10" s="1"/>
  <c r="EJ74" i="10" s="1"/>
  <c r="EK74" i="10" s="1"/>
  <c r="EL74" i="10" s="1"/>
  <c r="EM74" i="10" s="1"/>
  <c r="EN74" i="10" s="1"/>
  <c r="EO74" i="10" s="1"/>
  <c r="EP74" i="10" s="1"/>
  <c r="EQ74" i="10" s="1"/>
  <c r="ER74" i="10" s="1"/>
  <c r="ES74" i="10" s="1"/>
  <c r="ET74" i="10" s="1"/>
  <c r="EU74" i="10" s="1"/>
  <c r="EV74" i="10" s="1"/>
  <c r="EW74" i="10" s="1"/>
  <c r="EX74" i="10" s="1"/>
  <c r="EY74" i="10" s="1"/>
  <c r="EZ74" i="10" s="1"/>
  <c r="FA74" i="10" s="1"/>
  <c r="FB74" i="10" s="1"/>
  <c r="FC74" i="10" s="1"/>
  <c r="FD74" i="10" s="1"/>
  <c r="FE74" i="10" s="1"/>
  <c r="FF74" i="10" s="1"/>
  <c r="FG74" i="10" s="1"/>
  <c r="FH74" i="10" s="1"/>
  <c r="FI74" i="10" s="1"/>
  <c r="FJ74" i="10" s="1"/>
  <c r="FK74" i="10" s="1"/>
  <c r="FL74" i="10" s="1"/>
  <c r="FM74" i="10" s="1"/>
  <c r="FN74" i="10" s="1"/>
  <c r="FO74" i="10" s="1"/>
  <c r="FP74" i="10" s="1"/>
  <c r="FQ74" i="10" s="1"/>
  <c r="FR74" i="10" s="1"/>
  <c r="FS74" i="10" s="1"/>
  <c r="FT74" i="10" s="1"/>
  <c r="FU74" i="10" s="1"/>
  <c r="FV74" i="10" s="1"/>
  <c r="FW74" i="10" s="1"/>
  <c r="FX74" i="10" s="1"/>
  <c r="FY74" i="10" s="1"/>
  <c r="FZ74" i="10" s="1"/>
  <c r="GA74" i="10" s="1"/>
  <c r="GB74" i="10" s="1"/>
  <c r="GC74" i="10" s="1"/>
  <c r="GD74" i="10" s="1"/>
  <c r="GE74" i="10" s="1"/>
  <c r="GF74" i="10" s="1"/>
  <c r="GG74" i="10" s="1"/>
  <c r="GH74" i="10" s="1"/>
  <c r="GI74" i="10" s="1"/>
  <c r="GJ74" i="10" s="1"/>
  <c r="GK74" i="10" s="1"/>
  <c r="GL74" i="10" s="1"/>
  <c r="GM74" i="10" s="1"/>
  <c r="GN74" i="10" s="1"/>
  <c r="GO74" i="10" s="1"/>
  <c r="GP74" i="10" s="1"/>
  <c r="GQ74" i="10" s="1"/>
  <c r="GR74" i="10" s="1"/>
  <c r="GS74" i="10" s="1"/>
  <c r="GT74" i="10" s="1"/>
  <c r="GU74" i="10" s="1"/>
  <c r="GV74" i="10" s="1"/>
  <c r="GW74" i="10" s="1"/>
  <c r="GX74" i="10" s="1"/>
  <c r="GY74" i="10" s="1"/>
  <c r="GZ74" i="10" s="1"/>
  <c r="HA74" i="10" s="1"/>
  <c r="HB74" i="10" s="1"/>
  <c r="HC74" i="10" s="1"/>
  <c r="HD74" i="10" s="1"/>
  <c r="HE74" i="10" s="1"/>
  <c r="HF74" i="10" s="1"/>
  <c r="HG74" i="10" s="1"/>
  <c r="HH74" i="10" s="1"/>
  <c r="HI74" i="10" s="1"/>
  <c r="HJ74" i="10" s="1"/>
  <c r="HK74" i="10" s="1"/>
  <c r="HL74" i="10" s="1"/>
  <c r="HM74" i="10" s="1"/>
  <c r="HN74" i="10" s="1"/>
  <c r="HO74" i="10" s="1"/>
  <c r="HP74" i="10" s="1"/>
  <c r="HQ74" i="10" s="1"/>
  <c r="HR74" i="10" s="1"/>
  <c r="HS74" i="10" s="1"/>
  <c r="HT74" i="10" s="1"/>
  <c r="HU74" i="10" s="1"/>
  <c r="HV74" i="10" s="1"/>
  <c r="HW74" i="10" s="1"/>
  <c r="HX74" i="10" s="1"/>
  <c r="HY74" i="10" s="1"/>
  <c r="HZ74" i="10" s="1"/>
  <c r="IA74" i="10" s="1"/>
  <c r="IB74" i="10" s="1"/>
  <c r="IC74" i="10" s="1"/>
  <c r="ID74" i="10" s="1"/>
  <c r="IE74" i="10" s="1"/>
  <c r="IF74" i="10" s="1"/>
  <c r="IG74" i="10" s="1"/>
  <c r="IH74" i="10" s="1"/>
  <c r="II74" i="10" s="1"/>
  <c r="IJ74" i="10" s="1"/>
  <c r="IK74" i="10" s="1"/>
  <c r="IL74" i="10" s="1"/>
  <c r="IM74" i="10" s="1"/>
  <c r="IN74" i="10" s="1"/>
  <c r="IO74" i="10" s="1"/>
  <c r="IP74" i="10" s="1"/>
  <c r="IQ74" i="10" s="1"/>
  <c r="IR74" i="10" s="1"/>
  <c r="IS74" i="10" s="1"/>
  <c r="IT74" i="10" s="1"/>
  <c r="IU74" i="10" s="1"/>
  <c r="IV74" i="10" s="1"/>
  <c r="IW74" i="10" s="1"/>
  <c r="IX74" i="10" s="1"/>
  <c r="IY74" i="10" s="1"/>
  <c r="F75" i="10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W75" i="10" s="1"/>
  <c r="X75" i="10" s="1"/>
  <c r="Y75" i="10" s="1"/>
  <c r="Z75" i="10" s="1"/>
  <c r="AA75" i="10" s="1"/>
  <c r="AB75" i="10" s="1"/>
  <c r="AC75" i="10" s="1"/>
  <c r="AD75" i="10" s="1"/>
  <c r="AE75" i="10" s="1"/>
  <c r="AF75" i="10" s="1"/>
  <c r="AG75" i="10" s="1"/>
  <c r="AH75" i="10" s="1"/>
  <c r="AI75" i="10" s="1"/>
  <c r="AJ75" i="10" s="1"/>
  <c r="AK75" i="10" s="1"/>
  <c r="AL75" i="10" s="1"/>
  <c r="AM75" i="10" s="1"/>
  <c r="AN75" i="10" s="1"/>
  <c r="AO75" i="10" s="1"/>
  <c r="AP75" i="10" s="1"/>
  <c r="AQ75" i="10" s="1"/>
  <c r="AR75" i="10" s="1"/>
  <c r="AS75" i="10" s="1"/>
  <c r="AT75" i="10" s="1"/>
  <c r="AU75" i="10" s="1"/>
  <c r="AV75" i="10" s="1"/>
  <c r="AW75" i="10" s="1"/>
  <c r="AX75" i="10" s="1"/>
  <c r="AY75" i="10" s="1"/>
  <c r="AZ75" i="10" s="1"/>
  <c r="BA75" i="10" s="1"/>
  <c r="BB75" i="10" s="1"/>
  <c r="BC75" i="10" s="1"/>
  <c r="BD75" i="10" s="1"/>
  <c r="BE75" i="10" s="1"/>
  <c r="BF75" i="10" s="1"/>
  <c r="BG75" i="10" s="1"/>
  <c r="BH75" i="10" s="1"/>
  <c r="BI75" i="10" s="1"/>
  <c r="BJ75" i="10" s="1"/>
  <c r="BK75" i="10" s="1"/>
  <c r="BL75" i="10" s="1"/>
  <c r="BM75" i="10" s="1"/>
  <c r="BN75" i="10" s="1"/>
  <c r="BO75" i="10" s="1"/>
  <c r="BP75" i="10" s="1"/>
  <c r="BQ75" i="10" s="1"/>
  <c r="BR75" i="10" s="1"/>
  <c r="BS75" i="10" s="1"/>
  <c r="BT75" i="10" s="1"/>
  <c r="BU75" i="10" s="1"/>
  <c r="BV75" i="10" s="1"/>
  <c r="BW75" i="10" s="1"/>
  <c r="BX75" i="10" s="1"/>
  <c r="BY75" i="10" s="1"/>
  <c r="BZ75" i="10" s="1"/>
  <c r="CA75" i="10" s="1"/>
  <c r="CB75" i="10" s="1"/>
  <c r="CC75" i="10" s="1"/>
  <c r="CD75" i="10" s="1"/>
  <c r="CE75" i="10" s="1"/>
  <c r="CF75" i="10" s="1"/>
  <c r="CG75" i="10" s="1"/>
  <c r="CH75" i="10" s="1"/>
  <c r="CI75" i="10" s="1"/>
  <c r="CJ75" i="10" s="1"/>
  <c r="CK75" i="10" s="1"/>
  <c r="CL75" i="10" s="1"/>
  <c r="CM75" i="10" s="1"/>
  <c r="CN75" i="10" s="1"/>
  <c r="CO75" i="10" s="1"/>
  <c r="CP75" i="10" s="1"/>
  <c r="CQ75" i="10" s="1"/>
  <c r="CR75" i="10" s="1"/>
  <c r="CS75" i="10" s="1"/>
  <c r="CT75" i="10" s="1"/>
  <c r="CU75" i="10" s="1"/>
  <c r="CV75" i="10" s="1"/>
  <c r="CW75" i="10" s="1"/>
  <c r="CX75" i="10" s="1"/>
  <c r="CY75" i="10" s="1"/>
  <c r="CZ75" i="10" s="1"/>
  <c r="DA75" i="10" s="1"/>
  <c r="DB75" i="10" s="1"/>
  <c r="DC75" i="10" s="1"/>
  <c r="DD75" i="10" s="1"/>
  <c r="DE75" i="10" s="1"/>
  <c r="DF75" i="10" s="1"/>
  <c r="DG75" i="10" s="1"/>
  <c r="DH75" i="10" s="1"/>
  <c r="DI75" i="10" s="1"/>
  <c r="DJ75" i="10" s="1"/>
  <c r="DK75" i="10" s="1"/>
  <c r="DL75" i="10" s="1"/>
  <c r="DM75" i="10" s="1"/>
  <c r="DN75" i="10" s="1"/>
  <c r="DO75" i="10" s="1"/>
  <c r="DP75" i="10" s="1"/>
  <c r="DQ75" i="10" s="1"/>
  <c r="DR75" i="10" s="1"/>
  <c r="DS75" i="10" s="1"/>
  <c r="DT75" i="10" s="1"/>
  <c r="DU75" i="10" s="1"/>
  <c r="DV75" i="10" s="1"/>
  <c r="DW75" i="10" s="1"/>
  <c r="DX75" i="10" s="1"/>
  <c r="DY75" i="10" s="1"/>
  <c r="DZ75" i="10" s="1"/>
  <c r="EA75" i="10" s="1"/>
  <c r="EB75" i="10" s="1"/>
  <c r="EC75" i="10" s="1"/>
  <c r="ED75" i="10" s="1"/>
  <c r="EE75" i="10" s="1"/>
  <c r="EF75" i="10" s="1"/>
  <c r="EG75" i="10" s="1"/>
  <c r="EH75" i="10" s="1"/>
  <c r="EI75" i="10" s="1"/>
  <c r="EJ75" i="10" s="1"/>
  <c r="EK75" i="10" s="1"/>
  <c r="EL75" i="10" s="1"/>
  <c r="EM75" i="10" s="1"/>
  <c r="EN75" i="10" s="1"/>
  <c r="EO75" i="10" s="1"/>
  <c r="EP75" i="10" s="1"/>
  <c r="EQ75" i="10" s="1"/>
  <c r="ER75" i="10" s="1"/>
  <c r="ES75" i="10" s="1"/>
  <c r="ET75" i="10" s="1"/>
  <c r="EU75" i="10" s="1"/>
  <c r="EV75" i="10" s="1"/>
  <c r="EW75" i="10" s="1"/>
  <c r="EX75" i="10" s="1"/>
  <c r="EY75" i="10" s="1"/>
  <c r="EZ75" i="10" s="1"/>
  <c r="FA75" i="10" s="1"/>
  <c r="FB75" i="10" s="1"/>
  <c r="FC75" i="10" s="1"/>
  <c r="FD75" i="10" s="1"/>
  <c r="FE75" i="10" s="1"/>
  <c r="FF75" i="10" s="1"/>
  <c r="FG75" i="10" s="1"/>
  <c r="FH75" i="10" s="1"/>
  <c r="FI75" i="10" s="1"/>
  <c r="FJ75" i="10" s="1"/>
  <c r="FK75" i="10" s="1"/>
  <c r="FL75" i="10" s="1"/>
  <c r="FM75" i="10" s="1"/>
  <c r="FN75" i="10" s="1"/>
  <c r="FO75" i="10" s="1"/>
  <c r="FP75" i="10" s="1"/>
  <c r="FQ75" i="10" s="1"/>
  <c r="FR75" i="10" s="1"/>
  <c r="FS75" i="10" s="1"/>
  <c r="FT75" i="10" s="1"/>
  <c r="FU75" i="10" s="1"/>
  <c r="FV75" i="10" s="1"/>
  <c r="FW75" i="10" s="1"/>
  <c r="FX75" i="10" s="1"/>
  <c r="FY75" i="10" s="1"/>
  <c r="FZ75" i="10" s="1"/>
  <c r="GA75" i="10" s="1"/>
  <c r="GB75" i="10" s="1"/>
  <c r="GC75" i="10" s="1"/>
  <c r="GD75" i="10" s="1"/>
  <c r="GE75" i="10" s="1"/>
  <c r="GF75" i="10" s="1"/>
  <c r="GG75" i="10" s="1"/>
  <c r="GH75" i="10" s="1"/>
  <c r="GI75" i="10" s="1"/>
  <c r="GJ75" i="10" s="1"/>
  <c r="GK75" i="10" s="1"/>
  <c r="GL75" i="10" s="1"/>
  <c r="GM75" i="10" s="1"/>
  <c r="GN75" i="10" s="1"/>
  <c r="GO75" i="10" s="1"/>
  <c r="GP75" i="10" s="1"/>
  <c r="GQ75" i="10" s="1"/>
  <c r="GR75" i="10" s="1"/>
  <c r="GS75" i="10" s="1"/>
  <c r="GT75" i="10" s="1"/>
  <c r="GU75" i="10" s="1"/>
  <c r="GV75" i="10" s="1"/>
  <c r="GW75" i="10" s="1"/>
  <c r="GX75" i="10" s="1"/>
  <c r="GY75" i="10" s="1"/>
  <c r="GZ75" i="10" s="1"/>
  <c r="HA75" i="10" s="1"/>
  <c r="HB75" i="10" s="1"/>
  <c r="HC75" i="10" s="1"/>
  <c r="HD75" i="10" s="1"/>
  <c r="HE75" i="10" s="1"/>
  <c r="HF75" i="10" s="1"/>
  <c r="HG75" i="10" s="1"/>
  <c r="HH75" i="10" s="1"/>
  <c r="HI75" i="10" s="1"/>
  <c r="HJ75" i="10" s="1"/>
  <c r="HK75" i="10" s="1"/>
  <c r="HL75" i="10" s="1"/>
  <c r="HM75" i="10" s="1"/>
  <c r="HN75" i="10" s="1"/>
  <c r="HO75" i="10" s="1"/>
  <c r="HP75" i="10" s="1"/>
  <c r="HQ75" i="10" s="1"/>
  <c r="HR75" i="10" s="1"/>
  <c r="HS75" i="10" s="1"/>
  <c r="HT75" i="10" s="1"/>
  <c r="HU75" i="10" s="1"/>
  <c r="HV75" i="10" s="1"/>
  <c r="HW75" i="10" s="1"/>
  <c r="HX75" i="10" s="1"/>
  <c r="HY75" i="10" s="1"/>
  <c r="HZ75" i="10" s="1"/>
  <c r="IA75" i="10" s="1"/>
  <c r="IB75" i="10" s="1"/>
  <c r="IC75" i="10" s="1"/>
  <c r="ID75" i="10" s="1"/>
  <c r="IE75" i="10" s="1"/>
  <c r="IF75" i="10" s="1"/>
  <c r="IG75" i="10" s="1"/>
  <c r="IH75" i="10" s="1"/>
  <c r="II75" i="10" s="1"/>
  <c r="IJ75" i="10" s="1"/>
  <c r="IK75" i="10" s="1"/>
  <c r="IL75" i="10" s="1"/>
  <c r="IM75" i="10" s="1"/>
  <c r="IN75" i="10" s="1"/>
  <c r="IO75" i="10" s="1"/>
  <c r="IP75" i="10" s="1"/>
  <c r="IQ75" i="10" s="1"/>
  <c r="IR75" i="10" s="1"/>
  <c r="IS75" i="10" s="1"/>
  <c r="IT75" i="10" s="1"/>
  <c r="IU75" i="10" s="1"/>
  <c r="IV75" i="10" s="1"/>
  <c r="IW75" i="10" s="1"/>
  <c r="IX75" i="10" s="1"/>
  <c r="IY75" i="10" s="1"/>
  <c r="F76" i="10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W76" i="10" s="1"/>
  <c r="X76" i="10" s="1"/>
  <c r="Y76" i="10" s="1"/>
  <c r="Z76" i="10" s="1"/>
  <c r="AA76" i="10" s="1"/>
  <c r="AB76" i="10" s="1"/>
  <c r="AC76" i="10" s="1"/>
  <c r="AD76" i="10" s="1"/>
  <c r="AE76" i="10" s="1"/>
  <c r="AF76" i="10" s="1"/>
  <c r="AG76" i="10" s="1"/>
  <c r="AH76" i="10" s="1"/>
  <c r="AI76" i="10" s="1"/>
  <c r="AJ76" i="10" s="1"/>
  <c r="AK76" i="10" s="1"/>
  <c r="AL76" i="10" s="1"/>
  <c r="AM76" i="10" s="1"/>
  <c r="AN76" i="10" s="1"/>
  <c r="AO76" i="10" s="1"/>
  <c r="AP76" i="10" s="1"/>
  <c r="AQ76" i="10" s="1"/>
  <c r="AR76" i="10" s="1"/>
  <c r="AS76" i="10" s="1"/>
  <c r="AT76" i="10" s="1"/>
  <c r="AU76" i="10" s="1"/>
  <c r="AV76" i="10" s="1"/>
  <c r="AW76" i="10" s="1"/>
  <c r="AX76" i="10" s="1"/>
  <c r="AY76" i="10" s="1"/>
  <c r="AZ76" i="10" s="1"/>
  <c r="BA76" i="10" s="1"/>
  <c r="BB76" i="10" s="1"/>
  <c r="BC76" i="10" s="1"/>
  <c r="BD76" i="10" s="1"/>
  <c r="BE76" i="10" s="1"/>
  <c r="BF76" i="10" s="1"/>
  <c r="BG76" i="10" s="1"/>
  <c r="BH76" i="10" s="1"/>
  <c r="BI76" i="10" s="1"/>
  <c r="BJ76" i="10" s="1"/>
  <c r="BK76" i="10" s="1"/>
  <c r="BL76" i="10" s="1"/>
  <c r="BM76" i="10" s="1"/>
  <c r="BN76" i="10" s="1"/>
  <c r="BO76" i="10" s="1"/>
  <c r="BP76" i="10" s="1"/>
  <c r="BQ76" i="10" s="1"/>
  <c r="BR76" i="10" s="1"/>
  <c r="BS76" i="10" s="1"/>
  <c r="BT76" i="10" s="1"/>
  <c r="BU76" i="10" s="1"/>
  <c r="BV76" i="10" s="1"/>
  <c r="BW76" i="10" s="1"/>
  <c r="BX76" i="10" s="1"/>
  <c r="BY76" i="10" s="1"/>
  <c r="BZ76" i="10" s="1"/>
  <c r="CA76" i="10" s="1"/>
  <c r="CB76" i="10" s="1"/>
  <c r="CC76" i="10" s="1"/>
  <c r="CD76" i="10" s="1"/>
  <c r="CE76" i="10" s="1"/>
  <c r="CF76" i="10" s="1"/>
  <c r="CG76" i="10" s="1"/>
  <c r="CH76" i="10" s="1"/>
  <c r="CI76" i="10" s="1"/>
  <c r="CJ76" i="10" s="1"/>
  <c r="CK76" i="10" s="1"/>
  <c r="CL76" i="10" s="1"/>
  <c r="CM76" i="10" s="1"/>
  <c r="CN76" i="10" s="1"/>
  <c r="CO76" i="10" s="1"/>
  <c r="CP76" i="10" s="1"/>
  <c r="CQ76" i="10" s="1"/>
  <c r="CR76" i="10" s="1"/>
  <c r="CS76" i="10" s="1"/>
  <c r="CT76" i="10" s="1"/>
  <c r="CU76" i="10" s="1"/>
  <c r="CV76" i="10" s="1"/>
  <c r="CW76" i="10" s="1"/>
  <c r="CX76" i="10" s="1"/>
  <c r="CY76" i="10" s="1"/>
  <c r="CZ76" i="10" s="1"/>
  <c r="DA76" i="10" s="1"/>
  <c r="DB76" i="10" s="1"/>
  <c r="DC76" i="10" s="1"/>
  <c r="DD76" i="10" s="1"/>
  <c r="DE76" i="10" s="1"/>
  <c r="DF76" i="10" s="1"/>
  <c r="DG76" i="10" s="1"/>
  <c r="DH76" i="10" s="1"/>
  <c r="DI76" i="10" s="1"/>
  <c r="DJ76" i="10" s="1"/>
  <c r="DK76" i="10" s="1"/>
  <c r="DL76" i="10" s="1"/>
  <c r="DM76" i="10" s="1"/>
  <c r="DN76" i="10" s="1"/>
  <c r="DO76" i="10" s="1"/>
  <c r="DP76" i="10" s="1"/>
  <c r="DQ76" i="10" s="1"/>
  <c r="DR76" i="10" s="1"/>
  <c r="DS76" i="10" s="1"/>
  <c r="DT76" i="10" s="1"/>
  <c r="DU76" i="10" s="1"/>
  <c r="DV76" i="10" s="1"/>
  <c r="DW76" i="10" s="1"/>
  <c r="DX76" i="10" s="1"/>
  <c r="DY76" i="10" s="1"/>
  <c r="DZ76" i="10" s="1"/>
  <c r="EA76" i="10" s="1"/>
  <c r="EB76" i="10" s="1"/>
  <c r="EC76" i="10" s="1"/>
  <c r="ED76" i="10" s="1"/>
  <c r="EE76" i="10" s="1"/>
  <c r="EF76" i="10" s="1"/>
  <c r="EG76" i="10" s="1"/>
  <c r="EH76" i="10" s="1"/>
  <c r="EI76" i="10" s="1"/>
  <c r="EJ76" i="10" s="1"/>
  <c r="EK76" i="10" s="1"/>
  <c r="EL76" i="10" s="1"/>
  <c r="EM76" i="10" s="1"/>
  <c r="EN76" i="10" s="1"/>
  <c r="EO76" i="10" s="1"/>
  <c r="EP76" i="10" s="1"/>
  <c r="EQ76" i="10" s="1"/>
  <c r="ER76" i="10" s="1"/>
  <c r="ES76" i="10" s="1"/>
  <c r="ET76" i="10" s="1"/>
  <c r="EU76" i="10" s="1"/>
  <c r="EV76" i="10" s="1"/>
  <c r="EW76" i="10" s="1"/>
  <c r="EX76" i="10" s="1"/>
  <c r="EY76" i="10" s="1"/>
  <c r="EZ76" i="10" s="1"/>
  <c r="FA76" i="10" s="1"/>
  <c r="FB76" i="10" s="1"/>
  <c r="FC76" i="10" s="1"/>
  <c r="FD76" i="10" s="1"/>
  <c r="FE76" i="10" s="1"/>
  <c r="FF76" i="10" s="1"/>
  <c r="FG76" i="10" s="1"/>
  <c r="FH76" i="10" s="1"/>
  <c r="FI76" i="10" s="1"/>
  <c r="FJ76" i="10" s="1"/>
  <c r="FK76" i="10" s="1"/>
  <c r="FL76" i="10" s="1"/>
  <c r="FM76" i="10" s="1"/>
  <c r="FN76" i="10" s="1"/>
  <c r="FO76" i="10" s="1"/>
  <c r="FP76" i="10" s="1"/>
  <c r="FQ76" i="10" s="1"/>
  <c r="FR76" i="10" s="1"/>
  <c r="FS76" i="10" s="1"/>
  <c r="FT76" i="10" s="1"/>
  <c r="FU76" i="10" s="1"/>
  <c r="FV76" i="10" s="1"/>
  <c r="FW76" i="10" s="1"/>
  <c r="FX76" i="10" s="1"/>
  <c r="FY76" i="10" s="1"/>
  <c r="FZ76" i="10" s="1"/>
  <c r="GA76" i="10" s="1"/>
  <c r="GB76" i="10" s="1"/>
  <c r="GC76" i="10" s="1"/>
  <c r="GD76" i="10" s="1"/>
  <c r="GE76" i="10" s="1"/>
  <c r="GF76" i="10" s="1"/>
  <c r="GG76" i="10" s="1"/>
  <c r="GH76" i="10" s="1"/>
  <c r="GI76" i="10" s="1"/>
  <c r="GJ76" i="10" s="1"/>
  <c r="GK76" i="10" s="1"/>
  <c r="GL76" i="10" s="1"/>
  <c r="GM76" i="10" s="1"/>
  <c r="GN76" i="10" s="1"/>
  <c r="GO76" i="10" s="1"/>
  <c r="GP76" i="10" s="1"/>
  <c r="GQ76" i="10" s="1"/>
  <c r="GR76" i="10" s="1"/>
  <c r="GS76" i="10" s="1"/>
  <c r="GT76" i="10" s="1"/>
  <c r="GU76" i="10" s="1"/>
  <c r="GV76" i="10" s="1"/>
  <c r="GW76" i="10" s="1"/>
  <c r="GX76" i="10" s="1"/>
  <c r="GY76" i="10" s="1"/>
  <c r="GZ76" i="10" s="1"/>
  <c r="HA76" i="10" s="1"/>
  <c r="HB76" i="10" s="1"/>
  <c r="HC76" i="10" s="1"/>
  <c r="HD76" i="10" s="1"/>
  <c r="HE76" i="10" s="1"/>
  <c r="HF76" i="10" s="1"/>
  <c r="HG76" i="10" s="1"/>
  <c r="HH76" i="10" s="1"/>
  <c r="HI76" i="10" s="1"/>
  <c r="HJ76" i="10" s="1"/>
  <c r="HK76" i="10" s="1"/>
  <c r="HL76" i="10" s="1"/>
  <c r="HM76" i="10" s="1"/>
  <c r="HN76" i="10" s="1"/>
  <c r="HO76" i="10" s="1"/>
  <c r="HP76" i="10" s="1"/>
  <c r="HQ76" i="10" s="1"/>
  <c r="HR76" i="10" s="1"/>
  <c r="HS76" i="10" s="1"/>
  <c r="HT76" i="10" s="1"/>
  <c r="HU76" i="10" s="1"/>
  <c r="HV76" i="10" s="1"/>
  <c r="HW76" i="10" s="1"/>
  <c r="HX76" i="10" s="1"/>
  <c r="HY76" i="10" s="1"/>
  <c r="HZ76" i="10" s="1"/>
  <c r="IA76" i="10" s="1"/>
  <c r="IB76" i="10" s="1"/>
  <c r="IC76" i="10" s="1"/>
  <c r="ID76" i="10" s="1"/>
  <c r="IE76" i="10" s="1"/>
  <c r="IF76" i="10" s="1"/>
  <c r="IG76" i="10" s="1"/>
  <c r="IH76" i="10" s="1"/>
  <c r="II76" i="10" s="1"/>
  <c r="IJ76" i="10" s="1"/>
  <c r="IK76" i="10" s="1"/>
  <c r="IL76" i="10" s="1"/>
  <c r="IM76" i="10" s="1"/>
  <c r="IN76" i="10" s="1"/>
  <c r="IO76" i="10" s="1"/>
  <c r="IP76" i="10" s="1"/>
  <c r="IQ76" i="10" s="1"/>
  <c r="IR76" i="10" s="1"/>
  <c r="IS76" i="10" s="1"/>
  <c r="IT76" i="10" s="1"/>
  <c r="IU76" i="10" s="1"/>
  <c r="IV76" i="10" s="1"/>
  <c r="IW76" i="10" s="1"/>
  <c r="IX76" i="10" s="1"/>
  <c r="IY76" i="10" s="1"/>
  <c r="F77" i="10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W77" i="10" s="1"/>
  <c r="X77" i="10" s="1"/>
  <c r="Y77" i="10" s="1"/>
  <c r="Z77" i="10" s="1"/>
  <c r="AA77" i="10" s="1"/>
  <c r="AB77" i="10" s="1"/>
  <c r="AC77" i="10" s="1"/>
  <c r="AD77" i="10" s="1"/>
  <c r="AE77" i="10" s="1"/>
  <c r="AF77" i="10" s="1"/>
  <c r="AG77" i="10" s="1"/>
  <c r="AH77" i="10" s="1"/>
  <c r="AI77" i="10" s="1"/>
  <c r="AJ77" i="10" s="1"/>
  <c r="AK77" i="10" s="1"/>
  <c r="AL77" i="10" s="1"/>
  <c r="AM77" i="10" s="1"/>
  <c r="AN77" i="10" s="1"/>
  <c r="AO77" i="10" s="1"/>
  <c r="AP77" i="10" s="1"/>
  <c r="AQ77" i="10" s="1"/>
  <c r="AR77" i="10" s="1"/>
  <c r="AS77" i="10" s="1"/>
  <c r="AT77" i="10" s="1"/>
  <c r="AU77" i="10" s="1"/>
  <c r="AV77" i="10" s="1"/>
  <c r="AW77" i="10" s="1"/>
  <c r="AX77" i="10" s="1"/>
  <c r="AY77" i="10" s="1"/>
  <c r="AZ77" i="10" s="1"/>
  <c r="BA77" i="10" s="1"/>
  <c r="BB77" i="10" s="1"/>
  <c r="BC77" i="10" s="1"/>
  <c r="BD77" i="10" s="1"/>
  <c r="BE77" i="10" s="1"/>
  <c r="BF77" i="10" s="1"/>
  <c r="BG77" i="10" s="1"/>
  <c r="BH77" i="10" s="1"/>
  <c r="BI77" i="10" s="1"/>
  <c r="BJ77" i="10" s="1"/>
  <c r="BK77" i="10" s="1"/>
  <c r="BL77" i="10" s="1"/>
  <c r="BM77" i="10" s="1"/>
  <c r="BN77" i="10" s="1"/>
  <c r="BO77" i="10" s="1"/>
  <c r="BP77" i="10" s="1"/>
  <c r="BQ77" i="10" s="1"/>
  <c r="BR77" i="10" s="1"/>
  <c r="BS77" i="10" s="1"/>
  <c r="BT77" i="10" s="1"/>
  <c r="BU77" i="10" s="1"/>
  <c r="BV77" i="10" s="1"/>
  <c r="BW77" i="10" s="1"/>
  <c r="BX77" i="10" s="1"/>
  <c r="BY77" i="10" s="1"/>
  <c r="BZ77" i="10" s="1"/>
  <c r="CA77" i="10" s="1"/>
  <c r="CB77" i="10" s="1"/>
  <c r="CC77" i="10" s="1"/>
  <c r="CD77" i="10" s="1"/>
  <c r="CE77" i="10" s="1"/>
  <c r="CF77" i="10" s="1"/>
  <c r="CG77" i="10" s="1"/>
  <c r="CH77" i="10" s="1"/>
  <c r="CI77" i="10" s="1"/>
  <c r="CJ77" i="10" s="1"/>
  <c r="CK77" i="10" s="1"/>
  <c r="CL77" i="10" s="1"/>
  <c r="CM77" i="10" s="1"/>
  <c r="CN77" i="10" s="1"/>
  <c r="CO77" i="10" s="1"/>
  <c r="CP77" i="10" s="1"/>
  <c r="CQ77" i="10" s="1"/>
  <c r="CR77" i="10" s="1"/>
  <c r="CS77" i="10" s="1"/>
  <c r="CT77" i="10" s="1"/>
  <c r="CU77" i="10" s="1"/>
  <c r="CV77" i="10" s="1"/>
  <c r="CW77" i="10" s="1"/>
  <c r="CX77" i="10" s="1"/>
  <c r="CY77" i="10" s="1"/>
  <c r="CZ77" i="10" s="1"/>
  <c r="DA77" i="10" s="1"/>
  <c r="DB77" i="10" s="1"/>
  <c r="DC77" i="10" s="1"/>
  <c r="DD77" i="10" s="1"/>
  <c r="DE77" i="10" s="1"/>
  <c r="DF77" i="10" s="1"/>
  <c r="DG77" i="10" s="1"/>
  <c r="DH77" i="10" s="1"/>
  <c r="DI77" i="10" s="1"/>
  <c r="DJ77" i="10" s="1"/>
  <c r="DK77" i="10" s="1"/>
  <c r="DL77" i="10" s="1"/>
  <c r="DM77" i="10" s="1"/>
  <c r="DN77" i="10" s="1"/>
  <c r="DO77" i="10" s="1"/>
  <c r="DP77" i="10" s="1"/>
  <c r="DQ77" i="10" s="1"/>
  <c r="DR77" i="10" s="1"/>
  <c r="DS77" i="10" s="1"/>
  <c r="DT77" i="10" s="1"/>
  <c r="DU77" i="10" s="1"/>
  <c r="DV77" i="10" s="1"/>
  <c r="DW77" i="10" s="1"/>
  <c r="DX77" i="10" s="1"/>
  <c r="DY77" i="10" s="1"/>
  <c r="DZ77" i="10" s="1"/>
  <c r="EA77" i="10" s="1"/>
  <c r="EB77" i="10" s="1"/>
  <c r="EC77" i="10" s="1"/>
  <c r="ED77" i="10" s="1"/>
  <c r="EE77" i="10" s="1"/>
  <c r="EF77" i="10" s="1"/>
  <c r="EG77" i="10" s="1"/>
  <c r="EH77" i="10" s="1"/>
  <c r="EI77" i="10" s="1"/>
  <c r="EJ77" i="10" s="1"/>
  <c r="EK77" i="10" s="1"/>
  <c r="EL77" i="10" s="1"/>
  <c r="EM77" i="10" s="1"/>
  <c r="EN77" i="10" s="1"/>
  <c r="EO77" i="10" s="1"/>
  <c r="EP77" i="10" s="1"/>
  <c r="EQ77" i="10" s="1"/>
  <c r="ER77" i="10" s="1"/>
  <c r="ES77" i="10" s="1"/>
  <c r="ET77" i="10" s="1"/>
  <c r="EU77" i="10" s="1"/>
  <c r="EV77" i="10" s="1"/>
  <c r="EW77" i="10" s="1"/>
  <c r="EX77" i="10" s="1"/>
  <c r="EY77" i="10" s="1"/>
  <c r="EZ77" i="10" s="1"/>
  <c r="FA77" i="10" s="1"/>
  <c r="FB77" i="10" s="1"/>
  <c r="FC77" i="10" s="1"/>
  <c r="FD77" i="10" s="1"/>
  <c r="FE77" i="10" s="1"/>
  <c r="FF77" i="10" s="1"/>
  <c r="FG77" i="10" s="1"/>
  <c r="FH77" i="10" s="1"/>
  <c r="FI77" i="10" s="1"/>
  <c r="FJ77" i="10" s="1"/>
  <c r="FK77" i="10" s="1"/>
  <c r="FL77" i="10" s="1"/>
  <c r="FM77" i="10" s="1"/>
  <c r="FN77" i="10" s="1"/>
  <c r="FO77" i="10" s="1"/>
  <c r="FP77" i="10" s="1"/>
  <c r="FQ77" i="10" s="1"/>
  <c r="FR77" i="10" s="1"/>
  <c r="FS77" i="10" s="1"/>
  <c r="FT77" i="10" s="1"/>
  <c r="FU77" i="10" s="1"/>
  <c r="FV77" i="10" s="1"/>
  <c r="FW77" i="10" s="1"/>
  <c r="FX77" i="10" s="1"/>
  <c r="FY77" i="10" s="1"/>
  <c r="FZ77" i="10" s="1"/>
  <c r="GA77" i="10" s="1"/>
  <c r="GB77" i="10" s="1"/>
  <c r="GC77" i="10" s="1"/>
  <c r="GD77" i="10" s="1"/>
  <c r="GE77" i="10" s="1"/>
  <c r="GF77" i="10" s="1"/>
  <c r="GG77" i="10" s="1"/>
  <c r="GH77" i="10" s="1"/>
  <c r="GI77" i="10" s="1"/>
  <c r="GJ77" i="10" s="1"/>
  <c r="GK77" i="10" s="1"/>
  <c r="GL77" i="10" s="1"/>
  <c r="GM77" i="10" s="1"/>
  <c r="GN77" i="10" s="1"/>
  <c r="GO77" i="10" s="1"/>
  <c r="GP77" i="10" s="1"/>
  <c r="GQ77" i="10" s="1"/>
  <c r="GR77" i="10" s="1"/>
  <c r="GS77" i="10" s="1"/>
  <c r="GT77" i="10" s="1"/>
  <c r="GU77" i="10" s="1"/>
  <c r="GV77" i="10" s="1"/>
  <c r="GW77" i="10" s="1"/>
  <c r="GX77" i="10" s="1"/>
  <c r="GY77" i="10" s="1"/>
  <c r="GZ77" i="10" s="1"/>
  <c r="HA77" i="10" s="1"/>
  <c r="HB77" i="10" s="1"/>
  <c r="HC77" i="10" s="1"/>
  <c r="HD77" i="10" s="1"/>
  <c r="HE77" i="10" s="1"/>
  <c r="HF77" i="10" s="1"/>
  <c r="HG77" i="10" s="1"/>
  <c r="HH77" i="10" s="1"/>
  <c r="HI77" i="10" s="1"/>
  <c r="HJ77" i="10" s="1"/>
  <c r="HK77" i="10" s="1"/>
  <c r="HL77" i="10" s="1"/>
  <c r="HM77" i="10" s="1"/>
  <c r="HN77" i="10" s="1"/>
  <c r="HO77" i="10" s="1"/>
  <c r="HP77" i="10" s="1"/>
  <c r="HQ77" i="10" s="1"/>
  <c r="HR77" i="10" s="1"/>
  <c r="HS77" i="10" s="1"/>
  <c r="HT77" i="10" s="1"/>
  <c r="HU77" i="10" s="1"/>
  <c r="HV77" i="10" s="1"/>
  <c r="HW77" i="10" s="1"/>
  <c r="HX77" i="10" s="1"/>
  <c r="HY77" i="10" s="1"/>
  <c r="HZ77" i="10" s="1"/>
  <c r="IA77" i="10" s="1"/>
  <c r="IB77" i="10" s="1"/>
  <c r="IC77" i="10" s="1"/>
  <c r="ID77" i="10" s="1"/>
  <c r="IE77" i="10" s="1"/>
  <c r="IF77" i="10" s="1"/>
  <c r="IG77" i="10" s="1"/>
  <c r="IH77" i="10" s="1"/>
  <c r="II77" i="10" s="1"/>
  <c r="IJ77" i="10" s="1"/>
  <c r="IK77" i="10" s="1"/>
  <c r="IL77" i="10" s="1"/>
  <c r="IM77" i="10" s="1"/>
  <c r="IN77" i="10" s="1"/>
  <c r="IO77" i="10" s="1"/>
  <c r="IP77" i="10" s="1"/>
  <c r="IQ77" i="10" s="1"/>
  <c r="IR77" i="10" s="1"/>
  <c r="IS77" i="10" s="1"/>
  <c r="IT77" i="10" s="1"/>
  <c r="IU77" i="10" s="1"/>
  <c r="IV77" i="10" s="1"/>
  <c r="IW77" i="10" s="1"/>
  <c r="IX77" i="10" s="1"/>
  <c r="IY77" i="10" s="1"/>
  <c r="F78" i="10"/>
  <c r="G78" i="10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W78" i="10" s="1"/>
  <c r="X78" i="10" s="1"/>
  <c r="Y78" i="10" s="1"/>
  <c r="Z78" i="10" s="1"/>
  <c r="AA78" i="10" s="1"/>
  <c r="AB78" i="10" s="1"/>
  <c r="AC78" i="10" s="1"/>
  <c r="AD78" i="10" s="1"/>
  <c r="AE78" i="10" s="1"/>
  <c r="AF78" i="10" s="1"/>
  <c r="AG78" i="10" s="1"/>
  <c r="AH78" i="10" s="1"/>
  <c r="AI78" i="10" s="1"/>
  <c r="AJ78" i="10" s="1"/>
  <c r="AK78" i="10" s="1"/>
  <c r="AL78" i="10" s="1"/>
  <c r="AM78" i="10" s="1"/>
  <c r="AN78" i="10" s="1"/>
  <c r="AO78" i="10" s="1"/>
  <c r="AP78" i="10" s="1"/>
  <c r="AQ78" i="10" s="1"/>
  <c r="AR78" i="10" s="1"/>
  <c r="AS78" i="10" s="1"/>
  <c r="AT78" i="10" s="1"/>
  <c r="AU78" i="10" s="1"/>
  <c r="AV78" i="10" s="1"/>
  <c r="AW78" i="10" s="1"/>
  <c r="AX78" i="10" s="1"/>
  <c r="AY78" i="10" s="1"/>
  <c r="AZ78" i="10" s="1"/>
  <c r="BA78" i="10" s="1"/>
  <c r="BB78" i="10" s="1"/>
  <c r="BC78" i="10" s="1"/>
  <c r="BD78" i="10" s="1"/>
  <c r="BE78" i="10" s="1"/>
  <c r="BF78" i="10" s="1"/>
  <c r="BG78" i="10" s="1"/>
  <c r="BH78" i="10" s="1"/>
  <c r="BI78" i="10" s="1"/>
  <c r="BJ78" i="10" s="1"/>
  <c r="BK78" i="10" s="1"/>
  <c r="BL78" i="10" s="1"/>
  <c r="BM78" i="10" s="1"/>
  <c r="BN78" i="10" s="1"/>
  <c r="BO78" i="10" s="1"/>
  <c r="BP78" i="10" s="1"/>
  <c r="BQ78" i="10" s="1"/>
  <c r="BR78" i="10" s="1"/>
  <c r="BS78" i="10" s="1"/>
  <c r="BT78" i="10" s="1"/>
  <c r="BU78" i="10" s="1"/>
  <c r="BV78" i="10" s="1"/>
  <c r="BW78" i="10" s="1"/>
  <c r="BX78" i="10" s="1"/>
  <c r="BY78" i="10" s="1"/>
  <c r="BZ78" i="10" s="1"/>
  <c r="CA78" i="10" s="1"/>
  <c r="CB78" i="10" s="1"/>
  <c r="CC78" i="10" s="1"/>
  <c r="CD78" i="10" s="1"/>
  <c r="CE78" i="10" s="1"/>
  <c r="CF78" i="10" s="1"/>
  <c r="CG78" i="10" s="1"/>
  <c r="CH78" i="10" s="1"/>
  <c r="CI78" i="10" s="1"/>
  <c r="CJ78" i="10" s="1"/>
  <c r="CK78" i="10" s="1"/>
  <c r="CL78" i="10" s="1"/>
  <c r="CM78" i="10" s="1"/>
  <c r="CN78" i="10" s="1"/>
  <c r="CO78" i="10" s="1"/>
  <c r="CP78" i="10" s="1"/>
  <c r="CQ78" i="10" s="1"/>
  <c r="CR78" i="10" s="1"/>
  <c r="CS78" i="10" s="1"/>
  <c r="CT78" i="10" s="1"/>
  <c r="CU78" i="10" s="1"/>
  <c r="CV78" i="10" s="1"/>
  <c r="CW78" i="10" s="1"/>
  <c r="CX78" i="10" s="1"/>
  <c r="CY78" i="10" s="1"/>
  <c r="CZ78" i="10" s="1"/>
  <c r="DA78" i="10" s="1"/>
  <c r="DB78" i="10" s="1"/>
  <c r="DC78" i="10" s="1"/>
  <c r="DD78" i="10" s="1"/>
  <c r="DE78" i="10" s="1"/>
  <c r="DF78" i="10" s="1"/>
  <c r="DG78" i="10" s="1"/>
  <c r="DH78" i="10" s="1"/>
  <c r="DI78" i="10" s="1"/>
  <c r="DJ78" i="10" s="1"/>
  <c r="DK78" i="10" s="1"/>
  <c r="DL78" i="10" s="1"/>
  <c r="DM78" i="10" s="1"/>
  <c r="DN78" i="10" s="1"/>
  <c r="DO78" i="10" s="1"/>
  <c r="DP78" i="10" s="1"/>
  <c r="DQ78" i="10" s="1"/>
  <c r="DR78" i="10" s="1"/>
  <c r="DS78" i="10" s="1"/>
  <c r="DT78" i="10" s="1"/>
  <c r="DU78" i="10" s="1"/>
  <c r="DV78" i="10" s="1"/>
  <c r="DW78" i="10" s="1"/>
  <c r="DX78" i="10" s="1"/>
  <c r="DY78" i="10" s="1"/>
  <c r="DZ78" i="10" s="1"/>
  <c r="EA78" i="10" s="1"/>
  <c r="EB78" i="10" s="1"/>
  <c r="EC78" i="10" s="1"/>
  <c r="ED78" i="10" s="1"/>
  <c r="EE78" i="10" s="1"/>
  <c r="EF78" i="10" s="1"/>
  <c r="EG78" i="10" s="1"/>
  <c r="EH78" i="10" s="1"/>
  <c r="EI78" i="10" s="1"/>
  <c r="EJ78" i="10" s="1"/>
  <c r="EK78" i="10" s="1"/>
  <c r="EL78" i="10" s="1"/>
  <c r="EM78" i="10" s="1"/>
  <c r="EN78" i="10" s="1"/>
  <c r="EO78" i="10" s="1"/>
  <c r="EP78" i="10" s="1"/>
  <c r="EQ78" i="10" s="1"/>
  <c r="ER78" i="10" s="1"/>
  <c r="ES78" i="10" s="1"/>
  <c r="ET78" i="10" s="1"/>
  <c r="EU78" i="10" s="1"/>
  <c r="EV78" i="10" s="1"/>
  <c r="EW78" i="10" s="1"/>
  <c r="EX78" i="10" s="1"/>
  <c r="EY78" i="10" s="1"/>
  <c r="EZ78" i="10" s="1"/>
  <c r="FA78" i="10" s="1"/>
  <c r="FB78" i="10" s="1"/>
  <c r="FC78" i="10" s="1"/>
  <c r="FD78" i="10" s="1"/>
  <c r="FE78" i="10" s="1"/>
  <c r="FF78" i="10" s="1"/>
  <c r="FG78" i="10" s="1"/>
  <c r="FH78" i="10" s="1"/>
  <c r="FI78" i="10" s="1"/>
  <c r="FJ78" i="10" s="1"/>
  <c r="FK78" i="10" s="1"/>
  <c r="FL78" i="10" s="1"/>
  <c r="FM78" i="10" s="1"/>
  <c r="FN78" i="10" s="1"/>
  <c r="FO78" i="10" s="1"/>
  <c r="FP78" i="10" s="1"/>
  <c r="FQ78" i="10" s="1"/>
  <c r="FR78" i="10" s="1"/>
  <c r="FS78" i="10" s="1"/>
  <c r="FT78" i="10" s="1"/>
  <c r="FU78" i="10" s="1"/>
  <c r="FV78" i="10" s="1"/>
  <c r="FW78" i="10" s="1"/>
  <c r="FX78" i="10" s="1"/>
  <c r="FY78" i="10" s="1"/>
  <c r="FZ78" i="10" s="1"/>
  <c r="GA78" i="10" s="1"/>
  <c r="GB78" i="10" s="1"/>
  <c r="GC78" i="10" s="1"/>
  <c r="GD78" i="10" s="1"/>
  <c r="GE78" i="10" s="1"/>
  <c r="GF78" i="10" s="1"/>
  <c r="GG78" i="10" s="1"/>
  <c r="GH78" i="10" s="1"/>
  <c r="GI78" i="10" s="1"/>
  <c r="GJ78" i="10" s="1"/>
  <c r="GK78" i="10" s="1"/>
  <c r="GL78" i="10" s="1"/>
  <c r="GM78" i="10" s="1"/>
  <c r="GN78" i="10" s="1"/>
  <c r="GO78" i="10" s="1"/>
  <c r="GP78" i="10" s="1"/>
  <c r="GQ78" i="10" s="1"/>
  <c r="GR78" i="10" s="1"/>
  <c r="GS78" i="10" s="1"/>
  <c r="GT78" i="10" s="1"/>
  <c r="GU78" i="10" s="1"/>
  <c r="GV78" i="10" s="1"/>
  <c r="GW78" i="10" s="1"/>
  <c r="GX78" i="10" s="1"/>
  <c r="GY78" i="10" s="1"/>
  <c r="GZ78" i="10" s="1"/>
  <c r="HA78" i="10" s="1"/>
  <c r="HB78" i="10" s="1"/>
  <c r="HC78" i="10" s="1"/>
  <c r="HD78" i="10" s="1"/>
  <c r="HE78" i="10" s="1"/>
  <c r="HF78" i="10" s="1"/>
  <c r="HG78" i="10" s="1"/>
  <c r="HH78" i="10" s="1"/>
  <c r="HI78" i="10" s="1"/>
  <c r="HJ78" i="10" s="1"/>
  <c r="HK78" i="10" s="1"/>
  <c r="HL78" i="10" s="1"/>
  <c r="HM78" i="10" s="1"/>
  <c r="HN78" i="10" s="1"/>
  <c r="HO78" i="10" s="1"/>
  <c r="HP78" i="10" s="1"/>
  <c r="HQ78" i="10" s="1"/>
  <c r="HR78" i="10" s="1"/>
  <c r="HS78" i="10" s="1"/>
  <c r="HT78" i="10" s="1"/>
  <c r="HU78" i="10" s="1"/>
  <c r="HV78" i="10" s="1"/>
  <c r="HW78" i="10" s="1"/>
  <c r="HX78" i="10" s="1"/>
  <c r="HY78" i="10" s="1"/>
  <c r="HZ78" i="10" s="1"/>
  <c r="IA78" i="10" s="1"/>
  <c r="IB78" i="10" s="1"/>
  <c r="IC78" i="10" s="1"/>
  <c r="ID78" i="10" s="1"/>
  <c r="IE78" i="10" s="1"/>
  <c r="IF78" i="10" s="1"/>
  <c r="IG78" i="10" s="1"/>
  <c r="IH78" i="10" s="1"/>
  <c r="II78" i="10" s="1"/>
  <c r="IJ78" i="10" s="1"/>
  <c r="IK78" i="10" s="1"/>
  <c r="IL78" i="10" s="1"/>
  <c r="IM78" i="10" s="1"/>
  <c r="IN78" i="10" s="1"/>
  <c r="IO78" i="10" s="1"/>
  <c r="IP78" i="10" s="1"/>
  <c r="IQ78" i="10" s="1"/>
  <c r="IR78" i="10" s="1"/>
  <c r="IS78" i="10" s="1"/>
  <c r="IT78" i="10" s="1"/>
  <c r="IU78" i="10" s="1"/>
  <c r="IV78" i="10" s="1"/>
  <c r="IW78" i="10" s="1"/>
  <c r="IX78" i="10" s="1"/>
  <c r="IY78" i="10" s="1"/>
  <c r="F79" i="10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W79" i="10" s="1"/>
  <c r="X79" i="10" s="1"/>
  <c r="Y79" i="10" s="1"/>
  <c r="Z79" i="10" s="1"/>
  <c r="AA79" i="10" s="1"/>
  <c r="AB79" i="10" s="1"/>
  <c r="AC79" i="10" s="1"/>
  <c r="AD79" i="10" s="1"/>
  <c r="AE79" i="10" s="1"/>
  <c r="AF79" i="10" s="1"/>
  <c r="AG79" i="10" s="1"/>
  <c r="AH79" i="10" s="1"/>
  <c r="AI79" i="10" s="1"/>
  <c r="AJ79" i="10" s="1"/>
  <c r="AK79" i="10" s="1"/>
  <c r="AL79" i="10" s="1"/>
  <c r="AM79" i="10" s="1"/>
  <c r="AN79" i="10" s="1"/>
  <c r="AO79" i="10" s="1"/>
  <c r="AP79" i="10" s="1"/>
  <c r="AQ79" i="10" s="1"/>
  <c r="AR79" i="10" s="1"/>
  <c r="AS79" i="10" s="1"/>
  <c r="AT79" i="10" s="1"/>
  <c r="AU79" i="10" s="1"/>
  <c r="AV79" i="10" s="1"/>
  <c r="AW79" i="10" s="1"/>
  <c r="AX79" i="10" s="1"/>
  <c r="AY79" i="10" s="1"/>
  <c r="AZ79" i="10" s="1"/>
  <c r="BA79" i="10" s="1"/>
  <c r="BB79" i="10" s="1"/>
  <c r="BC79" i="10" s="1"/>
  <c r="BD79" i="10" s="1"/>
  <c r="BE79" i="10" s="1"/>
  <c r="BF79" i="10" s="1"/>
  <c r="BG79" i="10" s="1"/>
  <c r="BH79" i="10" s="1"/>
  <c r="BI79" i="10" s="1"/>
  <c r="BJ79" i="10" s="1"/>
  <c r="BK79" i="10" s="1"/>
  <c r="BL79" i="10" s="1"/>
  <c r="BM79" i="10" s="1"/>
  <c r="BN79" i="10" s="1"/>
  <c r="BO79" i="10" s="1"/>
  <c r="BP79" i="10" s="1"/>
  <c r="BQ79" i="10" s="1"/>
  <c r="BR79" i="10" s="1"/>
  <c r="BS79" i="10" s="1"/>
  <c r="BT79" i="10" s="1"/>
  <c r="BU79" i="10" s="1"/>
  <c r="BV79" i="10" s="1"/>
  <c r="BW79" i="10" s="1"/>
  <c r="BX79" i="10" s="1"/>
  <c r="BY79" i="10" s="1"/>
  <c r="BZ79" i="10" s="1"/>
  <c r="CA79" i="10" s="1"/>
  <c r="CB79" i="10" s="1"/>
  <c r="CC79" i="10" s="1"/>
  <c r="CD79" i="10" s="1"/>
  <c r="CE79" i="10" s="1"/>
  <c r="CF79" i="10" s="1"/>
  <c r="CG79" i="10" s="1"/>
  <c r="CH79" i="10" s="1"/>
  <c r="CI79" i="10" s="1"/>
  <c r="CJ79" i="10" s="1"/>
  <c r="CK79" i="10" s="1"/>
  <c r="CL79" i="10" s="1"/>
  <c r="CM79" i="10" s="1"/>
  <c r="CN79" i="10" s="1"/>
  <c r="CO79" i="10" s="1"/>
  <c r="CP79" i="10" s="1"/>
  <c r="CQ79" i="10" s="1"/>
  <c r="CR79" i="10" s="1"/>
  <c r="CS79" i="10" s="1"/>
  <c r="CT79" i="10" s="1"/>
  <c r="CU79" i="10" s="1"/>
  <c r="CV79" i="10" s="1"/>
  <c r="CW79" i="10" s="1"/>
  <c r="CX79" i="10" s="1"/>
  <c r="CY79" i="10" s="1"/>
  <c r="CZ79" i="10" s="1"/>
  <c r="DA79" i="10" s="1"/>
  <c r="DB79" i="10" s="1"/>
  <c r="DC79" i="10" s="1"/>
  <c r="DD79" i="10" s="1"/>
  <c r="DE79" i="10" s="1"/>
  <c r="DF79" i="10" s="1"/>
  <c r="DG79" i="10" s="1"/>
  <c r="DH79" i="10" s="1"/>
  <c r="DI79" i="10" s="1"/>
  <c r="DJ79" i="10" s="1"/>
  <c r="DK79" i="10" s="1"/>
  <c r="DL79" i="10" s="1"/>
  <c r="DM79" i="10" s="1"/>
  <c r="DN79" i="10" s="1"/>
  <c r="DO79" i="10" s="1"/>
  <c r="DP79" i="10" s="1"/>
  <c r="DQ79" i="10" s="1"/>
  <c r="DR79" i="10" s="1"/>
  <c r="DS79" i="10" s="1"/>
  <c r="DT79" i="10" s="1"/>
  <c r="DU79" i="10" s="1"/>
  <c r="DV79" i="10" s="1"/>
  <c r="DW79" i="10" s="1"/>
  <c r="DX79" i="10" s="1"/>
  <c r="DY79" i="10" s="1"/>
  <c r="DZ79" i="10" s="1"/>
  <c r="EA79" i="10" s="1"/>
  <c r="EB79" i="10" s="1"/>
  <c r="EC79" i="10" s="1"/>
  <c r="ED79" i="10" s="1"/>
  <c r="EE79" i="10" s="1"/>
  <c r="EF79" i="10" s="1"/>
  <c r="EG79" i="10" s="1"/>
  <c r="EH79" i="10" s="1"/>
  <c r="EI79" i="10" s="1"/>
  <c r="EJ79" i="10" s="1"/>
  <c r="EK79" i="10" s="1"/>
  <c r="EL79" i="10" s="1"/>
  <c r="EM79" i="10" s="1"/>
  <c r="EN79" i="10" s="1"/>
  <c r="EO79" i="10" s="1"/>
  <c r="EP79" i="10" s="1"/>
  <c r="EQ79" i="10" s="1"/>
  <c r="ER79" i="10" s="1"/>
  <c r="ES79" i="10" s="1"/>
  <c r="ET79" i="10" s="1"/>
  <c r="EU79" i="10" s="1"/>
  <c r="EV79" i="10" s="1"/>
  <c r="EW79" i="10" s="1"/>
  <c r="EX79" i="10" s="1"/>
  <c r="EY79" i="10" s="1"/>
  <c r="EZ79" i="10" s="1"/>
  <c r="FA79" i="10" s="1"/>
  <c r="FB79" i="10" s="1"/>
  <c r="FC79" i="10" s="1"/>
  <c r="FD79" i="10" s="1"/>
  <c r="FE79" i="10" s="1"/>
  <c r="FF79" i="10" s="1"/>
  <c r="FG79" i="10" s="1"/>
  <c r="FH79" i="10" s="1"/>
  <c r="FI79" i="10" s="1"/>
  <c r="FJ79" i="10" s="1"/>
  <c r="FK79" i="10" s="1"/>
  <c r="FL79" i="10" s="1"/>
  <c r="FM79" i="10" s="1"/>
  <c r="FN79" i="10" s="1"/>
  <c r="FO79" i="10" s="1"/>
  <c r="FP79" i="10" s="1"/>
  <c r="FQ79" i="10" s="1"/>
  <c r="FR79" i="10" s="1"/>
  <c r="FS79" i="10" s="1"/>
  <c r="FT79" i="10" s="1"/>
  <c r="FU79" i="10" s="1"/>
  <c r="FV79" i="10" s="1"/>
  <c r="FW79" i="10" s="1"/>
  <c r="FX79" i="10" s="1"/>
  <c r="FY79" i="10" s="1"/>
  <c r="FZ79" i="10" s="1"/>
  <c r="GA79" i="10" s="1"/>
  <c r="GB79" i="10" s="1"/>
  <c r="GC79" i="10" s="1"/>
  <c r="GD79" i="10" s="1"/>
  <c r="GE79" i="10" s="1"/>
  <c r="GF79" i="10" s="1"/>
  <c r="GG79" i="10" s="1"/>
  <c r="GH79" i="10" s="1"/>
  <c r="GI79" i="10" s="1"/>
  <c r="GJ79" i="10" s="1"/>
  <c r="GK79" i="10" s="1"/>
  <c r="GL79" i="10" s="1"/>
  <c r="GM79" i="10" s="1"/>
  <c r="GN79" i="10" s="1"/>
  <c r="GO79" i="10" s="1"/>
  <c r="GP79" i="10" s="1"/>
  <c r="GQ79" i="10" s="1"/>
  <c r="GR79" i="10" s="1"/>
  <c r="GS79" i="10" s="1"/>
  <c r="GT79" i="10" s="1"/>
  <c r="GU79" i="10" s="1"/>
  <c r="GV79" i="10" s="1"/>
  <c r="GW79" i="10" s="1"/>
  <c r="GX79" i="10" s="1"/>
  <c r="GY79" i="10" s="1"/>
  <c r="GZ79" i="10" s="1"/>
  <c r="HA79" i="10" s="1"/>
  <c r="HB79" i="10" s="1"/>
  <c r="HC79" i="10" s="1"/>
  <c r="HD79" i="10" s="1"/>
  <c r="HE79" i="10" s="1"/>
  <c r="HF79" i="10" s="1"/>
  <c r="HG79" i="10" s="1"/>
  <c r="HH79" i="10" s="1"/>
  <c r="HI79" i="10" s="1"/>
  <c r="HJ79" i="10" s="1"/>
  <c r="HK79" i="10" s="1"/>
  <c r="HL79" i="10" s="1"/>
  <c r="HM79" i="10" s="1"/>
  <c r="HN79" i="10" s="1"/>
  <c r="HO79" i="10" s="1"/>
  <c r="HP79" i="10" s="1"/>
  <c r="HQ79" i="10" s="1"/>
  <c r="HR79" i="10" s="1"/>
  <c r="HS79" i="10" s="1"/>
  <c r="HT79" i="10" s="1"/>
  <c r="HU79" i="10" s="1"/>
  <c r="HV79" i="10" s="1"/>
  <c r="HW79" i="10" s="1"/>
  <c r="HX79" i="10" s="1"/>
  <c r="HY79" i="10" s="1"/>
  <c r="HZ79" i="10" s="1"/>
  <c r="IA79" i="10" s="1"/>
  <c r="IB79" i="10" s="1"/>
  <c r="IC79" i="10" s="1"/>
  <c r="ID79" i="10" s="1"/>
  <c r="IE79" i="10" s="1"/>
  <c r="IF79" i="10" s="1"/>
  <c r="IG79" i="10" s="1"/>
  <c r="IH79" i="10" s="1"/>
  <c r="II79" i="10" s="1"/>
  <c r="IJ79" i="10" s="1"/>
  <c r="IK79" i="10" s="1"/>
  <c r="IL79" i="10" s="1"/>
  <c r="IM79" i="10" s="1"/>
  <c r="IN79" i="10" s="1"/>
  <c r="IO79" i="10" s="1"/>
  <c r="IP79" i="10" s="1"/>
  <c r="IQ79" i="10" s="1"/>
  <c r="IR79" i="10" s="1"/>
  <c r="IS79" i="10" s="1"/>
  <c r="IT79" i="10" s="1"/>
  <c r="IU79" i="10" s="1"/>
  <c r="IV79" i="10" s="1"/>
  <c r="IW79" i="10" s="1"/>
  <c r="IX79" i="10" s="1"/>
  <c r="IY79" i="10" s="1"/>
  <c r="F80" i="10"/>
  <c r="G80" i="10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AI80" i="10" s="1"/>
  <c r="AJ80" i="10" s="1"/>
  <c r="AK80" i="10" s="1"/>
  <c r="AL80" i="10" s="1"/>
  <c r="AM80" i="10" s="1"/>
  <c r="AN80" i="10" s="1"/>
  <c r="AO80" i="10" s="1"/>
  <c r="AP80" i="10" s="1"/>
  <c r="AQ80" i="10" s="1"/>
  <c r="AR80" i="10" s="1"/>
  <c r="AS80" i="10" s="1"/>
  <c r="AT80" i="10" s="1"/>
  <c r="AU80" i="10" s="1"/>
  <c r="AV80" i="10" s="1"/>
  <c r="AW80" i="10" s="1"/>
  <c r="AX80" i="10" s="1"/>
  <c r="AY80" i="10" s="1"/>
  <c r="AZ80" i="10" s="1"/>
  <c r="BA80" i="10" s="1"/>
  <c r="BB80" i="10" s="1"/>
  <c r="BC80" i="10" s="1"/>
  <c r="BD80" i="10" s="1"/>
  <c r="BE80" i="10" s="1"/>
  <c r="BF80" i="10" s="1"/>
  <c r="BG80" i="10" s="1"/>
  <c r="BH80" i="10" s="1"/>
  <c r="BI80" i="10" s="1"/>
  <c r="BJ80" i="10" s="1"/>
  <c r="BK80" i="10" s="1"/>
  <c r="BL80" i="10" s="1"/>
  <c r="BM80" i="10" s="1"/>
  <c r="BN80" i="10" s="1"/>
  <c r="BO80" i="10" s="1"/>
  <c r="BP80" i="10" s="1"/>
  <c r="BQ80" i="10" s="1"/>
  <c r="BR80" i="10" s="1"/>
  <c r="BS80" i="10" s="1"/>
  <c r="BT80" i="10" s="1"/>
  <c r="BU80" i="10" s="1"/>
  <c r="BV80" i="10" s="1"/>
  <c r="BW80" i="10" s="1"/>
  <c r="BX80" i="10" s="1"/>
  <c r="BY80" i="10" s="1"/>
  <c r="BZ80" i="10" s="1"/>
  <c r="CA80" i="10" s="1"/>
  <c r="CB80" i="10" s="1"/>
  <c r="CC80" i="10" s="1"/>
  <c r="CD80" i="10" s="1"/>
  <c r="CE80" i="10" s="1"/>
  <c r="CF80" i="10" s="1"/>
  <c r="CG80" i="10" s="1"/>
  <c r="CH80" i="10" s="1"/>
  <c r="CI80" i="10" s="1"/>
  <c r="CJ80" i="10" s="1"/>
  <c r="CK80" i="10" s="1"/>
  <c r="CL80" i="10" s="1"/>
  <c r="CM80" i="10" s="1"/>
  <c r="CN80" i="10" s="1"/>
  <c r="CO80" i="10" s="1"/>
  <c r="CP80" i="10" s="1"/>
  <c r="CQ80" i="10" s="1"/>
  <c r="CR80" i="10" s="1"/>
  <c r="CS80" i="10" s="1"/>
  <c r="CT80" i="10" s="1"/>
  <c r="CU80" i="10" s="1"/>
  <c r="CV80" i="10" s="1"/>
  <c r="CW80" i="10" s="1"/>
  <c r="CX80" i="10" s="1"/>
  <c r="CY80" i="10" s="1"/>
  <c r="CZ80" i="10" s="1"/>
  <c r="DA80" i="10" s="1"/>
  <c r="DB80" i="10" s="1"/>
  <c r="DC80" i="10" s="1"/>
  <c r="DD80" i="10" s="1"/>
  <c r="DE80" i="10" s="1"/>
  <c r="DF80" i="10" s="1"/>
  <c r="DG80" i="10" s="1"/>
  <c r="DH80" i="10" s="1"/>
  <c r="DI80" i="10" s="1"/>
  <c r="DJ80" i="10" s="1"/>
  <c r="DK80" i="10" s="1"/>
  <c r="DL80" i="10" s="1"/>
  <c r="DM80" i="10" s="1"/>
  <c r="DN80" i="10" s="1"/>
  <c r="DO80" i="10" s="1"/>
  <c r="DP80" i="10" s="1"/>
  <c r="DQ80" i="10" s="1"/>
  <c r="DR80" i="10" s="1"/>
  <c r="DS80" i="10" s="1"/>
  <c r="DT80" i="10" s="1"/>
  <c r="DU80" i="10" s="1"/>
  <c r="DV80" i="10" s="1"/>
  <c r="DW80" i="10" s="1"/>
  <c r="DX80" i="10" s="1"/>
  <c r="DY80" i="10" s="1"/>
  <c r="DZ80" i="10" s="1"/>
  <c r="EA80" i="10" s="1"/>
  <c r="EB80" i="10" s="1"/>
  <c r="EC80" i="10" s="1"/>
  <c r="ED80" i="10" s="1"/>
  <c r="EE80" i="10" s="1"/>
  <c r="EF80" i="10" s="1"/>
  <c r="EG80" i="10" s="1"/>
  <c r="EH80" i="10" s="1"/>
  <c r="EI80" i="10" s="1"/>
  <c r="EJ80" i="10" s="1"/>
  <c r="EK80" i="10" s="1"/>
  <c r="EL80" i="10" s="1"/>
  <c r="EM80" i="10" s="1"/>
  <c r="EN80" i="10" s="1"/>
  <c r="EO80" i="10" s="1"/>
  <c r="EP80" i="10" s="1"/>
  <c r="EQ80" i="10" s="1"/>
  <c r="ER80" i="10" s="1"/>
  <c r="ES80" i="10" s="1"/>
  <c r="ET80" i="10" s="1"/>
  <c r="EU80" i="10" s="1"/>
  <c r="EV80" i="10" s="1"/>
  <c r="EW80" i="10" s="1"/>
  <c r="EX80" i="10" s="1"/>
  <c r="EY80" i="10" s="1"/>
  <c r="EZ80" i="10" s="1"/>
  <c r="FA80" i="10" s="1"/>
  <c r="FB80" i="10" s="1"/>
  <c r="FC80" i="10" s="1"/>
  <c r="FD80" i="10" s="1"/>
  <c r="FE80" i="10" s="1"/>
  <c r="FF80" i="10" s="1"/>
  <c r="FG80" i="10" s="1"/>
  <c r="FH80" i="10" s="1"/>
  <c r="FI80" i="10" s="1"/>
  <c r="FJ80" i="10" s="1"/>
  <c r="FK80" i="10" s="1"/>
  <c r="FL80" i="10" s="1"/>
  <c r="FM80" i="10" s="1"/>
  <c r="FN80" i="10" s="1"/>
  <c r="FO80" i="10" s="1"/>
  <c r="FP80" i="10" s="1"/>
  <c r="FQ80" i="10" s="1"/>
  <c r="FR80" i="10" s="1"/>
  <c r="FS80" i="10" s="1"/>
  <c r="FT80" i="10" s="1"/>
  <c r="FU80" i="10" s="1"/>
  <c r="FV80" i="10" s="1"/>
  <c r="FW80" i="10" s="1"/>
  <c r="FX80" i="10" s="1"/>
  <c r="FY80" i="10" s="1"/>
  <c r="FZ80" i="10" s="1"/>
  <c r="GA80" i="10" s="1"/>
  <c r="GB80" i="10" s="1"/>
  <c r="GC80" i="10" s="1"/>
  <c r="GD80" i="10" s="1"/>
  <c r="GE80" i="10" s="1"/>
  <c r="GF80" i="10" s="1"/>
  <c r="GG80" i="10" s="1"/>
  <c r="GH80" i="10" s="1"/>
  <c r="GI80" i="10" s="1"/>
  <c r="GJ80" i="10" s="1"/>
  <c r="GK80" i="10" s="1"/>
  <c r="GL80" i="10" s="1"/>
  <c r="GM80" i="10" s="1"/>
  <c r="GN80" i="10" s="1"/>
  <c r="GO80" i="10" s="1"/>
  <c r="GP80" i="10" s="1"/>
  <c r="GQ80" i="10" s="1"/>
  <c r="GR80" i="10" s="1"/>
  <c r="GS80" i="10" s="1"/>
  <c r="GT80" i="10" s="1"/>
  <c r="GU80" i="10" s="1"/>
  <c r="GV80" i="10" s="1"/>
  <c r="GW80" i="10" s="1"/>
  <c r="GX80" i="10" s="1"/>
  <c r="GY80" i="10" s="1"/>
  <c r="GZ80" i="10" s="1"/>
  <c r="HA80" i="10" s="1"/>
  <c r="HB80" i="10" s="1"/>
  <c r="HC80" i="10" s="1"/>
  <c r="HD80" i="10" s="1"/>
  <c r="HE80" i="10" s="1"/>
  <c r="HF80" i="10" s="1"/>
  <c r="HG80" i="10" s="1"/>
  <c r="HH80" i="10" s="1"/>
  <c r="HI80" i="10" s="1"/>
  <c r="HJ80" i="10" s="1"/>
  <c r="HK80" i="10" s="1"/>
  <c r="HL80" i="10" s="1"/>
  <c r="HM80" i="10" s="1"/>
  <c r="HN80" i="10" s="1"/>
  <c r="HO80" i="10" s="1"/>
  <c r="HP80" i="10" s="1"/>
  <c r="HQ80" i="10" s="1"/>
  <c r="HR80" i="10" s="1"/>
  <c r="HS80" i="10" s="1"/>
  <c r="HT80" i="10" s="1"/>
  <c r="HU80" i="10" s="1"/>
  <c r="HV80" i="10" s="1"/>
  <c r="HW80" i="10" s="1"/>
  <c r="HX80" i="10" s="1"/>
  <c r="HY80" i="10" s="1"/>
  <c r="HZ80" i="10" s="1"/>
  <c r="IA80" i="10" s="1"/>
  <c r="IB80" i="10" s="1"/>
  <c r="IC80" i="10" s="1"/>
  <c r="ID80" i="10" s="1"/>
  <c r="IE80" i="10" s="1"/>
  <c r="IF80" i="10" s="1"/>
  <c r="IG80" i="10" s="1"/>
  <c r="IH80" i="10" s="1"/>
  <c r="II80" i="10" s="1"/>
  <c r="IJ80" i="10" s="1"/>
  <c r="IK80" i="10" s="1"/>
  <c r="IL80" i="10" s="1"/>
  <c r="IM80" i="10" s="1"/>
  <c r="IN80" i="10" s="1"/>
  <c r="IO80" i="10" s="1"/>
  <c r="IP80" i="10" s="1"/>
  <c r="IQ80" i="10" s="1"/>
  <c r="IR80" i="10" s="1"/>
  <c r="IS80" i="10" s="1"/>
  <c r="IT80" i="10" s="1"/>
  <c r="IU80" i="10" s="1"/>
  <c r="IV80" i="10" s="1"/>
  <c r="IW80" i="10" s="1"/>
  <c r="IX80" i="10" s="1"/>
  <c r="IY80" i="10" s="1"/>
  <c r="F81" i="10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W81" i="10" s="1"/>
  <c r="X81" i="10" s="1"/>
  <c r="Y81" i="10" s="1"/>
  <c r="Z81" i="10" s="1"/>
  <c r="AA81" i="10" s="1"/>
  <c r="AB81" i="10" s="1"/>
  <c r="AC81" i="10" s="1"/>
  <c r="AD81" i="10" s="1"/>
  <c r="AE81" i="10" s="1"/>
  <c r="AF81" i="10" s="1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  <c r="AT81" i="10" s="1"/>
  <c r="AU81" i="10" s="1"/>
  <c r="AV81" i="10" s="1"/>
  <c r="AW81" i="10" s="1"/>
  <c r="AX81" i="10" s="1"/>
  <c r="AY81" i="10" s="1"/>
  <c r="AZ81" i="10" s="1"/>
  <c r="BA81" i="10" s="1"/>
  <c r="BB81" i="10" s="1"/>
  <c r="BC81" i="10" s="1"/>
  <c r="BD81" i="10" s="1"/>
  <c r="BE81" i="10" s="1"/>
  <c r="BF81" i="10" s="1"/>
  <c r="BG81" i="10" s="1"/>
  <c r="BH81" i="10" s="1"/>
  <c r="BI81" i="10" s="1"/>
  <c r="BJ81" i="10" s="1"/>
  <c r="BK81" i="10" s="1"/>
  <c r="BL81" i="10" s="1"/>
  <c r="BM81" i="10" s="1"/>
  <c r="BN81" i="10" s="1"/>
  <c r="BO81" i="10" s="1"/>
  <c r="BP81" i="10" s="1"/>
  <c r="BQ81" i="10" s="1"/>
  <c r="BR81" i="10" s="1"/>
  <c r="BS81" i="10" s="1"/>
  <c r="BT81" i="10" s="1"/>
  <c r="BU81" i="10" s="1"/>
  <c r="BV81" i="10" s="1"/>
  <c r="BW81" i="10" s="1"/>
  <c r="BX81" i="10" s="1"/>
  <c r="BY81" i="10" s="1"/>
  <c r="BZ81" i="10" s="1"/>
  <c r="CA81" i="10" s="1"/>
  <c r="CB81" i="10" s="1"/>
  <c r="CC81" i="10" s="1"/>
  <c r="CD81" i="10" s="1"/>
  <c r="CE81" i="10" s="1"/>
  <c r="CF81" i="10" s="1"/>
  <c r="CG81" i="10" s="1"/>
  <c r="CH81" i="10" s="1"/>
  <c r="CI81" i="10" s="1"/>
  <c r="CJ81" i="10" s="1"/>
  <c r="CK81" i="10" s="1"/>
  <c r="CL81" i="10" s="1"/>
  <c r="CM81" i="10" s="1"/>
  <c r="CN81" i="10" s="1"/>
  <c r="CO81" i="10" s="1"/>
  <c r="CP81" i="10" s="1"/>
  <c r="CQ81" i="10" s="1"/>
  <c r="CR81" i="10" s="1"/>
  <c r="CS81" i="10" s="1"/>
  <c r="CT81" i="10" s="1"/>
  <c r="CU81" i="10" s="1"/>
  <c r="CV81" i="10" s="1"/>
  <c r="CW81" i="10" s="1"/>
  <c r="CX81" i="10" s="1"/>
  <c r="CY81" i="10" s="1"/>
  <c r="CZ81" i="10" s="1"/>
  <c r="DA81" i="10" s="1"/>
  <c r="DB81" i="10" s="1"/>
  <c r="DC81" i="10" s="1"/>
  <c r="DD81" i="10" s="1"/>
  <c r="DE81" i="10" s="1"/>
  <c r="DF81" i="10" s="1"/>
  <c r="DG81" i="10" s="1"/>
  <c r="DH81" i="10" s="1"/>
  <c r="DI81" i="10" s="1"/>
  <c r="DJ81" i="10" s="1"/>
  <c r="DK81" i="10" s="1"/>
  <c r="DL81" i="10" s="1"/>
  <c r="DM81" i="10" s="1"/>
  <c r="DN81" i="10" s="1"/>
  <c r="DO81" i="10" s="1"/>
  <c r="DP81" i="10" s="1"/>
  <c r="DQ81" i="10" s="1"/>
  <c r="DR81" i="10" s="1"/>
  <c r="DS81" i="10" s="1"/>
  <c r="DT81" i="10" s="1"/>
  <c r="DU81" i="10" s="1"/>
  <c r="DV81" i="10" s="1"/>
  <c r="DW81" i="10" s="1"/>
  <c r="DX81" i="10" s="1"/>
  <c r="DY81" i="10" s="1"/>
  <c r="DZ81" i="10" s="1"/>
  <c r="EA81" i="10" s="1"/>
  <c r="EB81" i="10" s="1"/>
  <c r="EC81" i="10" s="1"/>
  <c r="ED81" i="10" s="1"/>
  <c r="EE81" i="10" s="1"/>
  <c r="EF81" i="10" s="1"/>
  <c r="EG81" i="10" s="1"/>
  <c r="EH81" i="10" s="1"/>
  <c r="EI81" i="10" s="1"/>
  <c r="EJ81" i="10" s="1"/>
  <c r="EK81" i="10" s="1"/>
  <c r="EL81" i="10" s="1"/>
  <c r="EM81" i="10" s="1"/>
  <c r="EN81" i="10" s="1"/>
  <c r="EO81" i="10" s="1"/>
  <c r="EP81" i="10" s="1"/>
  <c r="EQ81" i="10" s="1"/>
  <c r="ER81" i="10" s="1"/>
  <c r="ES81" i="10" s="1"/>
  <c r="ET81" i="10" s="1"/>
  <c r="EU81" i="10" s="1"/>
  <c r="EV81" i="10" s="1"/>
  <c r="EW81" i="10" s="1"/>
  <c r="EX81" i="10" s="1"/>
  <c r="EY81" i="10" s="1"/>
  <c r="EZ81" i="10" s="1"/>
  <c r="FA81" i="10" s="1"/>
  <c r="FB81" i="10" s="1"/>
  <c r="FC81" i="10" s="1"/>
  <c r="FD81" i="10" s="1"/>
  <c r="FE81" i="10" s="1"/>
  <c r="FF81" i="10" s="1"/>
  <c r="FG81" i="10" s="1"/>
  <c r="FH81" i="10" s="1"/>
  <c r="FI81" i="10" s="1"/>
  <c r="FJ81" i="10" s="1"/>
  <c r="FK81" i="10" s="1"/>
  <c r="FL81" i="10" s="1"/>
  <c r="FM81" i="10" s="1"/>
  <c r="FN81" i="10" s="1"/>
  <c r="FO81" i="10" s="1"/>
  <c r="FP81" i="10" s="1"/>
  <c r="FQ81" i="10" s="1"/>
  <c r="FR81" i="10" s="1"/>
  <c r="FS81" i="10" s="1"/>
  <c r="FT81" i="10" s="1"/>
  <c r="FU81" i="10" s="1"/>
  <c r="FV81" i="10" s="1"/>
  <c r="FW81" i="10" s="1"/>
  <c r="FX81" i="10" s="1"/>
  <c r="FY81" i="10" s="1"/>
  <c r="FZ81" i="10" s="1"/>
  <c r="GA81" i="10" s="1"/>
  <c r="GB81" i="10" s="1"/>
  <c r="GC81" i="10" s="1"/>
  <c r="GD81" i="10" s="1"/>
  <c r="GE81" i="10" s="1"/>
  <c r="GF81" i="10" s="1"/>
  <c r="GG81" i="10" s="1"/>
  <c r="GH81" i="10" s="1"/>
  <c r="GI81" i="10" s="1"/>
  <c r="GJ81" i="10" s="1"/>
  <c r="GK81" i="10" s="1"/>
  <c r="GL81" i="10" s="1"/>
  <c r="GM81" i="10" s="1"/>
  <c r="GN81" i="10" s="1"/>
  <c r="GO81" i="10" s="1"/>
  <c r="GP81" i="10" s="1"/>
  <c r="GQ81" i="10" s="1"/>
  <c r="GR81" i="10" s="1"/>
  <c r="GS81" i="10" s="1"/>
  <c r="GT81" i="10" s="1"/>
  <c r="GU81" i="10" s="1"/>
  <c r="GV81" i="10" s="1"/>
  <c r="GW81" i="10" s="1"/>
  <c r="GX81" i="10" s="1"/>
  <c r="GY81" i="10" s="1"/>
  <c r="GZ81" i="10" s="1"/>
  <c r="HA81" i="10" s="1"/>
  <c r="HB81" i="10" s="1"/>
  <c r="HC81" i="10" s="1"/>
  <c r="HD81" i="10" s="1"/>
  <c r="HE81" i="10" s="1"/>
  <c r="HF81" i="10" s="1"/>
  <c r="HG81" i="10" s="1"/>
  <c r="HH81" i="10" s="1"/>
  <c r="HI81" i="10" s="1"/>
  <c r="HJ81" i="10" s="1"/>
  <c r="HK81" i="10" s="1"/>
  <c r="HL81" i="10" s="1"/>
  <c r="HM81" i="10" s="1"/>
  <c r="HN81" i="10" s="1"/>
  <c r="HO81" i="10" s="1"/>
  <c r="HP81" i="10" s="1"/>
  <c r="HQ81" i="10" s="1"/>
  <c r="HR81" i="10" s="1"/>
  <c r="HS81" i="10" s="1"/>
  <c r="HT81" i="10" s="1"/>
  <c r="HU81" i="10" s="1"/>
  <c r="HV81" i="10" s="1"/>
  <c r="HW81" i="10" s="1"/>
  <c r="HX81" i="10" s="1"/>
  <c r="HY81" i="10" s="1"/>
  <c r="HZ81" i="10" s="1"/>
  <c r="IA81" i="10" s="1"/>
  <c r="IB81" i="10" s="1"/>
  <c r="IC81" i="10" s="1"/>
  <c r="ID81" i="10" s="1"/>
  <c r="IE81" i="10" s="1"/>
  <c r="IF81" i="10" s="1"/>
  <c r="IG81" i="10" s="1"/>
  <c r="IH81" i="10" s="1"/>
  <c r="II81" i="10" s="1"/>
  <c r="IJ81" i="10" s="1"/>
  <c r="IK81" i="10" s="1"/>
  <c r="IL81" i="10" s="1"/>
  <c r="IM81" i="10" s="1"/>
  <c r="IN81" i="10" s="1"/>
  <c r="IO81" i="10" s="1"/>
  <c r="IP81" i="10" s="1"/>
  <c r="IQ81" i="10" s="1"/>
  <c r="IR81" i="10" s="1"/>
  <c r="IS81" i="10" s="1"/>
  <c r="IT81" i="10" s="1"/>
  <c r="IU81" i="10" s="1"/>
  <c r="IV81" i="10" s="1"/>
  <c r="IW81" i="10" s="1"/>
  <c r="IX81" i="10" s="1"/>
  <c r="IY81" i="10" s="1"/>
  <c r="F82" i="10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W82" i="10" s="1"/>
  <c r="X82" i="10" s="1"/>
  <c r="Y82" i="10" s="1"/>
  <c r="Z82" i="10" s="1"/>
  <c r="AA82" i="10" s="1"/>
  <c r="AB82" i="10" s="1"/>
  <c r="AC82" i="10" s="1"/>
  <c r="AD82" i="10" s="1"/>
  <c r="AE82" i="10" s="1"/>
  <c r="AF82" i="10" s="1"/>
  <c r="AG82" i="10" s="1"/>
  <c r="AH82" i="10" s="1"/>
  <c r="AI82" i="10" s="1"/>
  <c r="AJ82" i="10" s="1"/>
  <c r="AK82" i="10" s="1"/>
  <c r="AL82" i="10" s="1"/>
  <c r="AM82" i="10" s="1"/>
  <c r="AN82" i="10" s="1"/>
  <c r="AO82" i="10" s="1"/>
  <c r="AP82" i="10" s="1"/>
  <c r="AQ82" i="10" s="1"/>
  <c r="AR82" i="10" s="1"/>
  <c r="AS82" i="10" s="1"/>
  <c r="AT82" i="10" s="1"/>
  <c r="AU82" i="10" s="1"/>
  <c r="AV82" i="10" s="1"/>
  <c r="AW82" i="10" s="1"/>
  <c r="AX82" i="10" s="1"/>
  <c r="AY82" i="10" s="1"/>
  <c r="AZ82" i="10" s="1"/>
  <c r="BA82" i="10" s="1"/>
  <c r="BB82" i="10" s="1"/>
  <c r="BC82" i="10" s="1"/>
  <c r="BD82" i="10" s="1"/>
  <c r="BE82" i="10" s="1"/>
  <c r="BF82" i="10" s="1"/>
  <c r="BG82" i="10" s="1"/>
  <c r="BH82" i="10" s="1"/>
  <c r="BI82" i="10" s="1"/>
  <c r="BJ82" i="10" s="1"/>
  <c r="BK82" i="10" s="1"/>
  <c r="BL82" i="10" s="1"/>
  <c r="BM82" i="10" s="1"/>
  <c r="BN82" i="10" s="1"/>
  <c r="BO82" i="10" s="1"/>
  <c r="BP82" i="10" s="1"/>
  <c r="BQ82" i="10" s="1"/>
  <c r="BR82" i="10" s="1"/>
  <c r="BS82" i="10" s="1"/>
  <c r="BT82" i="10" s="1"/>
  <c r="BU82" i="10" s="1"/>
  <c r="BV82" i="10" s="1"/>
  <c r="BW82" i="10" s="1"/>
  <c r="BX82" i="10" s="1"/>
  <c r="BY82" i="10" s="1"/>
  <c r="BZ82" i="10" s="1"/>
  <c r="CA82" i="10" s="1"/>
  <c r="CB82" i="10" s="1"/>
  <c r="CC82" i="10" s="1"/>
  <c r="CD82" i="10" s="1"/>
  <c r="CE82" i="10" s="1"/>
  <c r="CF82" i="10" s="1"/>
  <c r="CG82" i="10" s="1"/>
  <c r="CH82" i="10" s="1"/>
  <c r="CI82" i="10" s="1"/>
  <c r="CJ82" i="10" s="1"/>
  <c r="CK82" i="10" s="1"/>
  <c r="CL82" i="10" s="1"/>
  <c r="CM82" i="10" s="1"/>
  <c r="CN82" i="10" s="1"/>
  <c r="CO82" i="10" s="1"/>
  <c r="CP82" i="10" s="1"/>
  <c r="CQ82" i="10" s="1"/>
  <c r="CR82" i="10" s="1"/>
  <c r="CS82" i="10" s="1"/>
  <c r="CT82" i="10" s="1"/>
  <c r="CU82" i="10" s="1"/>
  <c r="CV82" i="10" s="1"/>
  <c r="CW82" i="10" s="1"/>
  <c r="CX82" i="10" s="1"/>
  <c r="CY82" i="10" s="1"/>
  <c r="CZ82" i="10" s="1"/>
  <c r="DA82" i="10" s="1"/>
  <c r="DB82" i="10" s="1"/>
  <c r="DC82" i="10" s="1"/>
  <c r="DD82" i="10" s="1"/>
  <c r="DE82" i="10" s="1"/>
  <c r="DF82" i="10" s="1"/>
  <c r="DG82" i="10" s="1"/>
  <c r="DH82" i="10" s="1"/>
  <c r="DI82" i="10" s="1"/>
  <c r="DJ82" i="10" s="1"/>
  <c r="DK82" i="10" s="1"/>
  <c r="DL82" i="10" s="1"/>
  <c r="DM82" i="10" s="1"/>
  <c r="DN82" i="10" s="1"/>
  <c r="DO82" i="10" s="1"/>
  <c r="DP82" i="10" s="1"/>
  <c r="DQ82" i="10" s="1"/>
  <c r="DR82" i="10" s="1"/>
  <c r="DS82" i="10" s="1"/>
  <c r="DT82" i="10" s="1"/>
  <c r="DU82" i="10" s="1"/>
  <c r="DV82" i="10" s="1"/>
  <c r="DW82" i="10" s="1"/>
  <c r="DX82" i="10" s="1"/>
  <c r="DY82" i="10" s="1"/>
  <c r="DZ82" i="10" s="1"/>
  <c r="EA82" i="10" s="1"/>
  <c r="EB82" i="10" s="1"/>
  <c r="EC82" i="10" s="1"/>
  <c r="ED82" i="10" s="1"/>
  <c r="EE82" i="10" s="1"/>
  <c r="EF82" i="10" s="1"/>
  <c r="EG82" i="10" s="1"/>
  <c r="EH82" i="10" s="1"/>
  <c r="EI82" i="10" s="1"/>
  <c r="EJ82" i="10" s="1"/>
  <c r="EK82" i="10" s="1"/>
  <c r="EL82" i="10" s="1"/>
  <c r="EM82" i="10" s="1"/>
  <c r="EN82" i="10" s="1"/>
  <c r="EO82" i="10" s="1"/>
  <c r="EP82" i="10" s="1"/>
  <c r="EQ82" i="10" s="1"/>
  <c r="ER82" i="10" s="1"/>
  <c r="ES82" i="10" s="1"/>
  <c r="ET82" i="10" s="1"/>
  <c r="EU82" i="10" s="1"/>
  <c r="EV82" i="10" s="1"/>
  <c r="EW82" i="10" s="1"/>
  <c r="EX82" i="10" s="1"/>
  <c r="EY82" i="10" s="1"/>
  <c r="EZ82" i="10" s="1"/>
  <c r="FA82" i="10" s="1"/>
  <c r="FB82" i="10" s="1"/>
  <c r="FC82" i="10" s="1"/>
  <c r="FD82" i="10" s="1"/>
  <c r="FE82" i="10" s="1"/>
  <c r="FF82" i="10" s="1"/>
  <c r="FG82" i="10" s="1"/>
  <c r="FH82" i="10" s="1"/>
  <c r="FI82" i="10" s="1"/>
  <c r="FJ82" i="10" s="1"/>
  <c r="FK82" i="10" s="1"/>
  <c r="FL82" i="10" s="1"/>
  <c r="FM82" i="10" s="1"/>
  <c r="FN82" i="10" s="1"/>
  <c r="FO82" i="10" s="1"/>
  <c r="FP82" i="10" s="1"/>
  <c r="FQ82" i="10" s="1"/>
  <c r="FR82" i="10" s="1"/>
  <c r="FS82" i="10" s="1"/>
  <c r="FT82" i="10" s="1"/>
  <c r="FU82" i="10" s="1"/>
  <c r="FV82" i="10" s="1"/>
  <c r="FW82" i="10" s="1"/>
  <c r="FX82" i="10" s="1"/>
  <c r="FY82" i="10" s="1"/>
  <c r="FZ82" i="10" s="1"/>
  <c r="GA82" i="10" s="1"/>
  <c r="GB82" i="10" s="1"/>
  <c r="GC82" i="10" s="1"/>
  <c r="GD82" i="10" s="1"/>
  <c r="GE82" i="10" s="1"/>
  <c r="GF82" i="10" s="1"/>
  <c r="GG82" i="10" s="1"/>
  <c r="GH82" i="10" s="1"/>
  <c r="GI82" i="10" s="1"/>
  <c r="GJ82" i="10" s="1"/>
  <c r="GK82" i="10" s="1"/>
  <c r="GL82" i="10" s="1"/>
  <c r="GM82" i="10" s="1"/>
  <c r="GN82" i="10" s="1"/>
  <c r="GO82" i="10" s="1"/>
  <c r="GP82" i="10" s="1"/>
  <c r="GQ82" i="10" s="1"/>
  <c r="GR82" i="10" s="1"/>
  <c r="GS82" i="10" s="1"/>
  <c r="GT82" i="10" s="1"/>
  <c r="GU82" i="10" s="1"/>
  <c r="GV82" i="10" s="1"/>
  <c r="GW82" i="10" s="1"/>
  <c r="GX82" i="10" s="1"/>
  <c r="GY82" i="10" s="1"/>
  <c r="GZ82" i="10" s="1"/>
  <c r="HA82" i="10" s="1"/>
  <c r="HB82" i="10" s="1"/>
  <c r="HC82" i="10" s="1"/>
  <c r="HD82" i="10" s="1"/>
  <c r="HE82" i="10" s="1"/>
  <c r="HF82" i="10" s="1"/>
  <c r="HG82" i="10" s="1"/>
  <c r="HH82" i="10" s="1"/>
  <c r="HI82" i="10" s="1"/>
  <c r="HJ82" i="10" s="1"/>
  <c r="HK82" i="10" s="1"/>
  <c r="HL82" i="10" s="1"/>
  <c r="HM82" i="10" s="1"/>
  <c r="HN82" i="10" s="1"/>
  <c r="HO82" i="10" s="1"/>
  <c r="HP82" i="10" s="1"/>
  <c r="HQ82" i="10" s="1"/>
  <c r="HR82" i="10" s="1"/>
  <c r="HS82" i="10" s="1"/>
  <c r="HT82" i="10" s="1"/>
  <c r="HU82" i="10" s="1"/>
  <c r="HV82" i="10" s="1"/>
  <c r="HW82" i="10" s="1"/>
  <c r="HX82" i="10" s="1"/>
  <c r="HY82" i="10" s="1"/>
  <c r="HZ82" i="10" s="1"/>
  <c r="IA82" i="10" s="1"/>
  <c r="IB82" i="10" s="1"/>
  <c r="IC82" i="10" s="1"/>
  <c r="ID82" i="10" s="1"/>
  <c r="IE82" i="10" s="1"/>
  <c r="IF82" i="10" s="1"/>
  <c r="IG82" i="10" s="1"/>
  <c r="IH82" i="10" s="1"/>
  <c r="II82" i="10" s="1"/>
  <c r="IJ82" i="10" s="1"/>
  <c r="IK82" i="10" s="1"/>
  <c r="IL82" i="10" s="1"/>
  <c r="IM82" i="10" s="1"/>
  <c r="IN82" i="10" s="1"/>
  <c r="IO82" i="10" s="1"/>
  <c r="IP82" i="10" s="1"/>
  <c r="IQ82" i="10" s="1"/>
  <c r="IR82" i="10" s="1"/>
  <c r="IS82" i="10" s="1"/>
  <c r="IT82" i="10" s="1"/>
  <c r="IU82" i="10" s="1"/>
  <c r="IV82" i="10" s="1"/>
  <c r="IW82" i="10" s="1"/>
  <c r="IX82" i="10" s="1"/>
  <c r="IY82" i="10" s="1"/>
  <c r="F83" i="10"/>
  <c r="G83" i="10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W83" i="10" s="1"/>
  <c r="X83" i="10" s="1"/>
  <c r="Y83" i="10" s="1"/>
  <c r="Z83" i="10" s="1"/>
  <c r="AA83" i="10" s="1"/>
  <c r="AB83" i="10" s="1"/>
  <c r="AC83" i="10" s="1"/>
  <c r="AD83" i="10" s="1"/>
  <c r="AE83" i="10" s="1"/>
  <c r="AF83" i="10" s="1"/>
  <c r="AG83" i="10" s="1"/>
  <c r="AH83" i="10" s="1"/>
  <c r="AI83" i="10" s="1"/>
  <c r="AJ83" i="10" s="1"/>
  <c r="AK83" i="10" s="1"/>
  <c r="AL83" i="10" s="1"/>
  <c r="AM83" i="10" s="1"/>
  <c r="AN83" i="10" s="1"/>
  <c r="AO83" i="10" s="1"/>
  <c r="AP83" i="10" s="1"/>
  <c r="AQ83" i="10" s="1"/>
  <c r="AR83" i="10" s="1"/>
  <c r="AS83" i="10" s="1"/>
  <c r="AT83" i="10" s="1"/>
  <c r="AU83" i="10" s="1"/>
  <c r="AV83" i="10" s="1"/>
  <c r="AW83" i="10" s="1"/>
  <c r="AX83" i="10" s="1"/>
  <c r="AY83" i="10" s="1"/>
  <c r="AZ83" i="10" s="1"/>
  <c r="BA83" i="10" s="1"/>
  <c r="BB83" i="10" s="1"/>
  <c r="BC83" i="10" s="1"/>
  <c r="BD83" i="10" s="1"/>
  <c r="BE83" i="10" s="1"/>
  <c r="BF83" i="10" s="1"/>
  <c r="BG83" i="10" s="1"/>
  <c r="BH83" i="10" s="1"/>
  <c r="BI83" i="10" s="1"/>
  <c r="BJ83" i="10" s="1"/>
  <c r="BK83" i="10" s="1"/>
  <c r="BL83" i="10" s="1"/>
  <c r="BM83" i="10" s="1"/>
  <c r="BN83" i="10" s="1"/>
  <c r="BO83" i="10" s="1"/>
  <c r="BP83" i="10" s="1"/>
  <c r="BQ83" i="10" s="1"/>
  <c r="BR83" i="10" s="1"/>
  <c r="BS83" i="10" s="1"/>
  <c r="BT83" i="10" s="1"/>
  <c r="BU83" i="10" s="1"/>
  <c r="BV83" i="10" s="1"/>
  <c r="BW83" i="10" s="1"/>
  <c r="BX83" i="10" s="1"/>
  <c r="BY83" i="10" s="1"/>
  <c r="BZ83" i="10" s="1"/>
  <c r="CA83" i="10" s="1"/>
  <c r="CB83" i="10" s="1"/>
  <c r="CC83" i="10" s="1"/>
  <c r="CD83" i="10" s="1"/>
  <c r="CE83" i="10" s="1"/>
  <c r="CF83" i="10" s="1"/>
  <c r="CG83" i="10" s="1"/>
  <c r="CH83" i="10" s="1"/>
  <c r="CI83" i="10" s="1"/>
  <c r="CJ83" i="10" s="1"/>
  <c r="CK83" i="10" s="1"/>
  <c r="CL83" i="10" s="1"/>
  <c r="CM83" i="10" s="1"/>
  <c r="CN83" i="10" s="1"/>
  <c r="CO83" i="10" s="1"/>
  <c r="CP83" i="10" s="1"/>
  <c r="CQ83" i="10" s="1"/>
  <c r="CR83" i="10" s="1"/>
  <c r="CS83" i="10" s="1"/>
  <c r="CT83" i="10" s="1"/>
  <c r="CU83" i="10" s="1"/>
  <c r="CV83" i="10" s="1"/>
  <c r="CW83" i="10" s="1"/>
  <c r="CX83" i="10" s="1"/>
  <c r="CY83" i="10" s="1"/>
  <c r="CZ83" i="10" s="1"/>
  <c r="DA83" i="10" s="1"/>
  <c r="DB83" i="10" s="1"/>
  <c r="DC83" i="10" s="1"/>
  <c r="DD83" i="10" s="1"/>
  <c r="DE83" i="10" s="1"/>
  <c r="DF83" i="10" s="1"/>
  <c r="DG83" i="10" s="1"/>
  <c r="DH83" i="10" s="1"/>
  <c r="DI83" i="10" s="1"/>
  <c r="DJ83" i="10" s="1"/>
  <c r="DK83" i="10" s="1"/>
  <c r="DL83" i="10" s="1"/>
  <c r="DM83" i="10" s="1"/>
  <c r="DN83" i="10" s="1"/>
  <c r="DO83" i="10" s="1"/>
  <c r="DP83" i="10" s="1"/>
  <c r="DQ83" i="10" s="1"/>
  <c r="DR83" i="10" s="1"/>
  <c r="DS83" i="10" s="1"/>
  <c r="DT83" i="10" s="1"/>
  <c r="DU83" i="10" s="1"/>
  <c r="DV83" i="10" s="1"/>
  <c r="DW83" i="10" s="1"/>
  <c r="DX83" i="10" s="1"/>
  <c r="DY83" i="10" s="1"/>
  <c r="DZ83" i="10" s="1"/>
  <c r="EA83" i="10" s="1"/>
  <c r="EB83" i="10" s="1"/>
  <c r="EC83" i="10" s="1"/>
  <c r="ED83" i="10" s="1"/>
  <c r="EE83" i="10" s="1"/>
  <c r="EF83" i="10" s="1"/>
  <c r="EG83" i="10" s="1"/>
  <c r="EH83" i="10" s="1"/>
  <c r="EI83" i="10" s="1"/>
  <c r="EJ83" i="10" s="1"/>
  <c r="EK83" i="10" s="1"/>
  <c r="EL83" i="10" s="1"/>
  <c r="EM83" i="10" s="1"/>
  <c r="EN83" i="10" s="1"/>
  <c r="EO83" i="10" s="1"/>
  <c r="EP83" i="10" s="1"/>
  <c r="EQ83" i="10" s="1"/>
  <c r="ER83" i="10" s="1"/>
  <c r="ES83" i="10" s="1"/>
  <c r="ET83" i="10" s="1"/>
  <c r="EU83" i="10" s="1"/>
  <c r="EV83" i="10" s="1"/>
  <c r="EW83" i="10" s="1"/>
  <c r="EX83" i="10" s="1"/>
  <c r="EY83" i="10" s="1"/>
  <c r="EZ83" i="10" s="1"/>
  <c r="FA83" i="10" s="1"/>
  <c r="FB83" i="10" s="1"/>
  <c r="FC83" i="10" s="1"/>
  <c r="FD83" i="10" s="1"/>
  <c r="FE83" i="10" s="1"/>
  <c r="FF83" i="10" s="1"/>
  <c r="FG83" i="10" s="1"/>
  <c r="FH83" i="10" s="1"/>
  <c r="FI83" i="10" s="1"/>
  <c r="FJ83" i="10" s="1"/>
  <c r="FK83" i="10" s="1"/>
  <c r="FL83" i="10" s="1"/>
  <c r="FM83" i="10" s="1"/>
  <c r="FN83" i="10" s="1"/>
  <c r="FO83" i="10" s="1"/>
  <c r="FP83" i="10" s="1"/>
  <c r="FQ83" i="10" s="1"/>
  <c r="FR83" i="10" s="1"/>
  <c r="FS83" i="10" s="1"/>
  <c r="FT83" i="10" s="1"/>
  <c r="FU83" i="10" s="1"/>
  <c r="FV83" i="10" s="1"/>
  <c r="FW83" i="10" s="1"/>
  <c r="FX83" i="10" s="1"/>
  <c r="FY83" i="10" s="1"/>
  <c r="FZ83" i="10" s="1"/>
  <c r="GA83" i="10" s="1"/>
  <c r="GB83" i="10" s="1"/>
  <c r="GC83" i="10" s="1"/>
  <c r="GD83" i="10" s="1"/>
  <c r="GE83" i="10" s="1"/>
  <c r="GF83" i="10" s="1"/>
  <c r="GG83" i="10" s="1"/>
  <c r="GH83" i="10" s="1"/>
  <c r="GI83" i="10" s="1"/>
  <c r="GJ83" i="10" s="1"/>
  <c r="GK83" i="10" s="1"/>
  <c r="GL83" i="10" s="1"/>
  <c r="GM83" i="10" s="1"/>
  <c r="GN83" i="10" s="1"/>
  <c r="GO83" i="10" s="1"/>
  <c r="GP83" i="10" s="1"/>
  <c r="GQ83" i="10" s="1"/>
  <c r="GR83" i="10" s="1"/>
  <c r="GS83" i="10" s="1"/>
  <c r="GT83" i="10" s="1"/>
  <c r="GU83" i="10" s="1"/>
  <c r="GV83" i="10" s="1"/>
  <c r="GW83" i="10" s="1"/>
  <c r="GX83" i="10" s="1"/>
  <c r="GY83" i="10" s="1"/>
  <c r="GZ83" i="10" s="1"/>
  <c r="HA83" i="10" s="1"/>
  <c r="HB83" i="10" s="1"/>
  <c r="HC83" i="10" s="1"/>
  <c r="HD83" i="10" s="1"/>
  <c r="HE83" i="10" s="1"/>
  <c r="HF83" i="10" s="1"/>
  <c r="HG83" i="10" s="1"/>
  <c r="HH83" i="10" s="1"/>
  <c r="HI83" i="10" s="1"/>
  <c r="HJ83" i="10" s="1"/>
  <c r="HK83" i="10" s="1"/>
  <c r="HL83" i="10" s="1"/>
  <c r="HM83" i="10" s="1"/>
  <c r="HN83" i="10" s="1"/>
  <c r="HO83" i="10" s="1"/>
  <c r="HP83" i="10" s="1"/>
  <c r="HQ83" i="10" s="1"/>
  <c r="HR83" i="10" s="1"/>
  <c r="HS83" i="10" s="1"/>
  <c r="HT83" i="10" s="1"/>
  <c r="HU83" i="10" s="1"/>
  <c r="HV83" i="10" s="1"/>
  <c r="HW83" i="10" s="1"/>
  <c r="HX83" i="10" s="1"/>
  <c r="HY83" i="10" s="1"/>
  <c r="HZ83" i="10" s="1"/>
  <c r="IA83" i="10" s="1"/>
  <c r="IB83" i="10" s="1"/>
  <c r="IC83" i="10" s="1"/>
  <c r="ID83" i="10" s="1"/>
  <c r="IE83" i="10" s="1"/>
  <c r="IF83" i="10" s="1"/>
  <c r="IG83" i="10" s="1"/>
  <c r="IH83" i="10" s="1"/>
  <c r="II83" i="10" s="1"/>
  <c r="IJ83" i="10" s="1"/>
  <c r="IK83" i="10" s="1"/>
  <c r="IL83" i="10" s="1"/>
  <c r="IM83" i="10" s="1"/>
  <c r="IN83" i="10" s="1"/>
  <c r="IO83" i="10" s="1"/>
  <c r="IP83" i="10" s="1"/>
  <c r="IQ83" i="10" s="1"/>
  <c r="IR83" i="10" s="1"/>
  <c r="IS83" i="10" s="1"/>
  <c r="IT83" i="10" s="1"/>
  <c r="IU83" i="10" s="1"/>
  <c r="IV83" i="10" s="1"/>
  <c r="IW83" i="10" s="1"/>
  <c r="IX83" i="10" s="1"/>
  <c r="IY83" i="10" s="1"/>
  <c r="F84" i="10"/>
  <c r="G84" i="10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W84" i="10" s="1"/>
  <c r="X84" i="10" s="1"/>
  <c r="Y84" i="10" s="1"/>
  <c r="Z84" i="10" s="1"/>
  <c r="AA84" i="10" s="1"/>
  <c r="AB84" i="10" s="1"/>
  <c r="AC84" i="10" s="1"/>
  <c r="AD84" i="10" s="1"/>
  <c r="AE84" i="10" s="1"/>
  <c r="AF84" i="10" s="1"/>
  <c r="AG84" i="10" s="1"/>
  <c r="AH84" i="10" s="1"/>
  <c r="AI84" i="10" s="1"/>
  <c r="AJ84" i="10" s="1"/>
  <c r="AK84" i="10" s="1"/>
  <c r="AL84" i="10" s="1"/>
  <c r="AM84" i="10" s="1"/>
  <c r="AN84" i="10" s="1"/>
  <c r="AO84" i="10" s="1"/>
  <c r="AP84" i="10" s="1"/>
  <c r="AQ84" i="10" s="1"/>
  <c r="AR84" i="10" s="1"/>
  <c r="AS84" i="10" s="1"/>
  <c r="AT84" i="10" s="1"/>
  <c r="AU84" i="10" s="1"/>
  <c r="AV84" i="10" s="1"/>
  <c r="AW84" i="10" s="1"/>
  <c r="AX84" i="10" s="1"/>
  <c r="AY84" i="10" s="1"/>
  <c r="AZ84" i="10" s="1"/>
  <c r="BA84" i="10" s="1"/>
  <c r="BB84" i="10" s="1"/>
  <c r="BC84" i="10" s="1"/>
  <c r="BD84" i="10" s="1"/>
  <c r="BE84" i="10" s="1"/>
  <c r="BF84" i="10" s="1"/>
  <c r="BG84" i="10" s="1"/>
  <c r="BH84" i="10" s="1"/>
  <c r="BI84" i="10" s="1"/>
  <c r="BJ84" i="10" s="1"/>
  <c r="BK84" i="10" s="1"/>
  <c r="BL84" i="10" s="1"/>
  <c r="BM84" i="10" s="1"/>
  <c r="BN84" i="10" s="1"/>
  <c r="BO84" i="10" s="1"/>
  <c r="BP84" i="10" s="1"/>
  <c r="BQ84" i="10" s="1"/>
  <c r="BR84" i="10" s="1"/>
  <c r="BS84" i="10" s="1"/>
  <c r="BT84" i="10" s="1"/>
  <c r="BU84" i="10" s="1"/>
  <c r="BV84" i="10" s="1"/>
  <c r="BW84" i="10" s="1"/>
  <c r="BX84" i="10" s="1"/>
  <c r="BY84" i="10" s="1"/>
  <c r="BZ84" i="10" s="1"/>
  <c r="CA84" i="10" s="1"/>
  <c r="CB84" i="10" s="1"/>
  <c r="CC84" i="10" s="1"/>
  <c r="CD84" i="10" s="1"/>
  <c r="CE84" i="10" s="1"/>
  <c r="CF84" i="10" s="1"/>
  <c r="CG84" i="10" s="1"/>
  <c r="CH84" i="10" s="1"/>
  <c r="CI84" i="10" s="1"/>
  <c r="CJ84" i="10" s="1"/>
  <c r="CK84" i="10" s="1"/>
  <c r="CL84" i="10" s="1"/>
  <c r="CM84" i="10" s="1"/>
  <c r="CN84" i="10" s="1"/>
  <c r="CO84" i="10" s="1"/>
  <c r="CP84" i="10" s="1"/>
  <c r="CQ84" i="10" s="1"/>
  <c r="CR84" i="10" s="1"/>
  <c r="CS84" i="10" s="1"/>
  <c r="CT84" i="10" s="1"/>
  <c r="CU84" i="10" s="1"/>
  <c r="CV84" i="10" s="1"/>
  <c r="CW84" i="10" s="1"/>
  <c r="CX84" i="10" s="1"/>
  <c r="CY84" i="10" s="1"/>
  <c r="CZ84" i="10" s="1"/>
  <c r="DA84" i="10" s="1"/>
  <c r="DB84" i="10" s="1"/>
  <c r="DC84" i="10" s="1"/>
  <c r="DD84" i="10" s="1"/>
  <c r="DE84" i="10" s="1"/>
  <c r="DF84" i="10" s="1"/>
  <c r="DG84" i="10" s="1"/>
  <c r="DH84" i="10" s="1"/>
  <c r="DI84" i="10" s="1"/>
  <c r="DJ84" i="10" s="1"/>
  <c r="DK84" i="10" s="1"/>
  <c r="DL84" i="10" s="1"/>
  <c r="DM84" i="10" s="1"/>
  <c r="DN84" i="10" s="1"/>
  <c r="DO84" i="10" s="1"/>
  <c r="DP84" i="10" s="1"/>
  <c r="DQ84" i="10" s="1"/>
  <c r="DR84" i="10" s="1"/>
  <c r="DS84" i="10" s="1"/>
  <c r="DT84" i="10" s="1"/>
  <c r="DU84" i="10" s="1"/>
  <c r="DV84" i="10" s="1"/>
  <c r="DW84" i="10" s="1"/>
  <c r="DX84" i="10" s="1"/>
  <c r="DY84" i="10" s="1"/>
  <c r="DZ84" i="10" s="1"/>
  <c r="EA84" i="10" s="1"/>
  <c r="EB84" i="10" s="1"/>
  <c r="EC84" i="10" s="1"/>
  <c r="ED84" i="10" s="1"/>
  <c r="EE84" i="10" s="1"/>
  <c r="EF84" i="10" s="1"/>
  <c r="EG84" i="10" s="1"/>
  <c r="EH84" i="10" s="1"/>
  <c r="EI84" i="10" s="1"/>
  <c r="EJ84" i="10" s="1"/>
  <c r="EK84" i="10" s="1"/>
  <c r="EL84" i="10" s="1"/>
  <c r="EM84" i="10" s="1"/>
  <c r="EN84" i="10" s="1"/>
  <c r="EO84" i="10" s="1"/>
  <c r="EP84" i="10" s="1"/>
  <c r="EQ84" i="10" s="1"/>
  <c r="ER84" i="10" s="1"/>
  <c r="ES84" i="10" s="1"/>
  <c r="ET84" i="10" s="1"/>
  <c r="EU84" i="10" s="1"/>
  <c r="EV84" i="10" s="1"/>
  <c r="EW84" i="10" s="1"/>
  <c r="EX84" i="10" s="1"/>
  <c r="EY84" i="10" s="1"/>
  <c r="EZ84" i="10" s="1"/>
  <c r="FA84" i="10" s="1"/>
  <c r="FB84" i="10" s="1"/>
  <c r="FC84" i="10" s="1"/>
  <c r="FD84" i="10" s="1"/>
  <c r="FE84" i="10" s="1"/>
  <c r="FF84" i="10" s="1"/>
  <c r="FG84" i="10" s="1"/>
  <c r="FH84" i="10" s="1"/>
  <c r="FI84" i="10" s="1"/>
  <c r="FJ84" i="10" s="1"/>
  <c r="FK84" i="10" s="1"/>
  <c r="FL84" i="10" s="1"/>
  <c r="FM84" i="10" s="1"/>
  <c r="FN84" i="10" s="1"/>
  <c r="FO84" i="10" s="1"/>
  <c r="FP84" i="10" s="1"/>
  <c r="FQ84" i="10" s="1"/>
  <c r="FR84" i="10" s="1"/>
  <c r="FS84" i="10" s="1"/>
  <c r="FT84" i="10" s="1"/>
  <c r="FU84" i="10" s="1"/>
  <c r="FV84" i="10" s="1"/>
  <c r="FW84" i="10" s="1"/>
  <c r="FX84" i="10" s="1"/>
  <c r="FY84" i="10" s="1"/>
  <c r="FZ84" i="10" s="1"/>
  <c r="GA84" i="10" s="1"/>
  <c r="GB84" i="10" s="1"/>
  <c r="GC84" i="10" s="1"/>
  <c r="GD84" i="10" s="1"/>
  <c r="GE84" i="10" s="1"/>
  <c r="GF84" i="10" s="1"/>
  <c r="GG84" i="10" s="1"/>
  <c r="GH84" i="10" s="1"/>
  <c r="GI84" i="10" s="1"/>
  <c r="GJ84" i="10" s="1"/>
  <c r="GK84" i="10" s="1"/>
  <c r="GL84" i="10" s="1"/>
  <c r="GM84" i="10" s="1"/>
  <c r="GN84" i="10" s="1"/>
  <c r="GO84" i="10" s="1"/>
  <c r="GP84" i="10" s="1"/>
  <c r="GQ84" i="10" s="1"/>
  <c r="GR84" i="10" s="1"/>
  <c r="GS84" i="10" s="1"/>
  <c r="GT84" i="10" s="1"/>
  <c r="GU84" i="10" s="1"/>
  <c r="GV84" i="10" s="1"/>
  <c r="GW84" i="10" s="1"/>
  <c r="GX84" i="10" s="1"/>
  <c r="GY84" i="10" s="1"/>
  <c r="GZ84" i="10" s="1"/>
  <c r="HA84" i="10" s="1"/>
  <c r="HB84" i="10" s="1"/>
  <c r="HC84" i="10" s="1"/>
  <c r="HD84" i="10" s="1"/>
  <c r="HE84" i="10" s="1"/>
  <c r="HF84" i="10" s="1"/>
  <c r="HG84" i="10" s="1"/>
  <c r="HH84" i="10" s="1"/>
  <c r="HI84" i="10" s="1"/>
  <c r="HJ84" i="10" s="1"/>
  <c r="HK84" i="10" s="1"/>
  <c r="HL84" i="10" s="1"/>
  <c r="HM84" i="10" s="1"/>
  <c r="HN84" i="10" s="1"/>
  <c r="HO84" i="10" s="1"/>
  <c r="HP84" i="10" s="1"/>
  <c r="HQ84" i="10" s="1"/>
  <c r="HR84" i="10" s="1"/>
  <c r="HS84" i="10" s="1"/>
  <c r="HT84" i="10" s="1"/>
  <c r="HU84" i="10" s="1"/>
  <c r="HV84" i="10" s="1"/>
  <c r="HW84" i="10" s="1"/>
  <c r="HX84" i="10" s="1"/>
  <c r="HY84" i="10" s="1"/>
  <c r="HZ84" i="10" s="1"/>
  <c r="IA84" i="10" s="1"/>
  <c r="IB84" i="10" s="1"/>
  <c r="IC84" i="10" s="1"/>
  <c r="ID84" i="10" s="1"/>
  <c r="IE84" i="10" s="1"/>
  <c r="IF84" i="10" s="1"/>
  <c r="IG84" i="10" s="1"/>
  <c r="IH84" i="10" s="1"/>
  <c r="II84" i="10" s="1"/>
  <c r="IJ84" i="10" s="1"/>
  <c r="IK84" i="10" s="1"/>
  <c r="IL84" i="10" s="1"/>
  <c r="IM84" i="10" s="1"/>
  <c r="IN84" i="10" s="1"/>
  <c r="IO84" i="10" s="1"/>
  <c r="IP84" i="10" s="1"/>
  <c r="IQ84" i="10" s="1"/>
  <c r="IR84" i="10" s="1"/>
  <c r="IS84" i="10" s="1"/>
  <c r="IT84" i="10" s="1"/>
  <c r="IU84" i="10" s="1"/>
  <c r="IV84" i="10" s="1"/>
  <c r="IW84" i="10" s="1"/>
  <c r="IX84" i="10" s="1"/>
  <c r="IY84" i="10" s="1"/>
  <c r="F85" i="10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W85" i="10" s="1"/>
  <c r="X85" i="10" s="1"/>
  <c r="Y85" i="10" s="1"/>
  <c r="Z85" i="10" s="1"/>
  <c r="AA85" i="10" s="1"/>
  <c r="AB85" i="10" s="1"/>
  <c r="AC85" i="10" s="1"/>
  <c r="AD85" i="10" s="1"/>
  <c r="AE85" i="10" s="1"/>
  <c r="AF85" i="10" s="1"/>
  <c r="AG85" i="10" s="1"/>
  <c r="AH85" i="10" s="1"/>
  <c r="AI85" i="10" s="1"/>
  <c r="AJ85" i="10" s="1"/>
  <c r="AK85" i="10" s="1"/>
  <c r="AL85" i="10" s="1"/>
  <c r="AM85" i="10" s="1"/>
  <c r="AN85" i="10" s="1"/>
  <c r="AO85" i="10" s="1"/>
  <c r="AP85" i="10" s="1"/>
  <c r="AQ85" i="10" s="1"/>
  <c r="AR85" i="10" s="1"/>
  <c r="AS85" i="10" s="1"/>
  <c r="AT85" i="10" s="1"/>
  <c r="AU85" i="10" s="1"/>
  <c r="AV85" i="10" s="1"/>
  <c r="AW85" i="10" s="1"/>
  <c r="AX85" i="10" s="1"/>
  <c r="AY85" i="10" s="1"/>
  <c r="AZ85" i="10" s="1"/>
  <c r="BA85" i="10" s="1"/>
  <c r="BB85" i="10" s="1"/>
  <c r="BC85" i="10" s="1"/>
  <c r="BD85" i="10" s="1"/>
  <c r="BE85" i="10" s="1"/>
  <c r="BF85" i="10" s="1"/>
  <c r="BG85" i="10" s="1"/>
  <c r="BH85" i="10" s="1"/>
  <c r="BI85" i="10" s="1"/>
  <c r="BJ85" i="10" s="1"/>
  <c r="BK85" i="10" s="1"/>
  <c r="BL85" i="10" s="1"/>
  <c r="BM85" i="10" s="1"/>
  <c r="BN85" i="10" s="1"/>
  <c r="BO85" i="10" s="1"/>
  <c r="BP85" i="10" s="1"/>
  <c r="BQ85" i="10" s="1"/>
  <c r="BR85" i="10" s="1"/>
  <c r="BS85" i="10" s="1"/>
  <c r="BT85" i="10" s="1"/>
  <c r="BU85" i="10" s="1"/>
  <c r="BV85" i="10" s="1"/>
  <c r="BW85" i="10" s="1"/>
  <c r="BX85" i="10" s="1"/>
  <c r="BY85" i="10" s="1"/>
  <c r="BZ85" i="10" s="1"/>
  <c r="CA85" i="10" s="1"/>
  <c r="CB85" i="10" s="1"/>
  <c r="CC85" i="10" s="1"/>
  <c r="CD85" i="10" s="1"/>
  <c r="CE85" i="10" s="1"/>
  <c r="CF85" i="10" s="1"/>
  <c r="CG85" i="10" s="1"/>
  <c r="CH85" i="10" s="1"/>
  <c r="CI85" i="10" s="1"/>
  <c r="CJ85" i="10" s="1"/>
  <c r="CK85" i="10" s="1"/>
  <c r="CL85" i="10" s="1"/>
  <c r="CM85" i="10" s="1"/>
  <c r="CN85" i="10" s="1"/>
  <c r="CO85" i="10" s="1"/>
  <c r="CP85" i="10" s="1"/>
  <c r="CQ85" i="10" s="1"/>
  <c r="CR85" i="10" s="1"/>
  <c r="CS85" i="10" s="1"/>
  <c r="CT85" i="10" s="1"/>
  <c r="CU85" i="10" s="1"/>
  <c r="CV85" i="10" s="1"/>
  <c r="CW85" i="10" s="1"/>
  <c r="CX85" i="10" s="1"/>
  <c r="CY85" i="10" s="1"/>
  <c r="CZ85" i="10" s="1"/>
  <c r="DA85" i="10" s="1"/>
  <c r="DB85" i="10" s="1"/>
  <c r="DC85" i="10" s="1"/>
  <c r="DD85" i="10" s="1"/>
  <c r="DE85" i="10" s="1"/>
  <c r="DF85" i="10" s="1"/>
  <c r="DG85" i="10" s="1"/>
  <c r="DH85" i="10" s="1"/>
  <c r="DI85" i="10" s="1"/>
  <c r="DJ85" i="10" s="1"/>
  <c r="DK85" i="10" s="1"/>
  <c r="DL85" i="10" s="1"/>
  <c r="DM85" i="10" s="1"/>
  <c r="DN85" i="10" s="1"/>
  <c r="DO85" i="10" s="1"/>
  <c r="DP85" i="10" s="1"/>
  <c r="DQ85" i="10" s="1"/>
  <c r="DR85" i="10" s="1"/>
  <c r="DS85" i="10" s="1"/>
  <c r="DT85" i="10" s="1"/>
  <c r="DU85" i="10" s="1"/>
  <c r="DV85" i="10" s="1"/>
  <c r="DW85" i="10" s="1"/>
  <c r="DX85" i="10" s="1"/>
  <c r="DY85" i="10" s="1"/>
  <c r="DZ85" i="10" s="1"/>
  <c r="EA85" i="10" s="1"/>
  <c r="EB85" i="10" s="1"/>
  <c r="EC85" i="10" s="1"/>
  <c r="ED85" i="10" s="1"/>
  <c r="EE85" i="10" s="1"/>
  <c r="EF85" i="10" s="1"/>
  <c r="EG85" i="10" s="1"/>
  <c r="EH85" i="10" s="1"/>
  <c r="EI85" i="10" s="1"/>
  <c r="EJ85" i="10" s="1"/>
  <c r="EK85" i="10" s="1"/>
  <c r="EL85" i="10" s="1"/>
  <c r="EM85" i="10" s="1"/>
  <c r="EN85" i="10" s="1"/>
  <c r="EO85" i="10" s="1"/>
  <c r="EP85" i="10" s="1"/>
  <c r="EQ85" i="10" s="1"/>
  <c r="ER85" i="10" s="1"/>
  <c r="ES85" i="10" s="1"/>
  <c r="ET85" i="10" s="1"/>
  <c r="EU85" i="10" s="1"/>
  <c r="EV85" i="10" s="1"/>
  <c r="EW85" i="10" s="1"/>
  <c r="EX85" i="10" s="1"/>
  <c r="EY85" i="10" s="1"/>
  <c r="EZ85" i="10" s="1"/>
  <c r="FA85" i="10" s="1"/>
  <c r="FB85" i="10" s="1"/>
  <c r="FC85" i="10" s="1"/>
  <c r="FD85" i="10" s="1"/>
  <c r="FE85" i="10" s="1"/>
  <c r="FF85" i="10" s="1"/>
  <c r="FG85" i="10" s="1"/>
  <c r="FH85" i="10" s="1"/>
  <c r="FI85" i="10" s="1"/>
  <c r="FJ85" i="10" s="1"/>
  <c r="FK85" i="10" s="1"/>
  <c r="FL85" i="10" s="1"/>
  <c r="FM85" i="10" s="1"/>
  <c r="FN85" i="10" s="1"/>
  <c r="FO85" i="10" s="1"/>
  <c r="FP85" i="10" s="1"/>
  <c r="FQ85" i="10" s="1"/>
  <c r="FR85" i="10" s="1"/>
  <c r="FS85" i="10" s="1"/>
  <c r="FT85" i="10" s="1"/>
  <c r="FU85" i="10" s="1"/>
  <c r="FV85" i="10" s="1"/>
  <c r="FW85" i="10" s="1"/>
  <c r="FX85" i="10" s="1"/>
  <c r="FY85" i="10" s="1"/>
  <c r="FZ85" i="10" s="1"/>
  <c r="GA85" i="10" s="1"/>
  <c r="GB85" i="10" s="1"/>
  <c r="GC85" i="10" s="1"/>
  <c r="GD85" i="10" s="1"/>
  <c r="GE85" i="10" s="1"/>
  <c r="GF85" i="10" s="1"/>
  <c r="GG85" i="10" s="1"/>
  <c r="GH85" i="10" s="1"/>
  <c r="GI85" i="10" s="1"/>
  <c r="GJ85" i="10" s="1"/>
  <c r="GK85" i="10" s="1"/>
  <c r="GL85" i="10" s="1"/>
  <c r="GM85" i="10" s="1"/>
  <c r="GN85" i="10" s="1"/>
  <c r="GO85" i="10" s="1"/>
  <c r="GP85" i="10" s="1"/>
  <c r="GQ85" i="10" s="1"/>
  <c r="GR85" i="10" s="1"/>
  <c r="GS85" i="10" s="1"/>
  <c r="GT85" i="10" s="1"/>
  <c r="GU85" i="10" s="1"/>
  <c r="GV85" i="10" s="1"/>
  <c r="GW85" i="10" s="1"/>
  <c r="GX85" i="10" s="1"/>
  <c r="GY85" i="10" s="1"/>
  <c r="GZ85" i="10" s="1"/>
  <c r="HA85" i="10" s="1"/>
  <c r="HB85" i="10" s="1"/>
  <c r="HC85" i="10" s="1"/>
  <c r="HD85" i="10" s="1"/>
  <c r="HE85" i="10" s="1"/>
  <c r="HF85" i="10" s="1"/>
  <c r="HG85" i="10" s="1"/>
  <c r="HH85" i="10" s="1"/>
  <c r="HI85" i="10" s="1"/>
  <c r="HJ85" i="10" s="1"/>
  <c r="HK85" i="10" s="1"/>
  <c r="HL85" i="10" s="1"/>
  <c r="HM85" i="10" s="1"/>
  <c r="HN85" i="10" s="1"/>
  <c r="HO85" i="10" s="1"/>
  <c r="HP85" i="10" s="1"/>
  <c r="HQ85" i="10" s="1"/>
  <c r="HR85" i="10" s="1"/>
  <c r="HS85" i="10" s="1"/>
  <c r="HT85" i="10" s="1"/>
  <c r="HU85" i="10" s="1"/>
  <c r="HV85" i="10" s="1"/>
  <c r="HW85" i="10" s="1"/>
  <c r="HX85" i="10" s="1"/>
  <c r="HY85" i="10" s="1"/>
  <c r="HZ85" i="10" s="1"/>
  <c r="IA85" i="10" s="1"/>
  <c r="IB85" i="10" s="1"/>
  <c r="IC85" i="10" s="1"/>
  <c r="ID85" i="10" s="1"/>
  <c r="IE85" i="10" s="1"/>
  <c r="IF85" i="10" s="1"/>
  <c r="IG85" i="10" s="1"/>
  <c r="IH85" i="10" s="1"/>
  <c r="II85" i="10" s="1"/>
  <c r="IJ85" i="10" s="1"/>
  <c r="IK85" i="10" s="1"/>
  <c r="IL85" i="10" s="1"/>
  <c r="IM85" i="10" s="1"/>
  <c r="IN85" i="10" s="1"/>
  <c r="IO85" i="10" s="1"/>
  <c r="IP85" i="10" s="1"/>
  <c r="IQ85" i="10" s="1"/>
  <c r="IR85" i="10" s="1"/>
  <c r="IS85" i="10" s="1"/>
  <c r="IT85" i="10" s="1"/>
  <c r="IU85" i="10" s="1"/>
  <c r="IV85" i="10" s="1"/>
  <c r="IW85" i="10" s="1"/>
  <c r="IX85" i="10" s="1"/>
  <c r="IY85" i="10" s="1"/>
  <c r="F86" i="10"/>
  <c r="G86" i="10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W86" i="10" s="1"/>
  <c r="X86" i="10" s="1"/>
  <c r="Y86" i="10" s="1"/>
  <c r="Z86" i="10" s="1"/>
  <c r="AA86" i="10" s="1"/>
  <c r="AB86" i="10" s="1"/>
  <c r="AC86" i="10" s="1"/>
  <c r="AD86" i="10" s="1"/>
  <c r="AE86" i="10" s="1"/>
  <c r="AF86" i="10" s="1"/>
  <c r="AG86" i="10" s="1"/>
  <c r="AH86" i="10" s="1"/>
  <c r="AI86" i="10" s="1"/>
  <c r="AJ86" i="10" s="1"/>
  <c r="AK86" i="10" s="1"/>
  <c r="AL86" i="10" s="1"/>
  <c r="AM86" i="10" s="1"/>
  <c r="AN86" i="10" s="1"/>
  <c r="AO86" i="10" s="1"/>
  <c r="AP86" i="10" s="1"/>
  <c r="AQ86" i="10" s="1"/>
  <c r="AR86" i="10" s="1"/>
  <c r="AS86" i="10" s="1"/>
  <c r="AT86" i="10" s="1"/>
  <c r="AU86" i="10" s="1"/>
  <c r="AV86" i="10" s="1"/>
  <c r="AW86" i="10" s="1"/>
  <c r="AX86" i="10" s="1"/>
  <c r="AY86" i="10" s="1"/>
  <c r="AZ86" i="10" s="1"/>
  <c r="BA86" i="10" s="1"/>
  <c r="BB86" i="10" s="1"/>
  <c r="BC86" i="10" s="1"/>
  <c r="BD86" i="10" s="1"/>
  <c r="BE86" i="10" s="1"/>
  <c r="BF86" i="10" s="1"/>
  <c r="BG86" i="10" s="1"/>
  <c r="BH86" i="10" s="1"/>
  <c r="BI86" i="10" s="1"/>
  <c r="BJ86" i="10" s="1"/>
  <c r="BK86" i="10" s="1"/>
  <c r="BL86" i="10" s="1"/>
  <c r="BM86" i="10" s="1"/>
  <c r="BN86" i="10" s="1"/>
  <c r="BO86" i="10" s="1"/>
  <c r="BP86" i="10" s="1"/>
  <c r="BQ86" i="10" s="1"/>
  <c r="BR86" i="10" s="1"/>
  <c r="BS86" i="10" s="1"/>
  <c r="BT86" i="10" s="1"/>
  <c r="BU86" i="10" s="1"/>
  <c r="BV86" i="10" s="1"/>
  <c r="BW86" i="10" s="1"/>
  <c r="BX86" i="10" s="1"/>
  <c r="BY86" i="10" s="1"/>
  <c r="BZ86" i="10" s="1"/>
  <c r="CA86" i="10" s="1"/>
  <c r="CB86" i="10" s="1"/>
  <c r="CC86" i="10" s="1"/>
  <c r="CD86" i="10" s="1"/>
  <c r="CE86" i="10" s="1"/>
  <c r="CF86" i="10" s="1"/>
  <c r="CG86" i="10" s="1"/>
  <c r="CH86" i="10" s="1"/>
  <c r="CI86" i="10" s="1"/>
  <c r="CJ86" i="10" s="1"/>
  <c r="CK86" i="10" s="1"/>
  <c r="CL86" i="10" s="1"/>
  <c r="CM86" i="10" s="1"/>
  <c r="CN86" i="10" s="1"/>
  <c r="CO86" i="10" s="1"/>
  <c r="CP86" i="10" s="1"/>
  <c r="CQ86" i="10" s="1"/>
  <c r="CR86" i="10" s="1"/>
  <c r="CS86" i="10" s="1"/>
  <c r="CT86" i="10" s="1"/>
  <c r="CU86" i="10" s="1"/>
  <c r="CV86" i="10" s="1"/>
  <c r="CW86" i="10" s="1"/>
  <c r="CX86" i="10" s="1"/>
  <c r="CY86" i="10" s="1"/>
  <c r="CZ86" i="10" s="1"/>
  <c r="DA86" i="10" s="1"/>
  <c r="DB86" i="10" s="1"/>
  <c r="DC86" i="10" s="1"/>
  <c r="DD86" i="10" s="1"/>
  <c r="DE86" i="10" s="1"/>
  <c r="DF86" i="10" s="1"/>
  <c r="DG86" i="10" s="1"/>
  <c r="DH86" i="10" s="1"/>
  <c r="DI86" i="10" s="1"/>
  <c r="DJ86" i="10" s="1"/>
  <c r="DK86" i="10" s="1"/>
  <c r="DL86" i="10" s="1"/>
  <c r="DM86" i="10" s="1"/>
  <c r="DN86" i="10" s="1"/>
  <c r="DO86" i="10" s="1"/>
  <c r="DP86" i="10" s="1"/>
  <c r="DQ86" i="10" s="1"/>
  <c r="DR86" i="10" s="1"/>
  <c r="DS86" i="10" s="1"/>
  <c r="DT86" i="10" s="1"/>
  <c r="DU86" i="10" s="1"/>
  <c r="DV86" i="10" s="1"/>
  <c r="DW86" i="10" s="1"/>
  <c r="DX86" i="10" s="1"/>
  <c r="DY86" i="10" s="1"/>
  <c r="DZ86" i="10" s="1"/>
  <c r="EA86" i="10" s="1"/>
  <c r="EB86" i="10" s="1"/>
  <c r="EC86" i="10" s="1"/>
  <c r="ED86" i="10" s="1"/>
  <c r="EE86" i="10" s="1"/>
  <c r="EF86" i="10" s="1"/>
  <c r="EG86" i="10" s="1"/>
  <c r="EH86" i="10" s="1"/>
  <c r="EI86" i="10" s="1"/>
  <c r="EJ86" i="10" s="1"/>
  <c r="EK86" i="10" s="1"/>
  <c r="EL86" i="10" s="1"/>
  <c r="EM86" i="10" s="1"/>
  <c r="EN86" i="10" s="1"/>
  <c r="EO86" i="10" s="1"/>
  <c r="EP86" i="10" s="1"/>
  <c r="EQ86" i="10" s="1"/>
  <c r="ER86" i="10" s="1"/>
  <c r="ES86" i="10" s="1"/>
  <c r="ET86" i="10" s="1"/>
  <c r="EU86" i="10" s="1"/>
  <c r="EV86" i="10" s="1"/>
  <c r="EW86" i="10" s="1"/>
  <c r="EX86" i="10" s="1"/>
  <c r="EY86" i="10" s="1"/>
  <c r="EZ86" i="10" s="1"/>
  <c r="FA86" i="10" s="1"/>
  <c r="FB86" i="10" s="1"/>
  <c r="FC86" i="10" s="1"/>
  <c r="FD86" i="10" s="1"/>
  <c r="FE86" i="10" s="1"/>
  <c r="FF86" i="10" s="1"/>
  <c r="FG86" i="10" s="1"/>
  <c r="FH86" i="10" s="1"/>
  <c r="FI86" i="10" s="1"/>
  <c r="FJ86" i="10" s="1"/>
  <c r="FK86" i="10" s="1"/>
  <c r="FL86" i="10" s="1"/>
  <c r="FM86" i="10" s="1"/>
  <c r="FN86" i="10" s="1"/>
  <c r="FO86" i="10" s="1"/>
  <c r="FP86" i="10" s="1"/>
  <c r="FQ86" i="10" s="1"/>
  <c r="FR86" i="10" s="1"/>
  <c r="FS86" i="10" s="1"/>
  <c r="FT86" i="10" s="1"/>
  <c r="FU86" i="10" s="1"/>
  <c r="FV86" i="10" s="1"/>
  <c r="FW86" i="10" s="1"/>
  <c r="FX86" i="10" s="1"/>
  <c r="FY86" i="10" s="1"/>
  <c r="FZ86" i="10" s="1"/>
  <c r="GA86" i="10" s="1"/>
  <c r="GB86" i="10" s="1"/>
  <c r="GC86" i="10" s="1"/>
  <c r="GD86" i="10" s="1"/>
  <c r="GE86" i="10" s="1"/>
  <c r="GF86" i="10" s="1"/>
  <c r="GG86" i="10" s="1"/>
  <c r="GH86" i="10" s="1"/>
  <c r="GI86" i="10" s="1"/>
  <c r="GJ86" i="10" s="1"/>
  <c r="GK86" i="10" s="1"/>
  <c r="GL86" i="10" s="1"/>
  <c r="GM86" i="10" s="1"/>
  <c r="GN86" i="10" s="1"/>
  <c r="GO86" i="10" s="1"/>
  <c r="GP86" i="10" s="1"/>
  <c r="GQ86" i="10" s="1"/>
  <c r="GR86" i="10" s="1"/>
  <c r="GS86" i="10" s="1"/>
  <c r="GT86" i="10" s="1"/>
  <c r="GU86" i="10" s="1"/>
  <c r="GV86" i="10" s="1"/>
  <c r="GW86" i="10" s="1"/>
  <c r="GX86" i="10" s="1"/>
  <c r="GY86" i="10" s="1"/>
  <c r="GZ86" i="10" s="1"/>
  <c r="HA86" i="10" s="1"/>
  <c r="HB86" i="10" s="1"/>
  <c r="HC86" i="10" s="1"/>
  <c r="HD86" i="10" s="1"/>
  <c r="HE86" i="10" s="1"/>
  <c r="HF86" i="10" s="1"/>
  <c r="HG86" i="10" s="1"/>
  <c r="HH86" i="10" s="1"/>
  <c r="HI86" i="10" s="1"/>
  <c r="HJ86" i="10" s="1"/>
  <c r="HK86" i="10" s="1"/>
  <c r="HL86" i="10" s="1"/>
  <c r="HM86" i="10" s="1"/>
  <c r="HN86" i="10" s="1"/>
  <c r="HO86" i="10" s="1"/>
  <c r="HP86" i="10" s="1"/>
  <c r="HQ86" i="10" s="1"/>
  <c r="HR86" i="10" s="1"/>
  <c r="HS86" i="10" s="1"/>
  <c r="HT86" i="10" s="1"/>
  <c r="HU86" i="10" s="1"/>
  <c r="HV86" i="10" s="1"/>
  <c r="HW86" i="10" s="1"/>
  <c r="HX86" i="10" s="1"/>
  <c r="HY86" i="10" s="1"/>
  <c r="HZ86" i="10" s="1"/>
  <c r="IA86" i="10" s="1"/>
  <c r="IB86" i="10" s="1"/>
  <c r="IC86" i="10" s="1"/>
  <c r="ID86" i="10" s="1"/>
  <c r="IE86" i="10" s="1"/>
  <c r="IF86" i="10" s="1"/>
  <c r="IG86" i="10" s="1"/>
  <c r="IH86" i="10" s="1"/>
  <c r="II86" i="10" s="1"/>
  <c r="IJ86" i="10" s="1"/>
  <c r="IK86" i="10" s="1"/>
  <c r="IL86" i="10" s="1"/>
  <c r="IM86" i="10" s="1"/>
  <c r="IN86" i="10" s="1"/>
  <c r="IO86" i="10" s="1"/>
  <c r="IP86" i="10" s="1"/>
  <c r="IQ86" i="10" s="1"/>
  <c r="IR86" i="10" s="1"/>
  <c r="IS86" i="10" s="1"/>
  <c r="IT86" i="10" s="1"/>
  <c r="IU86" i="10" s="1"/>
  <c r="IV86" i="10" s="1"/>
  <c r="IW86" i="10" s="1"/>
  <c r="IX86" i="10" s="1"/>
  <c r="IY86" i="10" s="1"/>
  <c r="F87" i="10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W87" i="10" s="1"/>
  <c r="X87" i="10" s="1"/>
  <c r="Y87" i="10" s="1"/>
  <c r="Z87" i="10" s="1"/>
  <c r="AA87" i="10" s="1"/>
  <c r="AB87" i="10" s="1"/>
  <c r="AC87" i="10" s="1"/>
  <c r="AD87" i="10" s="1"/>
  <c r="AE87" i="10" s="1"/>
  <c r="AF87" i="10" s="1"/>
  <c r="AG87" i="10" s="1"/>
  <c r="AH87" i="10" s="1"/>
  <c r="AI87" i="10" s="1"/>
  <c r="AJ87" i="10" s="1"/>
  <c r="AK87" i="10" s="1"/>
  <c r="AL87" i="10" s="1"/>
  <c r="AM87" i="10" s="1"/>
  <c r="AN87" i="10" s="1"/>
  <c r="AO87" i="10" s="1"/>
  <c r="AP87" i="10" s="1"/>
  <c r="AQ87" i="10" s="1"/>
  <c r="AR87" i="10" s="1"/>
  <c r="AS87" i="10" s="1"/>
  <c r="AT87" i="10" s="1"/>
  <c r="AU87" i="10" s="1"/>
  <c r="AV87" i="10" s="1"/>
  <c r="AW87" i="10" s="1"/>
  <c r="AX87" i="10" s="1"/>
  <c r="AY87" i="10" s="1"/>
  <c r="AZ87" i="10" s="1"/>
  <c r="BA87" i="10" s="1"/>
  <c r="BB87" i="10" s="1"/>
  <c r="BC87" i="10" s="1"/>
  <c r="BD87" i="10" s="1"/>
  <c r="BE87" i="10" s="1"/>
  <c r="BF87" i="10" s="1"/>
  <c r="BG87" i="10" s="1"/>
  <c r="BH87" i="10" s="1"/>
  <c r="BI87" i="10" s="1"/>
  <c r="BJ87" i="10" s="1"/>
  <c r="BK87" i="10" s="1"/>
  <c r="BL87" i="10" s="1"/>
  <c r="BM87" i="10" s="1"/>
  <c r="BN87" i="10" s="1"/>
  <c r="BO87" i="10" s="1"/>
  <c r="BP87" i="10" s="1"/>
  <c r="BQ87" i="10" s="1"/>
  <c r="BR87" i="10" s="1"/>
  <c r="BS87" i="10" s="1"/>
  <c r="BT87" i="10" s="1"/>
  <c r="BU87" i="10" s="1"/>
  <c r="BV87" i="10" s="1"/>
  <c r="BW87" i="10" s="1"/>
  <c r="BX87" i="10" s="1"/>
  <c r="BY87" i="10" s="1"/>
  <c r="BZ87" i="10" s="1"/>
  <c r="CA87" i="10" s="1"/>
  <c r="CB87" i="10" s="1"/>
  <c r="CC87" i="10" s="1"/>
  <c r="CD87" i="10" s="1"/>
  <c r="CE87" i="10" s="1"/>
  <c r="CF87" i="10" s="1"/>
  <c r="CG87" i="10" s="1"/>
  <c r="CH87" i="10" s="1"/>
  <c r="CI87" i="10" s="1"/>
  <c r="CJ87" i="10" s="1"/>
  <c r="CK87" i="10" s="1"/>
  <c r="CL87" i="10" s="1"/>
  <c r="CM87" i="10" s="1"/>
  <c r="CN87" i="10" s="1"/>
  <c r="CO87" i="10" s="1"/>
  <c r="CP87" i="10" s="1"/>
  <c r="CQ87" i="10" s="1"/>
  <c r="CR87" i="10" s="1"/>
  <c r="CS87" i="10" s="1"/>
  <c r="CT87" i="10" s="1"/>
  <c r="CU87" i="10" s="1"/>
  <c r="CV87" i="10" s="1"/>
  <c r="CW87" i="10" s="1"/>
  <c r="CX87" i="10" s="1"/>
  <c r="CY87" i="10" s="1"/>
  <c r="CZ87" i="10" s="1"/>
  <c r="DA87" i="10" s="1"/>
  <c r="DB87" i="10" s="1"/>
  <c r="DC87" i="10" s="1"/>
  <c r="DD87" i="10" s="1"/>
  <c r="DE87" i="10" s="1"/>
  <c r="DF87" i="10" s="1"/>
  <c r="DG87" i="10" s="1"/>
  <c r="DH87" i="10" s="1"/>
  <c r="DI87" i="10" s="1"/>
  <c r="DJ87" i="10" s="1"/>
  <c r="DK87" i="10" s="1"/>
  <c r="DL87" i="10" s="1"/>
  <c r="DM87" i="10" s="1"/>
  <c r="DN87" i="10" s="1"/>
  <c r="DO87" i="10" s="1"/>
  <c r="DP87" i="10" s="1"/>
  <c r="DQ87" i="10" s="1"/>
  <c r="DR87" i="10" s="1"/>
  <c r="DS87" i="10" s="1"/>
  <c r="DT87" i="10" s="1"/>
  <c r="DU87" i="10" s="1"/>
  <c r="DV87" i="10" s="1"/>
  <c r="DW87" i="10" s="1"/>
  <c r="DX87" i="10" s="1"/>
  <c r="DY87" i="10" s="1"/>
  <c r="DZ87" i="10" s="1"/>
  <c r="EA87" i="10" s="1"/>
  <c r="EB87" i="10" s="1"/>
  <c r="EC87" i="10" s="1"/>
  <c r="ED87" i="10" s="1"/>
  <c r="EE87" i="10" s="1"/>
  <c r="EF87" i="10" s="1"/>
  <c r="EG87" i="10" s="1"/>
  <c r="EH87" i="10" s="1"/>
  <c r="EI87" i="10" s="1"/>
  <c r="EJ87" i="10" s="1"/>
  <c r="EK87" i="10" s="1"/>
  <c r="EL87" i="10" s="1"/>
  <c r="EM87" i="10" s="1"/>
  <c r="EN87" i="10" s="1"/>
  <c r="EO87" i="10" s="1"/>
  <c r="EP87" i="10" s="1"/>
  <c r="EQ87" i="10" s="1"/>
  <c r="ER87" i="10" s="1"/>
  <c r="ES87" i="10" s="1"/>
  <c r="ET87" i="10" s="1"/>
  <c r="EU87" i="10" s="1"/>
  <c r="EV87" i="10" s="1"/>
  <c r="EW87" i="10" s="1"/>
  <c r="EX87" i="10" s="1"/>
  <c r="EY87" i="10" s="1"/>
  <c r="EZ87" i="10" s="1"/>
  <c r="FA87" i="10" s="1"/>
  <c r="FB87" i="10" s="1"/>
  <c r="FC87" i="10" s="1"/>
  <c r="FD87" i="10" s="1"/>
  <c r="FE87" i="10" s="1"/>
  <c r="FF87" i="10" s="1"/>
  <c r="FG87" i="10" s="1"/>
  <c r="FH87" i="10" s="1"/>
  <c r="FI87" i="10" s="1"/>
  <c r="FJ87" i="10" s="1"/>
  <c r="FK87" i="10" s="1"/>
  <c r="FL87" i="10" s="1"/>
  <c r="FM87" i="10" s="1"/>
  <c r="FN87" i="10" s="1"/>
  <c r="FO87" i="10" s="1"/>
  <c r="FP87" i="10" s="1"/>
  <c r="FQ87" i="10" s="1"/>
  <c r="FR87" i="10" s="1"/>
  <c r="FS87" i="10" s="1"/>
  <c r="FT87" i="10" s="1"/>
  <c r="FU87" i="10" s="1"/>
  <c r="FV87" i="10" s="1"/>
  <c r="FW87" i="10" s="1"/>
  <c r="FX87" i="10" s="1"/>
  <c r="FY87" i="10" s="1"/>
  <c r="FZ87" i="10" s="1"/>
  <c r="GA87" i="10" s="1"/>
  <c r="GB87" i="10" s="1"/>
  <c r="GC87" i="10" s="1"/>
  <c r="GD87" i="10" s="1"/>
  <c r="GE87" i="10" s="1"/>
  <c r="GF87" i="10" s="1"/>
  <c r="GG87" i="10" s="1"/>
  <c r="GH87" i="10" s="1"/>
  <c r="GI87" i="10" s="1"/>
  <c r="GJ87" i="10" s="1"/>
  <c r="GK87" i="10" s="1"/>
  <c r="GL87" i="10" s="1"/>
  <c r="GM87" i="10" s="1"/>
  <c r="GN87" i="10" s="1"/>
  <c r="GO87" i="10" s="1"/>
  <c r="GP87" i="10" s="1"/>
  <c r="GQ87" i="10" s="1"/>
  <c r="GR87" i="10" s="1"/>
  <c r="GS87" i="10" s="1"/>
  <c r="GT87" i="10" s="1"/>
  <c r="GU87" i="10" s="1"/>
  <c r="GV87" i="10" s="1"/>
  <c r="GW87" i="10" s="1"/>
  <c r="GX87" i="10" s="1"/>
  <c r="GY87" i="10" s="1"/>
  <c r="GZ87" i="10" s="1"/>
  <c r="HA87" i="10" s="1"/>
  <c r="HB87" i="10" s="1"/>
  <c r="HC87" i="10" s="1"/>
  <c r="HD87" i="10" s="1"/>
  <c r="HE87" i="10" s="1"/>
  <c r="HF87" i="10" s="1"/>
  <c r="HG87" i="10" s="1"/>
  <c r="HH87" i="10" s="1"/>
  <c r="HI87" i="10" s="1"/>
  <c r="HJ87" i="10" s="1"/>
  <c r="HK87" i="10" s="1"/>
  <c r="HL87" i="10" s="1"/>
  <c r="HM87" i="10" s="1"/>
  <c r="HN87" i="10" s="1"/>
  <c r="HO87" i="10" s="1"/>
  <c r="HP87" i="10" s="1"/>
  <c r="HQ87" i="10" s="1"/>
  <c r="HR87" i="10" s="1"/>
  <c r="HS87" i="10" s="1"/>
  <c r="HT87" i="10" s="1"/>
  <c r="HU87" i="10" s="1"/>
  <c r="HV87" i="10" s="1"/>
  <c r="HW87" i="10" s="1"/>
  <c r="HX87" i="10" s="1"/>
  <c r="HY87" i="10" s="1"/>
  <c r="HZ87" i="10" s="1"/>
  <c r="IA87" i="10" s="1"/>
  <c r="IB87" i="10" s="1"/>
  <c r="IC87" i="10" s="1"/>
  <c r="ID87" i="10" s="1"/>
  <c r="IE87" i="10" s="1"/>
  <c r="IF87" i="10" s="1"/>
  <c r="IG87" i="10" s="1"/>
  <c r="IH87" i="10" s="1"/>
  <c r="II87" i="10" s="1"/>
  <c r="IJ87" i="10" s="1"/>
  <c r="IK87" i="10" s="1"/>
  <c r="IL87" i="10" s="1"/>
  <c r="IM87" i="10" s="1"/>
  <c r="IN87" i="10" s="1"/>
  <c r="IO87" i="10" s="1"/>
  <c r="IP87" i="10" s="1"/>
  <c r="IQ87" i="10" s="1"/>
  <c r="IR87" i="10" s="1"/>
  <c r="IS87" i="10" s="1"/>
  <c r="IT87" i="10" s="1"/>
  <c r="IU87" i="10" s="1"/>
  <c r="IV87" i="10" s="1"/>
  <c r="IW87" i="10" s="1"/>
  <c r="IX87" i="10" s="1"/>
  <c r="IY87" i="10" s="1"/>
  <c r="F88" i="10"/>
  <c r="G88" i="10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W88" i="10" s="1"/>
  <c r="X88" i="10" s="1"/>
  <c r="Y88" i="10" s="1"/>
  <c r="Z88" i="10" s="1"/>
  <c r="AA88" i="10" s="1"/>
  <c r="AB88" i="10" s="1"/>
  <c r="AC88" i="10" s="1"/>
  <c r="AD88" i="10" s="1"/>
  <c r="AE88" i="10" s="1"/>
  <c r="AF88" i="10" s="1"/>
  <c r="AG88" i="10" s="1"/>
  <c r="AH88" i="10" s="1"/>
  <c r="AI88" i="10" s="1"/>
  <c r="AJ88" i="10" s="1"/>
  <c r="AK88" i="10" s="1"/>
  <c r="AL88" i="10" s="1"/>
  <c r="AM88" i="10" s="1"/>
  <c r="AN88" i="10" s="1"/>
  <c r="AO88" i="10" s="1"/>
  <c r="AP88" i="10" s="1"/>
  <c r="AQ88" i="10" s="1"/>
  <c r="AR88" i="10" s="1"/>
  <c r="AS88" i="10" s="1"/>
  <c r="AT88" i="10" s="1"/>
  <c r="AU88" i="10" s="1"/>
  <c r="AV88" i="10" s="1"/>
  <c r="AW88" i="10" s="1"/>
  <c r="AX88" i="10" s="1"/>
  <c r="AY88" i="10" s="1"/>
  <c r="AZ88" i="10" s="1"/>
  <c r="BA88" i="10" s="1"/>
  <c r="BB88" i="10" s="1"/>
  <c r="BC88" i="10" s="1"/>
  <c r="BD88" i="10" s="1"/>
  <c r="BE88" i="10" s="1"/>
  <c r="BF88" i="10" s="1"/>
  <c r="BG88" i="10" s="1"/>
  <c r="BH88" i="10" s="1"/>
  <c r="BI88" i="10" s="1"/>
  <c r="BJ88" i="10" s="1"/>
  <c r="BK88" i="10" s="1"/>
  <c r="BL88" i="10" s="1"/>
  <c r="BM88" i="10" s="1"/>
  <c r="BN88" i="10" s="1"/>
  <c r="BO88" i="10" s="1"/>
  <c r="BP88" i="10" s="1"/>
  <c r="BQ88" i="10" s="1"/>
  <c r="BR88" i="10" s="1"/>
  <c r="BS88" i="10" s="1"/>
  <c r="BT88" i="10" s="1"/>
  <c r="BU88" i="10" s="1"/>
  <c r="BV88" i="10" s="1"/>
  <c r="BW88" i="10" s="1"/>
  <c r="BX88" i="10" s="1"/>
  <c r="BY88" i="10" s="1"/>
  <c r="BZ88" i="10" s="1"/>
  <c r="CA88" i="10" s="1"/>
  <c r="CB88" i="10" s="1"/>
  <c r="CC88" i="10" s="1"/>
  <c r="CD88" i="10" s="1"/>
  <c r="CE88" i="10" s="1"/>
  <c r="CF88" i="10" s="1"/>
  <c r="CG88" i="10" s="1"/>
  <c r="CH88" i="10" s="1"/>
  <c r="CI88" i="10" s="1"/>
  <c r="CJ88" i="10" s="1"/>
  <c r="CK88" i="10" s="1"/>
  <c r="CL88" i="10" s="1"/>
  <c r="CM88" i="10" s="1"/>
  <c r="CN88" i="10" s="1"/>
  <c r="CO88" i="10" s="1"/>
  <c r="CP88" i="10" s="1"/>
  <c r="CQ88" i="10" s="1"/>
  <c r="CR88" i="10" s="1"/>
  <c r="CS88" i="10" s="1"/>
  <c r="CT88" i="10" s="1"/>
  <c r="CU88" i="10" s="1"/>
  <c r="CV88" i="10" s="1"/>
  <c r="CW88" i="10" s="1"/>
  <c r="CX88" i="10" s="1"/>
  <c r="CY88" i="10" s="1"/>
  <c r="CZ88" i="10" s="1"/>
  <c r="DA88" i="10" s="1"/>
  <c r="DB88" i="10" s="1"/>
  <c r="DC88" i="10" s="1"/>
  <c r="DD88" i="10" s="1"/>
  <c r="DE88" i="10" s="1"/>
  <c r="DF88" i="10" s="1"/>
  <c r="DG88" i="10" s="1"/>
  <c r="DH88" i="10" s="1"/>
  <c r="DI88" i="10" s="1"/>
  <c r="DJ88" i="10" s="1"/>
  <c r="DK88" i="10" s="1"/>
  <c r="DL88" i="10" s="1"/>
  <c r="DM88" i="10" s="1"/>
  <c r="DN88" i="10" s="1"/>
  <c r="DO88" i="10" s="1"/>
  <c r="DP88" i="10" s="1"/>
  <c r="DQ88" i="10" s="1"/>
  <c r="DR88" i="10" s="1"/>
  <c r="DS88" i="10" s="1"/>
  <c r="DT88" i="10" s="1"/>
  <c r="DU88" i="10" s="1"/>
  <c r="DV88" i="10" s="1"/>
  <c r="DW88" i="10" s="1"/>
  <c r="DX88" i="10" s="1"/>
  <c r="DY88" i="10" s="1"/>
  <c r="DZ88" i="10" s="1"/>
  <c r="EA88" i="10" s="1"/>
  <c r="EB88" i="10" s="1"/>
  <c r="EC88" i="10" s="1"/>
  <c r="ED88" i="10" s="1"/>
  <c r="EE88" i="10" s="1"/>
  <c r="EF88" i="10" s="1"/>
  <c r="EG88" i="10" s="1"/>
  <c r="EH88" i="10" s="1"/>
  <c r="EI88" i="10" s="1"/>
  <c r="EJ88" i="10" s="1"/>
  <c r="EK88" i="10" s="1"/>
  <c r="EL88" i="10" s="1"/>
  <c r="EM88" i="10" s="1"/>
  <c r="EN88" i="10" s="1"/>
  <c r="EO88" i="10" s="1"/>
  <c r="EP88" i="10" s="1"/>
  <c r="EQ88" i="10" s="1"/>
  <c r="ER88" i="10" s="1"/>
  <c r="ES88" i="10" s="1"/>
  <c r="ET88" i="10" s="1"/>
  <c r="EU88" i="10" s="1"/>
  <c r="EV88" i="10" s="1"/>
  <c r="EW88" i="10" s="1"/>
  <c r="EX88" i="10" s="1"/>
  <c r="EY88" i="10" s="1"/>
  <c r="EZ88" i="10" s="1"/>
  <c r="FA88" i="10" s="1"/>
  <c r="FB88" i="10" s="1"/>
  <c r="FC88" i="10" s="1"/>
  <c r="FD88" i="10" s="1"/>
  <c r="FE88" i="10" s="1"/>
  <c r="FF88" i="10" s="1"/>
  <c r="FG88" i="10" s="1"/>
  <c r="FH88" i="10" s="1"/>
  <c r="FI88" i="10" s="1"/>
  <c r="FJ88" i="10" s="1"/>
  <c r="FK88" i="10" s="1"/>
  <c r="FL88" i="10" s="1"/>
  <c r="FM88" i="10" s="1"/>
  <c r="FN88" i="10" s="1"/>
  <c r="FO88" i="10" s="1"/>
  <c r="FP88" i="10" s="1"/>
  <c r="FQ88" i="10" s="1"/>
  <c r="FR88" i="10" s="1"/>
  <c r="FS88" i="10" s="1"/>
  <c r="FT88" i="10" s="1"/>
  <c r="FU88" i="10" s="1"/>
  <c r="FV88" i="10" s="1"/>
  <c r="FW88" i="10" s="1"/>
  <c r="FX88" i="10" s="1"/>
  <c r="FY88" i="10" s="1"/>
  <c r="FZ88" i="10" s="1"/>
  <c r="GA88" i="10" s="1"/>
  <c r="GB88" i="10" s="1"/>
  <c r="GC88" i="10" s="1"/>
  <c r="GD88" i="10" s="1"/>
  <c r="GE88" i="10" s="1"/>
  <c r="GF88" i="10" s="1"/>
  <c r="GG88" i="10" s="1"/>
  <c r="GH88" i="10" s="1"/>
  <c r="GI88" i="10" s="1"/>
  <c r="GJ88" i="10" s="1"/>
  <c r="GK88" i="10" s="1"/>
  <c r="GL88" i="10" s="1"/>
  <c r="GM88" i="10" s="1"/>
  <c r="GN88" i="10" s="1"/>
  <c r="GO88" i="10" s="1"/>
  <c r="GP88" i="10" s="1"/>
  <c r="GQ88" i="10" s="1"/>
  <c r="GR88" i="10" s="1"/>
  <c r="GS88" i="10" s="1"/>
  <c r="GT88" i="10" s="1"/>
  <c r="GU88" i="10" s="1"/>
  <c r="GV88" i="10" s="1"/>
  <c r="GW88" i="10" s="1"/>
  <c r="GX88" i="10" s="1"/>
  <c r="GY88" i="10" s="1"/>
  <c r="GZ88" i="10" s="1"/>
  <c r="HA88" i="10" s="1"/>
  <c r="HB88" i="10" s="1"/>
  <c r="HC88" i="10" s="1"/>
  <c r="HD88" i="10" s="1"/>
  <c r="HE88" i="10" s="1"/>
  <c r="HF88" i="10" s="1"/>
  <c r="HG88" i="10" s="1"/>
  <c r="HH88" i="10" s="1"/>
  <c r="HI88" i="10" s="1"/>
  <c r="HJ88" i="10" s="1"/>
  <c r="HK88" i="10" s="1"/>
  <c r="HL88" i="10" s="1"/>
  <c r="HM88" i="10" s="1"/>
  <c r="HN88" i="10" s="1"/>
  <c r="HO88" i="10" s="1"/>
  <c r="HP88" i="10" s="1"/>
  <c r="HQ88" i="10" s="1"/>
  <c r="HR88" i="10" s="1"/>
  <c r="HS88" i="10" s="1"/>
  <c r="HT88" i="10" s="1"/>
  <c r="HU88" i="10" s="1"/>
  <c r="HV88" i="10" s="1"/>
  <c r="HW88" i="10" s="1"/>
  <c r="HX88" i="10" s="1"/>
  <c r="HY88" i="10" s="1"/>
  <c r="HZ88" i="10" s="1"/>
  <c r="IA88" i="10" s="1"/>
  <c r="IB88" i="10" s="1"/>
  <c r="IC88" i="10" s="1"/>
  <c r="ID88" i="10" s="1"/>
  <c r="IE88" i="10" s="1"/>
  <c r="IF88" i="10" s="1"/>
  <c r="IG88" i="10" s="1"/>
  <c r="IH88" i="10" s="1"/>
  <c r="II88" i="10" s="1"/>
  <c r="IJ88" i="10" s="1"/>
  <c r="IK88" i="10" s="1"/>
  <c r="IL88" i="10" s="1"/>
  <c r="IM88" i="10" s="1"/>
  <c r="IN88" i="10" s="1"/>
  <c r="IO88" i="10" s="1"/>
  <c r="IP88" i="10" s="1"/>
  <c r="IQ88" i="10" s="1"/>
  <c r="IR88" i="10" s="1"/>
  <c r="IS88" i="10" s="1"/>
  <c r="IT88" i="10" s="1"/>
  <c r="IU88" i="10" s="1"/>
  <c r="IV88" i="10" s="1"/>
  <c r="IW88" i="10" s="1"/>
  <c r="IX88" i="10" s="1"/>
  <c r="IY88" i="10" s="1"/>
  <c r="F89" i="10"/>
  <c r="G89" i="10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W89" i="10" s="1"/>
  <c r="X89" i="10" s="1"/>
  <c r="Y89" i="10" s="1"/>
  <c r="Z89" i="10" s="1"/>
  <c r="AA89" i="10" s="1"/>
  <c r="AB89" i="10" s="1"/>
  <c r="AC89" i="10" s="1"/>
  <c r="AD89" i="10" s="1"/>
  <c r="AE89" i="10" s="1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T89" i="10" s="1"/>
  <c r="AU89" i="10" s="1"/>
  <c r="AV89" i="10" s="1"/>
  <c r="AW89" i="10" s="1"/>
  <c r="AX89" i="10" s="1"/>
  <c r="AY89" i="10" s="1"/>
  <c r="AZ89" i="10" s="1"/>
  <c r="BA89" i="10" s="1"/>
  <c r="BB89" i="10" s="1"/>
  <c r="BC89" i="10" s="1"/>
  <c r="BD89" i="10" s="1"/>
  <c r="BE89" i="10" s="1"/>
  <c r="BF89" i="10" s="1"/>
  <c r="BG89" i="10" s="1"/>
  <c r="BH89" i="10" s="1"/>
  <c r="BI89" i="10" s="1"/>
  <c r="BJ89" i="10" s="1"/>
  <c r="BK89" i="10" s="1"/>
  <c r="BL89" i="10" s="1"/>
  <c r="BM89" i="10" s="1"/>
  <c r="BN89" i="10" s="1"/>
  <c r="BO89" i="10" s="1"/>
  <c r="BP89" i="10" s="1"/>
  <c r="BQ89" i="10" s="1"/>
  <c r="BR89" i="10" s="1"/>
  <c r="BS89" i="10" s="1"/>
  <c r="BT89" i="10" s="1"/>
  <c r="BU89" i="10" s="1"/>
  <c r="BV89" i="10" s="1"/>
  <c r="BW89" i="10" s="1"/>
  <c r="BX89" i="10" s="1"/>
  <c r="BY89" i="10" s="1"/>
  <c r="BZ89" i="10" s="1"/>
  <c r="CA89" i="10" s="1"/>
  <c r="CB89" i="10" s="1"/>
  <c r="CC89" i="10" s="1"/>
  <c r="CD89" i="10" s="1"/>
  <c r="CE89" i="10" s="1"/>
  <c r="CF89" i="10" s="1"/>
  <c r="CG89" i="10" s="1"/>
  <c r="CH89" i="10" s="1"/>
  <c r="CI89" i="10" s="1"/>
  <c r="CJ89" i="10" s="1"/>
  <c r="CK89" i="10" s="1"/>
  <c r="CL89" i="10" s="1"/>
  <c r="CM89" i="10" s="1"/>
  <c r="CN89" i="10" s="1"/>
  <c r="CO89" i="10" s="1"/>
  <c r="CP89" i="10" s="1"/>
  <c r="CQ89" i="10" s="1"/>
  <c r="CR89" i="10" s="1"/>
  <c r="CS89" i="10" s="1"/>
  <c r="CT89" i="10" s="1"/>
  <c r="CU89" i="10" s="1"/>
  <c r="CV89" i="10" s="1"/>
  <c r="CW89" i="10" s="1"/>
  <c r="CX89" i="10" s="1"/>
  <c r="CY89" i="10" s="1"/>
  <c r="CZ89" i="10" s="1"/>
  <c r="DA89" i="10" s="1"/>
  <c r="DB89" i="10" s="1"/>
  <c r="DC89" i="10" s="1"/>
  <c r="DD89" i="10" s="1"/>
  <c r="DE89" i="10" s="1"/>
  <c r="DF89" i="10" s="1"/>
  <c r="DG89" i="10" s="1"/>
  <c r="DH89" i="10" s="1"/>
  <c r="DI89" i="10" s="1"/>
  <c r="DJ89" i="10" s="1"/>
  <c r="DK89" i="10" s="1"/>
  <c r="DL89" i="10" s="1"/>
  <c r="DM89" i="10" s="1"/>
  <c r="DN89" i="10" s="1"/>
  <c r="DO89" i="10" s="1"/>
  <c r="DP89" i="10" s="1"/>
  <c r="DQ89" i="10" s="1"/>
  <c r="DR89" i="10" s="1"/>
  <c r="DS89" i="10" s="1"/>
  <c r="DT89" i="10" s="1"/>
  <c r="DU89" i="10" s="1"/>
  <c r="DV89" i="10" s="1"/>
  <c r="DW89" i="10" s="1"/>
  <c r="DX89" i="10" s="1"/>
  <c r="DY89" i="10" s="1"/>
  <c r="DZ89" i="10" s="1"/>
  <c r="EA89" i="10" s="1"/>
  <c r="EB89" i="10" s="1"/>
  <c r="EC89" i="10" s="1"/>
  <c r="ED89" i="10" s="1"/>
  <c r="EE89" i="10" s="1"/>
  <c r="EF89" i="10" s="1"/>
  <c r="EG89" i="10" s="1"/>
  <c r="EH89" i="10" s="1"/>
  <c r="EI89" i="10" s="1"/>
  <c r="EJ89" i="10" s="1"/>
  <c r="EK89" i="10" s="1"/>
  <c r="EL89" i="10" s="1"/>
  <c r="EM89" i="10" s="1"/>
  <c r="EN89" i="10" s="1"/>
  <c r="EO89" i="10" s="1"/>
  <c r="EP89" i="10" s="1"/>
  <c r="EQ89" i="10" s="1"/>
  <c r="ER89" i="10" s="1"/>
  <c r="ES89" i="10" s="1"/>
  <c r="ET89" i="10" s="1"/>
  <c r="EU89" i="10" s="1"/>
  <c r="EV89" i="10" s="1"/>
  <c r="EW89" i="10" s="1"/>
  <c r="EX89" i="10" s="1"/>
  <c r="EY89" i="10" s="1"/>
  <c r="EZ89" i="10" s="1"/>
  <c r="FA89" i="10" s="1"/>
  <c r="FB89" i="10" s="1"/>
  <c r="FC89" i="10" s="1"/>
  <c r="FD89" i="10" s="1"/>
  <c r="FE89" i="10" s="1"/>
  <c r="FF89" i="10" s="1"/>
  <c r="FG89" i="10" s="1"/>
  <c r="FH89" i="10" s="1"/>
  <c r="FI89" i="10" s="1"/>
  <c r="FJ89" i="10" s="1"/>
  <c r="FK89" i="10" s="1"/>
  <c r="FL89" i="10" s="1"/>
  <c r="FM89" i="10" s="1"/>
  <c r="FN89" i="10" s="1"/>
  <c r="FO89" i="10" s="1"/>
  <c r="FP89" i="10" s="1"/>
  <c r="FQ89" i="10" s="1"/>
  <c r="FR89" i="10" s="1"/>
  <c r="FS89" i="10" s="1"/>
  <c r="FT89" i="10" s="1"/>
  <c r="FU89" i="10" s="1"/>
  <c r="FV89" i="10" s="1"/>
  <c r="FW89" i="10" s="1"/>
  <c r="FX89" i="10" s="1"/>
  <c r="FY89" i="10" s="1"/>
  <c r="FZ89" i="10" s="1"/>
  <c r="GA89" i="10" s="1"/>
  <c r="GB89" i="10" s="1"/>
  <c r="GC89" i="10" s="1"/>
  <c r="GD89" i="10" s="1"/>
  <c r="GE89" i="10" s="1"/>
  <c r="GF89" i="10" s="1"/>
  <c r="GG89" i="10" s="1"/>
  <c r="GH89" i="10" s="1"/>
  <c r="GI89" i="10" s="1"/>
  <c r="GJ89" i="10" s="1"/>
  <c r="GK89" i="10" s="1"/>
  <c r="GL89" i="10" s="1"/>
  <c r="GM89" i="10" s="1"/>
  <c r="GN89" i="10" s="1"/>
  <c r="GO89" i="10" s="1"/>
  <c r="GP89" i="10" s="1"/>
  <c r="GQ89" i="10" s="1"/>
  <c r="GR89" i="10" s="1"/>
  <c r="GS89" i="10" s="1"/>
  <c r="GT89" i="10" s="1"/>
  <c r="GU89" i="10" s="1"/>
  <c r="GV89" i="10" s="1"/>
  <c r="GW89" i="10" s="1"/>
  <c r="GX89" i="10" s="1"/>
  <c r="GY89" i="10" s="1"/>
  <c r="GZ89" i="10" s="1"/>
  <c r="HA89" i="10" s="1"/>
  <c r="HB89" i="10" s="1"/>
  <c r="HC89" i="10" s="1"/>
  <c r="HD89" i="10" s="1"/>
  <c r="HE89" i="10" s="1"/>
  <c r="HF89" i="10" s="1"/>
  <c r="HG89" i="10" s="1"/>
  <c r="HH89" i="10" s="1"/>
  <c r="HI89" i="10" s="1"/>
  <c r="HJ89" i="10" s="1"/>
  <c r="HK89" i="10" s="1"/>
  <c r="HL89" i="10" s="1"/>
  <c r="HM89" i="10" s="1"/>
  <c r="HN89" i="10" s="1"/>
  <c r="HO89" i="10" s="1"/>
  <c r="HP89" i="10" s="1"/>
  <c r="HQ89" i="10" s="1"/>
  <c r="HR89" i="10" s="1"/>
  <c r="HS89" i="10" s="1"/>
  <c r="HT89" i="10" s="1"/>
  <c r="HU89" i="10" s="1"/>
  <c r="HV89" i="10" s="1"/>
  <c r="HW89" i="10" s="1"/>
  <c r="HX89" i="10" s="1"/>
  <c r="HY89" i="10" s="1"/>
  <c r="HZ89" i="10" s="1"/>
  <c r="IA89" i="10" s="1"/>
  <c r="IB89" i="10" s="1"/>
  <c r="IC89" i="10" s="1"/>
  <c r="ID89" i="10" s="1"/>
  <c r="IE89" i="10" s="1"/>
  <c r="IF89" i="10" s="1"/>
  <c r="IG89" i="10" s="1"/>
  <c r="IH89" i="10" s="1"/>
  <c r="II89" i="10" s="1"/>
  <c r="IJ89" i="10" s="1"/>
  <c r="IK89" i="10" s="1"/>
  <c r="IL89" i="10" s="1"/>
  <c r="IM89" i="10" s="1"/>
  <c r="IN89" i="10" s="1"/>
  <c r="IO89" i="10" s="1"/>
  <c r="IP89" i="10" s="1"/>
  <c r="IQ89" i="10" s="1"/>
  <c r="IR89" i="10" s="1"/>
  <c r="IS89" i="10" s="1"/>
  <c r="IT89" i="10" s="1"/>
  <c r="IU89" i="10" s="1"/>
  <c r="IV89" i="10" s="1"/>
  <c r="IW89" i="10" s="1"/>
  <c r="IX89" i="10" s="1"/>
  <c r="IY89" i="10" s="1"/>
  <c r="F90" i="10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W90" i="10" s="1"/>
  <c r="X90" i="10" s="1"/>
  <c r="Y90" i="10" s="1"/>
  <c r="Z90" i="10" s="1"/>
  <c r="AA90" i="10" s="1"/>
  <c r="AB90" i="10" s="1"/>
  <c r="AC90" i="10" s="1"/>
  <c r="AD90" i="10" s="1"/>
  <c r="AE90" i="10" s="1"/>
  <c r="AF90" i="10" s="1"/>
  <c r="AG90" i="10" s="1"/>
  <c r="AH90" i="10" s="1"/>
  <c r="AI90" i="10" s="1"/>
  <c r="AJ90" i="10" s="1"/>
  <c r="AK90" i="10" s="1"/>
  <c r="AL90" i="10" s="1"/>
  <c r="AM90" i="10" s="1"/>
  <c r="AN90" i="10" s="1"/>
  <c r="AO90" i="10" s="1"/>
  <c r="AP90" i="10" s="1"/>
  <c r="AQ90" i="10" s="1"/>
  <c r="AR90" i="10" s="1"/>
  <c r="AS90" i="10" s="1"/>
  <c r="AT90" i="10" s="1"/>
  <c r="AU90" i="10" s="1"/>
  <c r="AV90" i="10" s="1"/>
  <c r="AW90" i="10" s="1"/>
  <c r="AX90" i="10" s="1"/>
  <c r="AY90" i="10" s="1"/>
  <c r="AZ90" i="10" s="1"/>
  <c r="BA90" i="10" s="1"/>
  <c r="BB90" i="10" s="1"/>
  <c r="BC90" i="10" s="1"/>
  <c r="BD90" i="10" s="1"/>
  <c r="BE90" i="10" s="1"/>
  <c r="BF90" i="10" s="1"/>
  <c r="BG90" i="10" s="1"/>
  <c r="BH90" i="10" s="1"/>
  <c r="BI90" i="10" s="1"/>
  <c r="BJ90" i="10" s="1"/>
  <c r="BK90" i="10" s="1"/>
  <c r="BL90" i="10" s="1"/>
  <c r="BM90" i="10" s="1"/>
  <c r="BN90" i="10" s="1"/>
  <c r="BO90" i="10" s="1"/>
  <c r="BP90" i="10" s="1"/>
  <c r="BQ90" i="10" s="1"/>
  <c r="BR90" i="10" s="1"/>
  <c r="BS90" i="10" s="1"/>
  <c r="BT90" i="10" s="1"/>
  <c r="BU90" i="10" s="1"/>
  <c r="BV90" i="10" s="1"/>
  <c r="BW90" i="10" s="1"/>
  <c r="BX90" i="10" s="1"/>
  <c r="BY90" i="10" s="1"/>
  <c r="BZ90" i="10" s="1"/>
  <c r="CA90" i="10" s="1"/>
  <c r="CB90" i="10" s="1"/>
  <c r="CC90" i="10" s="1"/>
  <c r="CD90" i="10" s="1"/>
  <c r="CE90" i="10" s="1"/>
  <c r="CF90" i="10" s="1"/>
  <c r="CG90" i="10" s="1"/>
  <c r="CH90" i="10" s="1"/>
  <c r="CI90" i="10" s="1"/>
  <c r="CJ90" i="10" s="1"/>
  <c r="CK90" i="10" s="1"/>
  <c r="CL90" i="10" s="1"/>
  <c r="CM90" i="10" s="1"/>
  <c r="CN90" i="10" s="1"/>
  <c r="CO90" i="10" s="1"/>
  <c r="CP90" i="10" s="1"/>
  <c r="CQ90" i="10" s="1"/>
  <c r="CR90" i="10" s="1"/>
  <c r="CS90" i="10" s="1"/>
  <c r="CT90" i="10" s="1"/>
  <c r="CU90" i="10" s="1"/>
  <c r="CV90" i="10" s="1"/>
  <c r="CW90" i="10" s="1"/>
  <c r="CX90" i="10" s="1"/>
  <c r="CY90" i="10" s="1"/>
  <c r="CZ90" i="10" s="1"/>
  <c r="DA90" i="10" s="1"/>
  <c r="DB90" i="10" s="1"/>
  <c r="DC90" i="10" s="1"/>
  <c r="DD90" i="10" s="1"/>
  <c r="DE90" i="10" s="1"/>
  <c r="DF90" i="10" s="1"/>
  <c r="DG90" i="10" s="1"/>
  <c r="DH90" i="10" s="1"/>
  <c r="DI90" i="10" s="1"/>
  <c r="DJ90" i="10" s="1"/>
  <c r="DK90" i="10" s="1"/>
  <c r="DL90" i="10" s="1"/>
  <c r="DM90" i="10" s="1"/>
  <c r="DN90" i="10" s="1"/>
  <c r="DO90" i="10" s="1"/>
  <c r="DP90" i="10" s="1"/>
  <c r="DQ90" i="10" s="1"/>
  <c r="DR90" i="10" s="1"/>
  <c r="DS90" i="10" s="1"/>
  <c r="DT90" i="10" s="1"/>
  <c r="DU90" i="10" s="1"/>
  <c r="DV90" i="10" s="1"/>
  <c r="DW90" i="10" s="1"/>
  <c r="DX90" i="10" s="1"/>
  <c r="DY90" i="10" s="1"/>
  <c r="DZ90" i="10" s="1"/>
  <c r="EA90" i="10" s="1"/>
  <c r="EB90" i="10" s="1"/>
  <c r="EC90" i="10" s="1"/>
  <c r="ED90" i="10" s="1"/>
  <c r="EE90" i="10" s="1"/>
  <c r="EF90" i="10" s="1"/>
  <c r="EG90" i="10" s="1"/>
  <c r="EH90" i="10" s="1"/>
  <c r="EI90" i="10" s="1"/>
  <c r="EJ90" i="10" s="1"/>
  <c r="EK90" i="10" s="1"/>
  <c r="EL90" i="10" s="1"/>
  <c r="EM90" i="10" s="1"/>
  <c r="EN90" i="10" s="1"/>
  <c r="EO90" i="10" s="1"/>
  <c r="EP90" i="10" s="1"/>
  <c r="EQ90" i="10" s="1"/>
  <c r="ER90" i="10" s="1"/>
  <c r="ES90" i="10" s="1"/>
  <c r="ET90" i="10" s="1"/>
  <c r="EU90" i="10" s="1"/>
  <c r="EV90" i="10" s="1"/>
  <c r="EW90" i="10" s="1"/>
  <c r="EX90" i="10" s="1"/>
  <c r="EY90" i="10" s="1"/>
  <c r="EZ90" i="10" s="1"/>
  <c r="FA90" i="10" s="1"/>
  <c r="FB90" i="10" s="1"/>
  <c r="FC90" i="10" s="1"/>
  <c r="FD90" i="10" s="1"/>
  <c r="FE90" i="10" s="1"/>
  <c r="FF90" i="10" s="1"/>
  <c r="FG90" i="10" s="1"/>
  <c r="FH90" i="10" s="1"/>
  <c r="FI90" i="10" s="1"/>
  <c r="FJ90" i="10" s="1"/>
  <c r="FK90" i="10" s="1"/>
  <c r="FL90" i="10" s="1"/>
  <c r="FM90" i="10" s="1"/>
  <c r="FN90" i="10" s="1"/>
  <c r="FO90" i="10" s="1"/>
  <c r="FP90" i="10" s="1"/>
  <c r="FQ90" i="10" s="1"/>
  <c r="FR90" i="10" s="1"/>
  <c r="FS90" i="10" s="1"/>
  <c r="FT90" i="10" s="1"/>
  <c r="FU90" i="10" s="1"/>
  <c r="FV90" i="10" s="1"/>
  <c r="FW90" i="10" s="1"/>
  <c r="FX90" i="10" s="1"/>
  <c r="FY90" i="10" s="1"/>
  <c r="FZ90" i="10" s="1"/>
  <c r="GA90" i="10" s="1"/>
  <c r="GB90" i="10" s="1"/>
  <c r="GC90" i="10" s="1"/>
  <c r="GD90" i="10" s="1"/>
  <c r="GE90" i="10" s="1"/>
  <c r="GF90" i="10" s="1"/>
  <c r="GG90" i="10" s="1"/>
  <c r="GH90" i="10" s="1"/>
  <c r="GI90" i="10" s="1"/>
  <c r="GJ90" i="10" s="1"/>
  <c r="GK90" i="10" s="1"/>
  <c r="GL90" i="10" s="1"/>
  <c r="GM90" i="10" s="1"/>
  <c r="GN90" i="10" s="1"/>
  <c r="GO90" i="10" s="1"/>
  <c r="GP90" i="10" s="1"/>
  <c r="GQ90" i="10" s="1"/>
  <c r="GR90" i="10" s="1"/>
  <c r="GS90" i="10" s="1"/>
  <c r="GT90" i="10" s="1"/>
  <c r="GU90" i="10" s="1"/>
  <c r="GV90" i="10" s="1"/>
  <c r="GW90" i="10" s="1"/>
  <c r="GX90" i="10" s="1"/>
  <c r="GY90" i="10" s="1"/>
  <c r="GZ90" i="10" s="1"/>
  <c r="HA90" i="10" s="1"/>
  <c r="HB90" i="10" s="1"/>
  <c r="HC90" i="10" s="1"/>
  <c r="HD90" i="10" s="1"/>
  <c r="HE90" i="10" s="1"/>
  <c r="HF90" i="10" s="1"/>
  <c r="HG90" i="10" s="1"/>
  <c r="HH90" i="10" s="1"/>
  <c r="HI90" i="10" s="1"/>
  <c r="HJ90" i="10" s="1"/>
  <c r="HK90" i="10" s="1"/>
  <c r="HL90" i="10" s="1"/>
  <c r="HM90" i="10" s="1"/>
  <c r="HN90" i="10" s="1"/>
  <c r="HO90" i="10" s="1"/>
  <c r="HP90" i="10" s="1"/>
  <c r="HQ90" i="10" s="1"/>
  <c r="HR90" i="10" s="1"/>
  <c r="HS90" i="10" s="1"/>
  <c r="HT90" i="10" s="1"/>
  <c r="HU90" i="10" s="1"/>
  <c r="HV90" i="10" s="1"/>
  <c r="HW90" i="10" s="1"/>
  <c r="HX90" i="10" s="1"/>
  <c r="HY90" i="10" s="1"/>
  <c r="HZ90" i="10" s="1"/>
  <c r="IA90" i="10" s="1"/>
  <c r="IB90" i="10" s="1"/>
  <c r="IC90" i="10" s="1"/>
  <c r="ID90" i="10" s="1"/>
  <c r="IE90" i="10" s="1"/>
  <c r="IF90" i="10" s="1"/>
  <c r="IG90" i="10" s="1"/>
  <c r="IH90" i="10" s="1"/>
  <c r="II90" i="10" s="1"/>
  <c r="IJ90" i="10" s="1"/>
  <c r="IK90" i="10" s="1"/>
  <c r="IL90" i="10" s="1"/>
  <c r="IM90" i="10" s="1"/>
  <c r="IN90" i="10" s="1"/>
  <c r="IO90" i="10" s="1"/>
  <c r="IP90" i="10" s="1"/>
  <c r="IQ90" i="10" s="1"/>
  <c r="IR90" i="10" s="1"/>
  <c r="IS90" i="10" s="1"/>
  <c r="IT90" i="10" s="1"/>
  <c r="IU90" i="10" s="1"/>
  <c r="IV90" i="10" s="1"/>
  <c r="IW90" i="10" s="1"/>
  <c r="IX90" i="10" s="1"/>
  <c r="IY90" i="10" s="1"/>
  <c r="F91" i="10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W91" i="10" s="1"/>
  <c r="X91" i="10" s="1"/>
  <c r="Y91" i="10" s="1"/>
  <c r="Z91" i="10" s="1"/>
  <c r="AA91" i="10" s="1"/>
  <c r="AB91" i="10" s="1"/>
  <c r="AC91" i="10" s="1"/>
  <c r="AD91" i="10" s="1"/>
  <c r="AE91" i="10" s="1"/>
  <c r="AF91" i="10" s="1"/>
  <c r="AG91" i="10" s="1"/>
  <c r="AH91" i="10" s="1"/>
  <c r="AI91" i="10" s="1"/>
  <c r="AJ91" i="10" s="1"/>
  <c r="AK91" i="10" s="1"/>
  <c r="AL91" i="10" s="1"/>
  <c r="AM91" i="10" s="1"/>
  <c r="AN91" i="10" s="1"/>
  <c r="AO91" i="10" s="1"/>
  <c r="AP91" i="10" s="1"/>
  <c r="AQ91" i="10" s="1"/>
  <c r="AR91" i="10" s="1"/>
  <c r="AS91" i="10" s="1"/>
  <c r="AT91" i="10" s="1"/>
  <c r="AU91" i="10" s="1"/>
  <c r="AV91" i="10" s="1"/>
  <c r="AW91" i="10" s="1"/>
  <c r="AX91" i="10" s="1"/>
  <c r="AY91" i="10" s="1"/>
  <c r="AZ91" i="10" s="1"/>
  <c r="BA91" i="10" s="1"/>
  <c r="BB91" i="10" s="1"/>
  <c r="BC91" i="10" s="1"/>
  <c r="BD91" i="10" s="1"/>
  <c r="BE91" i="10" s="1"/>
  <c r="BF91" i="10" s="1"/>
  <c r="BG91" i="10" s="1"/>
  <c r="BH91" i="10" s="1"/>
  <c r="BI91" i="10" s="1"/>
  <c r="BJ91" i="10" s="1"/>
  <c r="BK91" i="10" s="1"/>
  <c r="BL91" i="10" s="1"/>
  <c r="BM91" i="10" s="1"/>
  <c r="BN91" i="10" s="1"/>
  <c r="BO91" i="10" s="1"/>
  <c r="BP91" i="10" s="1"/>
  <c r="BQ91" i="10" s="1"/>
  <c r="BR91" i="10" s="1"/>
  <c r="BS91" i="10" s="1"/>
  <c r="BT91" i="10" s="1"/>
  <c r="BU91" i="10" s="1"/>
  <c r="BV91" i="10" s="1"/>
  <c r="BW91" i="10" s="1"/>
  <c r="BX91" i="10" s="1"/>
  <c r="BY91" i="10" s="1"/>
  <c r="BZ91" i="10" s="1"/>
  <c r="CA91" i="10" s="1"/>
  <c r="CB91" i="10" s="1"/>
  <c r="CC91" i="10" s="1"/>
  <c r="CD91" i="10" s="1"/>
  <c r="CE91" i="10" s="1"/>
  <c r="CF91" i="10" s="1"/>
  <c r="CG91" i="10" s="1"/>
  <c r="CH91" i="10" s="1"/>
  <c r="CI91" i="10" s="1"/>
  <c r="CJ91" i="10" s="1"/>
  <c r="CK91" i="10" s="1"/>
  <c r="CL91" i="10" s="1"/>
  <c r="CM91" i="10" s="1"/>
  <c r="CN91" i="10" s="1"/>
  <c r="CO91" i="10" s="1"/>
  <c r="CP91" i="10" s="1"/>
  <c r="CQ91" i="10" s="1"/>
  <c r="CR91" i="10" s="1"/>
  <c r="CS91" i="10" s="1"/>
  <c r="CT91" i="10" s="1"/>
  <c r="CU91" i="10" s="1"/>
  <c r="CV91" i="10" s="1"/>
  <c r="CW91" i="10" s="1"/>
  <c r="CX91" i="10" s="1"/>
  <c r="CY91" i="10" s="1"/>
  <c r="CZ91" i="10" s="1"/>
  <c r="DA91" i="10" s="1"/>
  <c r="DB91" i="10" s="1"/>
  <c r="DC91" i="10" s="1"/>
  <c r="DD91" i="10" s="1"/>
  <c r="DE91" i="10" s="1"/>
  <c r="DF91" i="10" s="1"/>
  <c r="DG91" i="10" s="1"/>
  <c r="DH91" i="10" s="1"/>
  <c r="DI91" i="10" s="1"/>
  <c r="DJ91" i="10" s="1"/>
  <c r="DK91" i="10" s="1"/>
  <c r="DL91" i="10" s="1"/>
  <c r="DM91" i="10" s="1"/>
  <c r="DN91" i="10" s="1"/>
  <c r="DO91" i="10" s="1"/>
  <c r="DP91" i="10" s="1"/>
  <c r="DQ91" i="10" s="1"/>
  <c r="DR91" i="10" s="1"/>
  <c r="DS91" i="10" s="1"/>
  <c r="DT91" i="10" s="1"/>
  <c r="DU91" i="10" s="1"/>
  <c r="DV91" i="10" s="1"/>
  <c r="DW91" i="10" s="1"/>
  <c r="DX91" i="10" s="1"/>
  <c r="DY91" i="10" s="1"/>
  <c r="DZ91" i="10" s="1"/>
  <c r="EA91" i="10" s="1"/>
  <c r="EB91" i="10" s="1"/>
  <c r="EC91" i="10" s="1"/>
  <c r="ED91" i="10" s="1"/>
  <c r="EE91" i="10" s="1"/>
  <c r="EF91" i="10" s="1"/>
  <c r="EG91" i="10" s="1"/>
  <c r="EH91" i="10" s="1"/>
  <c r="EI91" i="10" s="1"/>
  <c r="EJ91" i="10" s="1"/>
  <c r="EK91" i="10" s="1"/>
  <c r="EL91" i="10" s="1"/>
  <c r="EM91" i="10" s="1"/>
  <c r="EN91" i="10" s="1"/>
  <c r="EO91" i="10" s="1"/>
  <c r="EP91" i="10" s="1"/>
  <c r="EQ91" i="10" s="1"/>
  <c r="ER91" i="10" s="1"/>
  <c r="ES91" i="10" s="1"/>
  <c r="ET91" i="10" s="1"/>
  <c r="EU91" i="10" s="1"/>
  <c r="EV91" i="10" s="1"/>
  <c r="EW91" i="10" s="1"/>
  <c r="EX91" i="10" s="1"/>
  <c r="EY91" i="10" s="1"/>
  <c r="EZ91" i="10" s="1"/>
  <c r="FA91" i="10" s="1"/>
  <c r="FB91" i="10" s="1"/>
  <c r="FC91" i="10" s="1"/>
  <c r="FD91" i="10" s="1"/>
  <c r="FE91" i="10" s="1"/>
  <c r="FF91" i="10" s="1"/>
  <c r="FG91" i="10" s="1"/>
  <c r="FH91" i="10" s="1"/>
  <c r="FI91" i="10" s="1"/>
  <c r="FJ91" i="10" s="1"/>
  <c r="FK91" i="10" s="1"/>
  <c r="FL91" i="10" s="1"/>
  <c r="FM91" i="10" s="1"/>
  <c r="FN91" i="10" s="1"/>
  <c r="FO91" i="10" s="1"/>
  <c r="FP91" i="10" s="1"/>
  <c r="FQ91" i="10" s="1"/>
  <c r="FR91" i="10" s="1"/>
  <c r="FS91" i="10" s="1"/>
  <c r="FT91" i="10" s="1"/>
  <c r="FU91" i="10" s="1"/>
  <c r="FV91" i="10" s="1"/>
  <c r="FW91" i="10" s="1"/>
  <c r="FX91" i="10" s="1"/>
  <c r="FY91" i="10" s="1"/>
  <c r="FZ91" i="10" s="1"/>
  <c r="GA91" i="10" s="1"/>
  <c r="GB91" i="10" s="1"/>
  <c r="GC91" i="10" s="1"/>
  <c r="GD91" i="10" s="1"/>
  <c r="GE91" i="10" s="1"/>
  <c r="GF91" i="10" s="1"/>
  <c r="GG91" i="10" s="1"/>
  <c r="GH91" i="10" s="1"/>
  <c r="GI91" i="10" s="1"/>
  <c r="GJ91" i="10" s="1"/>
  <c r="GK91" i="10" s="1"/>
  <c r="GL91" i="10" s="1"/>
  <c r="GM91" i="10" s="1"/>
  <c r="GN91" i="10" s="1"/>
  <c r="GO91" i="10" s="1"/>
  <c r="GP91" i="10" s="1"/>
  <c r="GQ91" i="10" s="1"/>
  <c r="GR91" i="10" s="1"/>
  <c r="GS91" i="10" s="1"/>
  <c r="GT91" i="10" s="1"/>
  <c r="GU91" i="10" s="1"/>
  <c r="GV91" i="10" s="1"/>
  <c r="GW91" i="10" s="1"/>
  <c r="GX91" i="10" s="1"/>
  <c r="GY91" i="10" s="1"/>
  <c r="GZ91" i="10" s="1"/>
  <c r="HA91" i="10" s="1"/>
  <c r="HB91" i="10" s="1"/>
  <c r="HC91" i="10" s="1"/>
  <c r="HD91" i="10" s="1"/>
  <c r="HE91" i="10" s="1"/>
  <c r="HF91" i="10" s="1"/>
  <c r="HG91" i="10" s="1"/>
  <c r="HH91" i="10" s="1"/>
  <c r="HI91" i="10" s="1"/>
  <c r="HJ91" i="10" s="1"/>
  <c r="HK91" i="10" s="1"/>
  <c r="HL91" i="10" s="1"/>
  <c r="HM91" i="10" s="1"/>
  <c r="HN91" i="10" s="1"/>
  <c r="HO91" i="10" s="1"/>
  <c r="HP91" i="10" s="1"/>
  <c r="HQ91" i="10" s="1"/>
  <c r="HR91" i="10" s="1"/>
  <c r="HS91" i="10" s="1"/>
  <c r="HT91" i="10" s="1"/>
  <c r="HU91" i="10" s="1"/>
  <c r="HV91" i="10" s="1"/>
  <c r="HW91" i="10" s="1"/>
  <c r="HX91" i="10" s="1"/>
  <c r="HY91" i="10" s="1"/>
  <c r="HZ91" i="10" s="1"/>
  <c r="IA91" i="10" s="1"/>
  <c r="IB91" i="10" s="1"/>
  <c r="IC91" i="10" s="1"/>
  <c r="ID91" i="10" s="1"/>
  <c r="IE91" i="10" s="1"/>
  <c r="IF91" i="10" s="1"/>
  <c r="IG91" i="10" s="1"/>
  <c r="IH91" i="10" s="1"/>
  <c r="II91" i="10" s="1"/>
  <c r="IJ91" i="10" s="1"/>
  <c r="IK91" i="10" s="1"/>
  <c r="IL91" i="10" s="1"/>
  <c r="IM91" i="10" s="1"/>
  <c r="IN91" i="10" s="1"/>
  <c r="IO91" i="10" s="1"/>
  <c r="IP91" i="10" s="1"/>
  <c r="IQ91" i="10" s="1"/>
  <c r="IR91" i="10" s="1"/>
  <c r="IS91" i="10" s="1"/>
  <c r="IT91" i="10" s="1"/>
  <c r="IU91" i="10" s="1"/>
  <c r="IV91" i="10" s="1"/>
  <c r="IW91" i="10" s="1"/>
  <c r="IX91" i="10" s="1"/>
  <c r="IY91" i="10" s="1"/>
  <c r="F92" i="10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W92" i="10" s="1"/>
  <c r="X92" i="10" s="1"/>
  <c r="Y92" i="10" s="1"/>
  <c r="Z92" i="10" s="1"/>
  <c r="AA92" i="10" s="1"/>
  <c r="AB92" i="10" s="1"/>
  <c r="AC92" i="10" s="1"/>
  <c r="AD92" i="10" s="1"/>
  <c r="AE92" i="10" s="1"/>
  <c r="AF92" i="10" s="1"/>
  <c r="AG92" i="10" s="1"/>
  <c r="AH92" i="10" s="1"/>
  <c r="AI92" i="10" s="1"/>
  <c r="AJ92" i="10" s="1"/>
  <c r="AK92" i="10" s="1"/>
  <c r="AL92" i="10" s="1"/>
  <c r="AM92" i="10" s="1"/>
  <c r="AN92" i="10" s="1"/>
  <c r="AO92" i="10" s="1"/>
  <c r="AP92" i="10" s="1"/>
  <c r="AQ92" i="10" s="1"/>
  <c r="AR92" i="10" s="1"/>
  <c r="AS92" i="10" s="1"/>
  <c r="AT92" i="10" s="1"/>
  <c r="AU92" i="10" s="1"/>
  <c r="AV92" i="10" s="1"/>
  <c r="AW92" i="10" s="1"/>
  <c r="AX92" i="10" s="1"/>
  <c r="AY92" i="10" s="1"/>
  <c r="AZ92" i="10" s="1"/>
  <c r="BA92" i="10" s="1"/>
  <c r="BB92" i="10" s="1"/>
  <c r="BC92" i="10" s="1"/>
  <c r="BD92" i="10" s="1"/>
  <c r="BE92" i="10" s="1"/>
  <c r="BF92" i="10" s="1"/>
  <c r="BG92" i="10" s="1"/>
  <c r="BH92" i="10" s="1"/>
  <c r="BI92" i="10" s="1"/>
  <c r="BJ92" i="10" s="1"/>
  <c r="BK92" i="10" s="1"/>
  <c r="BL92" i="10" s="1"/>
  <c r="BM92" i="10" s="1"/>
  <c r="BN92" i="10" s="1"/>
  <c r="BO92" i="10" s="1"/>
  <c r="BP92" i="10" s="1"/>
  <c r="BQ92" i="10" s="1"/>
  <c r="BR92" i="10" s="1"/>
  <c r="BS92" i="10" s="1"/>
  <c r="BT92" i="10" s="1"/>
  <c r="BU92" i="10" s="1"/>
  <c r="BV92" i="10" s="1"/>
  <c r="BW92" i="10" s="1"/>
  <c r="BX92" i="10" s="1"/>
  <c r="BY92" i="10" s="1"/>
  <c r="BZ92" i="10" s="1"/>
  <c r="CA92" i="10" s="1"/>
  <c r="CB92" i="10" s="1"/>
  <c r="CC92" i="10" s="1"/>
  <c r="CD92" i="10" s="1"/>
  <c r="CE92" i="10" s="1"/>
  <c r="CF92" i="10" s="1"/>
  <c r="CG92" i="10" s="1"/>
  <c r="CH92" i="10" s="1"/>
  <c r="CI92" i="10" s="1"/>
  <c r="CJ92" i="10" s="1"/>
  <c r="CK92" i="10" s="1"/>
  <c r="CL92" i="10" s="1"/>
  <c r="CM92" i="10" s="1"/>
  <c r="CN92" i="10" s="1"/>
  <c r="CO92" i="10" s="1"/>
  <c r="CP92" i="10" s="1"/>
  <c r="CQ92" i="10" s="1"/>
  <c r="CR92" i="10" s="1"/>
  <c r="CS92" i="10" s="1"/>
  <c r="CT92" i="10" s="1"/>
  <c r="CU92" i="10" s="1"/>
  <c r="CV92" i="10" s="1"/>
  <c r="CW92" i="10" s="1"/>
  <c r="CX92" i="10" s="1"/>
  <c r="CY92" i="10" s="1"/>
  <c r="CZ92" i="10" s="1"/>
  <c r="DA92" i="10" s="1"/>
  <c r="DB92" i="10" s="1"/>
  <c r="DC92" i="10" s="1"/>
  <c r="DD92" i="10" s="1"/>
  <c r="DE92" i="10" s="1"/>
  <c r="DF92" i="10" s="1"/>
  <c r="DG92" i="10" s="1"/>
  <c r="DH92" i="10" s="1"/>
  <c r="DI92" i="10" s="1"/>
  <c r="DJ92" i="10" s="1"/>
  <c r="DK92" i="10" s="1"/>
  <c r="DL92" i="10" s="1"/>
  <c r="DM92" i="10" s="1"/>
  <c r="DN92" i="10" s="1"/>
  <c r="DO92" i="10" s="1"/>
  <c r="DP92" i="10" s="1"/>
  <c r="DQ92" i="10" s="1"/>
  <c r="DR92" i="10" s="1"/>
  <c r="DS92" i="10" s="1"/>
  <c r="DT92" i="10" s="1"/>
  <c r="DU92" i="10" s="1"/>
  <c r="DV92" i="10" s="1"/>
  <c r="DW92" i="10" s="1"/>
  <c r="DX92" i="10" s="1"/>
  <c r="DY92" i="10" s="1"/>
  <c r="DZ92" i="10" s="1"/>
  <c r="EA92" i="10" s="1"/>
  <c r="EB92" i="10" s="1"/>
  <c r="EC92" i="10" s="1"/>
  <c r="ED92" i="10" s="1"/>
  <c r="EE92" i="10" s="1"/>
  <c r="EF92" i="10" s="1"/>
  <c r="EG92" i="10" s="1"/>
  <c r="EH92" i="10" s="1"/>
  <c r="EI92" i="10" s="1"/>
  <c r="EJ92" i="10" s="1"/>
  <c r="EK92" i="10" s="1"/>
  <c r="EL92" i="10" s="1"/>
  <c r="EM92" i="10" s="1"/>
  <c r="EN92" i="10" s="1"/>
  <c r="EO92" i="10" s="1"/>
  <c r="EP92" i="10" s="1"/>
  <c r="EQ92" i="10" s="1"/>
  <c r="ER92" i="10" s="1"/>
  <c r="ES92" i="10" s="1"/>
  <c r="ET92" i="10" s="1"/>
  <c r="EU92" i="10" s="1"/>
  <c r="EV92" i="10" s="1"/>
  <c r="EW92" i="10" s="1"/>
  <c r="EX92" i="10" s="1"/>
  <c r="EY92" i="10" s="1"/>
  <c r="EZ92" i="10" s="1"/>
  <c r="FA92" i="10" s="1"/>
  <c r="FB92" i="10" s="1"/>
  <c r="FC92" i="10" s="1"/>
  <c r="FD92" i="10" s="1"/>
  <c r="FE92" i="10" s="1"/>
  <c r="FF92" i="10" s="1"/>
  <c r="FG92" i="10" s="1"/>
  <c r="FH92" i="10" s="1"/>
  <c r="FI92" i="10" s="1"/>
  <c r="FJ92" i="10" s="1"/>
  <c r="FK92" i="10" s="1"/>
  <c r="FL92" i="10" s="1"/>
  <c r="FM92" i="10" s="1"/>
  <c r="FN92" i="10" s="1"/>
  <c r="FO92" i="10" s="1"/>
  <c r="FP92" i="10" s="1"/>
  <c r="FQ92" i="10" s="1"/>
  <c r="FR92" i="10" s="1"/>
  <c r="FS92" i="10" s="1"/>
  <c r="FT92" i="10" s="1"/>
  <c r="FU92" i="10" s="1"/>
  <c r="FV92" i="10" s="1"/>
  <c r="FW92" i="10" s="1"/>
  <c r="FX92" i="10" s="1"/>
  <c r="FY92" i="10" s="1"/>
  <c r="FZ92" i="10" s="1"/>
  <c r="GA92" i="10" s="1"/>
  <c r="GB92" i="10" s="1"/>
  <c r="GC92" i="10" s="1"/>
  <c r="GD92" i="10" s="1"/>
  <c r="GE92" i="10" s="1"/>
  <c r="GF92" i="10" s="1"/>
  <c r="GG92" i="10" s="1"/>
  <c r="GH92" i="10" s="1"/>
  <c r="GI92" i="10" s="1"/>
  <c r="GJ92" i="10" s="1"/>
  <c r="GK92" i="10" s="1"/>
  <c r="GL92" i="10" s="1"/>
  <c r="GM92" i="10" s="1"/>
  <c r="GN92" i="10" s="1"/>
  <c r="GO92" i="10" s="1"/>
  <c r="GP92" i="10" s="1"/>
  <c r="GQ92" i="10" s="1"/>
  <c r="GR92" i="10" s="1"/>
  <c r="GS92" i="10" s="1"/>
  <c r="GT92" i="10" s="1"/>
  <c r="GU92" i="10" s="1"/>
  <c r="GV92" i="10" s="1"/>
  <c r="GW92" i="10" s="1"/>
  <c r="GX92" i="10" s="1"/>
  <c r="GY92" i="10" s="1"/>
  <c r="GZ92" i="10" s="1"/>
  <c r="HA92" i="10" s="1"/>
  <c r="HB92" i="10" s="1"/>
  <c r="HC92" i="10" s="1"/>
  <c r="HD92" i="10" s="1"/>
  <c r="HE92" i="10" s="1"/>
  <c r="HF92" i="10" s="1"/>
  <c r="HG92" i="10" s="1"/>
  <c r="HH92" i="10" s="1"/>
  <c r="HI92" i="10" s="1"/>
  <c r="HJ92" i="10" s="1"/>
  <c r="HK92" i="10" s="1"/>
  <c r="HL92" i="10" s="1"/>
  <c r="HM92" i="10" s="1"/>
  <c r="HN92" i="10" s="1"/>
  <c r="HO92" i="10" s="1"/>
  <c r="HP92" i="10" s="1"/>
  <c r="HQ92" i="10" s="1"/>
  <c r="HR92" i="10" s="1"/>
  <c r="HS92" i="10" s="1"/>
  <c r="HT92" i="10" s="1"/>
  <c r="HU92" i="10" s="1"/>
  <c r="HV92" i="10" s="1"/>
  <c r="HW92" i="10" s="1"/>
  <c r="HX92" i="10" s="1"/>
  <c r="HY92" i="10" s="1"/>
  <c r="HZ92" i="10" s="1"/>
  <c r="IA92" i="10" s="1"/>
  <c r="IB92" i="10" s="1"/>
  <c r="IC92" i="10" s="1"/>
  <c r="ID92" i="10" s="1"/>
  <c r="IE92" i="10" s="1"/>
  <c r="IF92" i="10" s="1"/>
  <c r="IG92" i="10" s="1"/>
  <c r="IH92" i="10" s="1"/>
  <c r="II92" i="10" s="1"/>
  <c r="IJ92" i="10" s="1"/>
  <c r="IK92" i="10" s="1"/>
  <c r="IL92" i="10" s="1"/>
  <c r="IM92" i="10" s="1"/>
  <c r="IN92" i="10" s="1"/>
  <c r="IO92" i="10" s="1"/>
  <c r="IP92" i="10" s="1"/>
  <c r="IQ92" i="10" s="1"/>
  <c r="IR92" i="10" s="1"/>
  <c r="IS92" i="10" s="1"/>
  <c r="IT92" i="10" s="1"/>
  <c r="IU92" i="10" s="1"/>
  <c r="IV92" i="10" s="1"/>
  <c r="IW92" i="10" s="1"/>
  <c r="IX92" i="10" s="1"/>
  <c r="IY92" i="10" s="1"/>
  <c r="F93" i="10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W93" i="10" s="1"/>
  <c r="X93" i="10" s="1"/>
  <c r="Y93" i="10" s="1"/>
  <c r="Z93" i="10" s="1"/>
  <c r="AA93" i="10" s="1"/>
  <c r="AB93" i="10" s="1"/>
  <c r="AC93" i="10" s="1"/>
  <c r="AD93" i="10" s="1"/>
  <c r="AE93" i="10" s="1"/>
  <c r="AF93" i="10" s="1"/>
  <c r="AG93" i="10" s="1"/>
  <c r="AH93" i="10" s="1"/>
  <c r="AI93" i="10" s="1"/>
  <c r="AJ93" i="10" s="1"/>
  <c r="AK93" i="10" s="1"/>
  <c r="AL93" i="10" s="1"/>
  <c r="AM93" i="10" s="1"/>
  <c r="AN93" i="10" s="1"/>
  <c r="AO93" i="10" s="1"/>
  <c r="AP93" i="10" s="1"/>
  <c r="AQ93" i="10" s="1"/>
  <c r="AR93" i="10" s="1"/>
  <c r="AS93" i="10" s="1"/>
  <c r="AT93" i="10" s="1"/>
  <c r="AU93" i="10" s="1"/>
  <c r="AV93" i="10" s="1"/>
  <c r="AW93" i="10" s="1"/>
  <c r="AX93" i="10" s="1"/>
  <c r="AY93" i="10" s="1"/>
  <c r="AZ93" i="10" s="1"/>
  <c r="BA93" i="10" s="1"/>
  <c r="BB93" i="10" s="1"/>
  <c r="BC93" i="10" s="1"/>
  <c r="BD93" i="10" s="1"/>
  <c r="BE93" i="10" s="1"/>
  <c r="BF93" i="10" s="1"/>
  <c r="BG93" i="10" s="1"/>
  <c r="BH93" i="10" s="1"/>
  <c r="BI93" i="10" s="1"/>
  <c r="BJ93" i="10" s="1"/>
  <c r="BK93" i="10" s="1"/>
  <c r="BL93" i="10" s="1"/>
  <c r="BM93" i="10" s="1"/>
  <c r="BN93" i="10" s="1"/>
  <c r="BO93" i="10" s="1"/>
  <c r="BP93" i="10" s="1"/>
  <c r="BQ93" i="10" s="1"/>
  <c r="BR93" i="10" s="1"/>
  <c r="BS93" i="10" s="1"/>
  <c r="BT93" i="10" s="1"/>
  <c r="BU93" i="10" s="1"/>
  <c r="BV93" i="10" s="1"/>
  <c r="BW93" i="10" s="1"/>
  <c r="BX93" i="10" s="1"/>
  <c r="BY93" i="10" s="1"/>
  <c r="BZ93" i="10" s="1"/>
  <c r="CA93" i="10" s="1"/>
  <c r="CB93" i="10" s="1"/>
  <c r="CC93" i="10" s="1"/>
  <c r="CD93" i="10" s="1"/>
  <c r="CE93" i="10" s="1"/>
  <c r="CF93" i="10" s="1"/>
  <c r="CG93" i="10" s="1"/>
  <c r="CH93" i="10" s="1"/>
  <c r="CI93" i="10" s="1"/>
  <c r="CJ93" i="10" s="1"/>
  <c r="CK93" i="10" s="1"/>
  <c r="CL93" i="10" s="1"/>
  <c r="CM93" i="10" s="1"/>
  <c r="CN93" i="10" s="1"/>
  <c r="CO93" i="10" s="1"/>
  <c r="CP93" i="10" s="1"/>
  <c r="CQ93" i="10" s="1"/>
  <c r="CR93" i="10" s="1"/>
  <c r="CS93" i="10" s="1"/>
  <c r="CT93" i="10" s="1"/>
  <c r="CU93" i="10" s="1"/>
  <c r="CV93" i="10" s="1"/>
  <c r="CW93" i="10" s="1"/>
  <c r="CX93" i="10" s="1"/>
  <c r="CY93" i="10" s="1"/>
  <c r="CZ93" i="10" s="1"/>
  <c r="DA93" i="10" s="1"/>
  <c r="DB93" i="10" s="1"/>
  <c r="DC93" i="10" s="1"/>
  <c r="DD93" i="10" s="1"/>
  <c r="DE93" i="10" s="1"/>
  <c r="DF93" i="10" s="1"/>
  <c r="DG93" i="10" s="1"/>
  <c r="DH93" i="10" s="1"/>
  <c r="DI93" i="10" s="1"/>
  <c r="DJ93" i="10" s="1"/>
  <c r="DK93" i="10" s="1"/>
  <c r="DL93" i="10" s="1"/>
  <c r="DM93" i="10" s="1"/>
  <c r="DN93" i="10" s="1"/>
  <c r="DO93" i="10" s="1"/>
  <c r="DP93" i="10" s="1"/>
  <c r="DQ93" i="10" s="1"/>
  <c r="DR93" i="10" s="1"/>
  <c r="DS93" i="10" s="1"/>
  <c r="DT93" i="10" s="1"/>
  <c r="DU93" i="10" s="1"/>
  <c r="DV93" i="10" s="1"/>
  <c r="DW93" i="10" s="1"/>
  <c r="DX93" i="10" s="1"/>
  <c r="DY93" i="10" s="1"/>
  <c r="DZ93" i="10" s="1"/>
  <c r="EA93" i="10" s="1"/>
  <c r="EB93" i="10" s="1"/>
  <c r="EC93" i="10" s="1"/>
  <c r="ED93" i="10" s="1"/>
  <c r="EE93" i="10" s="1"/>
  <c r="EF93" i="10" s="1"/>
  <c r="EG93" i="10" s="1"/>
  <c r="EH93" i="10" s="1"/>
  <c r="EI93" i="10" s="1"/>
  <c r="EJ93" i="10" s="1"/>
  <c r="EK93" i="10" s="1"/>
  <c r="EL93" i="10" s="1"/>
  <c r="EM93" i="10" s="1"/>
  <c r="EN93" i="10" s="1"/>
  <c r="EO93" i="10" s="1"/>
  <c r="EP93" i="10" s="1"/>
  <c r="EQ93" i="10" s="1"/>
  <c r="ER93" i="10" s="1"/>
  <c r="ES93" i="10" s="1"/>
  <c r="ET93" i="10" s="1"/>
  <c r="EU93" i="10" s="1"/>
  <c r="EV93" i="10" s="1"/>
  <c r="EW93" i="10" s="1"/>
  <c r="EX93" i="10" s="1"/>
  <c r="EY93" i="10" s="1"/>
  <c r="EZ93" i="10" s="1"/>
  <c r="FA93" i="10" s="1"/>
  <c r="FB93" i="10" s="1"/>
  <c r="FC93" i="10" s="1"/>
  <c r="FD93" i="10" s="1"/>
  <c r="FE93" i="10" s="1"/>
  <c r="FF93" i="10" s="1"/>
  <c r="FG93" i="10" s="1"/>
  <c r="FH93" i="10" s="1"/>
  <c r="FI93" i="10" s="1"/>
  <c r="FJ93" i="10" s="1"/>
  <c r="FK93" i="10" s="1"/>
  <c r="FL93" i="10" s="1"/>
  <c r="FM93" i="10" s="1"/>
  <c r="FN93" i="10" s="1"/>
  <c r="FO93" i="10" s="1"/>
  <c r="FP93" i="10" s="1"/>
  <c r="FQ93" i="10" s="1"/>
  <c r="FR93" i="10" s="1"/>
  <c r="FS93" i="10" s="1"/>
  <c r="FT93" i="10" s="1"/>
  <c r="FU93" i="10" s="1"/>
  <c r="FV93" i="10" s="1"/>
  <c r="FW93" i="10" s="1"/>
  <c r="FX93" i="10" s="1"/>
  <c r="FY93" i="10" s="1"/>
  <c r="FZ93" i="10" s="1"/>
  <c r="GA93" i="10" s="1"/>
  <c r="GB93" i="10" s="1"/>
  <c r="GC93" i="10" s="1"/>
  <c r="GD93" i="10" s="1"/>
  <c r="GE93" i="10" s="1"/>
  <c r="GF93" i="10" s="1"/>
  <c r="GG93" i="10" s="1"/>
  <c r="GH93" i="10" s="1"/>
  <c r="GI93" i="10" s="1"/>
  <c r="GJ93" i="10" s="1"/>
  <c r="GK93" i="10" s="1"/>
  <c r="GL93" i="10" s="1"/>
  <c r="GM93" i="10" s="1"/>
  <c r="GN93" i="10" s="1"/>
  <c r="GO93" i="10" s="1"/>
  <c r="GP93" i="10" s="1"/>
  <c r="GQ93" i="10" s="1"/>
  <c r="GR93" i="10" s="1"/>
  <c r="GS93" i="10" s="1"/>
  <c r="GT93" i="10" s="1"/>
  <c r="GU93" i="10" s="1"/>
  <c r="GV93" i="10" s="1"/>
  <c r="GW93" i="10" s="1"/>
  <c r="GX93" i="10" s="1"/>
  <c r="GY93" i="10" s="1"/>
  <c r="GZ93" i="10" s="1"/>
  <c r="HA93" i="10" s="1"/>
  <c r="HB93" i="10" s="1"/>
  <c r="HC93" i="10" s="1"/>
  <c r="HD93" i="10" s="1"/>
  <c r="HE93" i="10" s="1"/>
  <c r="HF93" i="10" s="1"/>
  <c r="HG93" i="10" s="1"/>
  <c r="HH93" i="10" s="1"/>
  <c r="HI93" i="10" s="1"/>
  <c r="HJ93" i="10" s="1"/>
  <c r="HK93" i="10" s="1"/>
  <c r="HL93" i="10" s="1"/>
  <c r="HM93" i="10" s="1"/>
  <c r="HN93" i="10" s="1"/>
  <c r="HO93" i="10" s="1"/>
  <c r="HP93" i="10" s="1"/>
  <c r="HQ93" i="10" s="1"/>
  <c r="HR93" i="10" s="1"/>
  <c r="HS93" i="10" s="1"/>
  <c r="HT93" i="10" s="1"/>
  <c r="HU93" i="10" s="1"/>
  <c r="HV93" i="10" s="1"/>
  <c r="HW93" i="10" s="1"/>
  <c r="HX93" i="10" s="1"/>
  <c r="HY93" i="10" s="1"/>
  <c r="HZ93" i="10" s="1"/>
  <c r="IA93" i="10" s="1"/>
  <c r="IB93" i="10" s="1"/>
  <c r="IC93" i="10" s="1"/>
  <c r="ID93" i="10" s="1"/>
  <c r="IE93" i="10" s="1"/>
  <c r="IF93" i="10" s="1"/>
  <c r="IG93" i="10" s="1"/>
  <c r="IH93" i="10" s="1"/>
  <c r="II93" i="10" s="1"/>
  <c r="IJ93" i="10" s="1"/>
  <c r="IK93" i="10" s="1"/>
  <c r="IL93" i="10" s="1"/>
  <c r="IM93" i="10" s="1"/>
  <c r="IN93" i="10" s="1"/>
  <c r="IO93" i="10" s="1"/>
  <c r="IP93" i="10" s="1"/>
  <c r="IQ93" i="10" s="1"/>
  <c r="IR93" i="10" s="1"/>
  <c r="IS93" i="10" s="1"/>
  <c r="IT93" i="10" s="1"/>
  <c r="IU93" i="10" s="1"/>
  <c r="IV93" i="10" s="1"/>
  <c r="IW93" i="10" s="1"/>
  <c r="IX93" i="10" s="1"/>
  <c r="IY93" i="10" s="1"/>
  <c r="F94" i="10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W94" i="10" s="1"/>
  <c r="X94" i="10" s="1"/>
  <c r="Y94" i="10" s="1"/>
  <c r="Z94" i="10" s="1"/>
  <c r="AA94" i="10" s="1"/>
  <c r="AB94" i="10" s="1"/>
  <c r="AC94" i="10" s="1"/>
  <c r="AD94" i="10" s="1"/>
  <c r="AE94" i="10" s="1"/>
  <c r="AF94" i="10" s="1"/>
  <c r="AG94" i="10" s="1"/>
  <c r="AH94" i="10" s="1"/>
  <c r="AI94" i="10" s="1"/>
  <c r="AJ94" i="10" s="1"/>
  <c r="AK94" i="10" s="1"/>
  <c r="AL94" i="10" s="1"/>
  <c r="AM94" i="10" s="1"/>
  <c r="AN94" i="10" s="1"/>
  <c r="AO94" i="10" s="1"/>
  <c r="AP94" i="10" s="1"/>
  <c r="AQ94" i="10" s="1"/>
  <c r="AR94" i="10" s="1"/>
  <c r="AS94" i="10" s="1"/>
  <c r="AT94" i="10" s="1"/>
  <c r="AU94" i="10" s="1"/>
  <c r="AV94" i="10" s="1"/>
  <c r="AW94" i="10" s="1"/>
  <c r="AX94" i="10" s="1"/>
  <c r="AY94" i="10" s="1"/>
  <c r="AZ94" i="10" s="1"/>
  <c r="BA94" i="10" s="1"/>
  <c r="BB94" i="10" s="1"/>
  <c r="BC94" i="10" s="1"/>
  <c r="BD94" i="10" s="1"/>
  <c r="BE94" i="10" s="1"/>
  <c r="BF94" i="10" s="1"/>
  <c r="BG94" i="10" s="1"/>
  <c r="BH94" i="10" s="1"/>
  <c r="BI94" i="10" s="1"/>
  <c r="BJ94" i="10" s="1"/>
  <c r="BK94" i="10" s="1"/>
  <c r="BL94" i="10" s="1"/>
  <c r="BM94" i="10" s="1"/>
  <c r="BN94" i="10" s="1"/>
  <c r="BO94" i="10" s="1"/>
  <c r="BP94" i="10" s="1"/>
  <c r="BQ94" i="10" s="1"/>
  <c r="BR94" i="10" s="1"/>
  <c r="BS94" i="10" s="1"/>
  <c r="BT94" i="10" s="1"/>
  <c r="BU94" i="10" s="1"/>
  <c r="BV94" i="10" s="1"/>
  <c r="BW94" i="10" s="1"/>
  <c r="BX94" i="10" s="1"/>
  <c r="BY94" i="10" s="1"/>
  <c r="BZ94" i="10" s="1"/>
  <c r="CA94" i="10" s="1"/>
  <c r="CB94" i="10" s="1"/>
  <c r="CC94" i="10" s="1"/>
  <c r="CD94" i="10" s="1"/>
  <c r="CE94" i="10" s="1"/>
  <c r="CF94" i="10" s="1"/>
  <c r="CG94" i="10" s="1"/>
  <c r="CH94" i="10" s="1"/>
  <c r="CI94" i="10" s="1"/>
  <c r="CJ94" i="10" s="1"/>
  <c r="CK94" i="10" s="1"/>
  <c r="CL94" i="10" s="1"/>
  <c r="CM94" i="10" s="1"/>
  <c r="CN94" i="10" s="1"/>
  <c r="CO94" i="10" s="1"/>
  <c r="CP94" i="10" s="1"/>
  <c r="CQ94" i="10" s="1"/>
  <c r="CR94" i="10" s="1"/>
  <c r="CS94" i="10" s="1"/>
  <c r="CT94" i="10" s="1"/>
  <c r="CU94" i="10" s="1"/>
  <c r="CV94" i="10" s="1"/>
  <c r="CW94" i="10" s="1"/>
  <c r="CX94" i="10" s="1"/>
  <c r="CY94" i="10" s="1"/>
  <c r="CZ94" i="10" s="1"/>
  <c r="DA94" i="10" s="1"/>
  <c r="DB94" i="10" s="1"/>
  <c r="DC94" i="10" s="1"/>
  <c r="DD94" i="10" s="1"/>
  <c r="DE94" i="10" s="1"/>
  <c r="DF94" i="10" s="1"/>
  <c r="DG94" i="10" s="1"/>
  <c r="DH94" i="10" s="1"/>
  <c r="DI94" i="10" s="1"/>
  <c r="DJ94" i="10" s="1"/>
  <c r="DK94" i="10" s="1"/>
  <c r="DL94" i="10" s="1"/>
  <c r="DM94" i="10" s="1"/>
  <c r="DN94" i="10" s="1"/>
  <c r="DO94" i="10" s="1"/>
  <c r="DP94" i="10" s="1"/>
  <c r="DQ94" i="10" s="1"/>
  <c r="DR94" i="10" s="1"/>
  <c r="DS94" i="10" s="1"/>
  <c r="DT94" i="10" s="1"/>
  <c r="DU94" i="10" s="1"/>
  <c r="DV94" i="10" s="1"/>
  <c r="DW94" i="10" s="1"/>
  <c r="DX94" i="10" s="1"/>
  <c r="DY94" i="10" s="1"/>
  <c r="DZ94" i="10" s="1"/>
  <c r="EA94" i="10" s="1"/>
  <c r="EB94" i="10" s="1"/>
  <c r="EC94" i="10" s="1"/>
  <c r="ED94" i="10" s="1"/>
  <c r="EE94" i="10" s="1"/>
  <c r="EF94" i="10" s="1"/>
  <c r="EG94" i="10" s="1"/>
  <c r="EH94" i="10" s="1"/>
  <c r="EI94" i="10" s="1"/>
  <c r="EJ94" i="10" s="1"/>
  <c r="EK94" i="10" s="1"/>
  <c r="EL94" i="10" s="1"/>
  <c r="EM94" i="10" s="1"/>
  <c r="EN94" i="10" s="1"/>
  <c r="EO94" i="10" s="1"/>
  <c r="EP94" i="10" s="1"/>
  <c r="EQ94" i="10" s="1"/>
  <c r="ER94" i="10" s="1"/>
  <c r="ES94" i="10" s="1"/>
  <c r="ET94" i="10" s="1"/>
  <c r="EU94" i="10" s="1"/>
  <c r="EV94" i="10" s="1"/>
  <c r="EW94" i="10" s="1"/>
  <c r="EX94" i="10" s="1"/>
  <c r="EY94" i="10" s="1"/>
  <c r="EZ94" i="10" s="1"/>
  <c r="FA94" i="10" s="1"/>
  <c r="FB94" i="10" s="1"/>
  <c r="FC94" i="10" s="1"/>
  <c r="FD94" i="10" s="1"/>
  <c r="FE94" i="10" s="1"/>
  <c r="FF94" i="10" s="1"/>
  <c r="FG94" i="10" s="1"/>
  <c r="FH94" i="10" s="1"/>
  <c r="FI94" i="10" s="1"/>
  <c r="FJ94" i="10" s="1"/>
  <c r="FK94" i="10" s="1"/>
  <c r="FL94" i="10" s="1"/>
  <c r="FM94" i="10" s="1"/>
  <c r="FN94" i="10" s="1"/>
  <c r="FO94" i="10" s="1"/>
  <c r="FP94" i="10" s="1"/>
  <c r="FQ94" i="10" s="1"/>
  <c r="FR94" i="10" s="1"/>
  <c r="FS94" i="10" s="1"/>
  <c r="FT94" i="10" s="1"/>
  <c r="FU94" i="10" s="1"/>
  <c r="FV94" i="10" s="1"/>
  <c r="FW94" i="10" s="1"/>
  <c r="FX94" i="10" s="1"/>
  <c r="FY94" i="10" s="1"/>
  <c r="FZ94" i="10" s="1"/>
  <c r="GA94" i="10" s="1"/>
  <c r="GB94" i="10" s="1"/>
  <c r="GC94" i="10" s="1"/>
  <c r="GD94" i="10" s="1"/>
  <c r="GE94" i="10" s="1"/>
  <c r="GF94" i="10" s="1"/>
  <c r="GG94" i="10" s="1"/>
  <c r="GH94" i="10" s="1"/>
  <c r="GI94" i="10" s="1"/>
  <c r="GJ94" i="10" s="1"/>
  <c r="GK94" i="10" s="1"/>
  <c r="GL94" i="10" s="1"/>
  <c r="GM94" i="10" s="1"/>
  <c r="GN94" i="10" s="1"/>
  <c r="GO94" i="10" s="1"/>
  <c r="GP94" i="10" s="1"/>
  <c r="GQ94" i="10" s="1"/>
  <c r="GR94" i="10" s="1"/>
  <c r="GS94" i="10" s="1"/>
  <c r="GT94" i="10" s="1"/>
  <c r="GU94" i="10" s="1"/>
  <c r="GV94" i="10" s="1"/>
  <c r="GW94" i="10" s="1"/>
  <c r="GX94" i="10" s="1"/>
  <c r="GY94" i="10" s="1"/>
  <c r="GZ94" i="10" s="1"/>
  <c r="HA94" i="10" s="1"/>
  <c r="HB94" i="10" s="1"/>
  <c r="HC94" i="10" s="1"/>
  <c r="HD94" i="10" s="1"/>
  <c r="HE94" i="10" s="1"/>
  <c r="HF94" i="10" s="1"/>
  <c r="HG94" i="10" s="1"/>
  <c r="HH94" i="10" s="1"/>
  <c r="HI94" i="10" s="1"/>
  <c r="HJ94" i="10" s="1"/>
  <c r="HK94" i="10" s="1"/>
  <c r="HL94" i="10" s="1"/>
  <c r="HM94" i="10" s="1"/>
  <c r="HN94" i="10" s="1"/>
  <c r="HO94" i="10" s="1"/>
  <c r="HP94" i="10" s="1"/>
  <c r="HQ94" i="10" s="1"/>
  <c r="HR94" i="10" s="1"/>
  <c r="HS94" i="10" s="1"/>
  <c r="HT94" i="10" s="1"/>
  <c r="HU94" i="10" s="1"/>
  <c r="HV94" i="10" s="1"/>
  <c r="HW94" i="10" s="1"/>
  <c r="HX94" i="10" s="1"/>
  <c r="HY94" i="10" s="1"/>
  <c r="HZ94" i="10" s="1"/>
  <c r="IA94" i="10" s="1"/>
  <c r="IB94" i="10" s="1"/>
  <c r="IC94" i="10" s="1"/>
  <c r="ID94" i="10" s="1"/>
  <c r="IE94" i="10" s="1"/>
  <c r="IF94" i="10" s="1"/>
  <c r="IG94" i="10" s="1"/>
  <c r="IH94" i="10" s="1"/>
  <c r="II94" i="10" s="1"/>
  <c r="IJ94" i="10" s="1"/>
  <c r="IK94" i="10" s="1"/>
  <c r="IL94" i="10" s="1"/>
  <c r="IM94" i="10" s="1"/>
  <c r="IN94" i="10" s="1"/>
  <c r="IO94" i="10" s="1"/>
  <c r="IP94" i="10" s="1"/>
  <c r="IQ94" i="10" s="1"/>
  <c r="IR94" i="10" s="1"/>
  <c r="IS94" i="10" s="1"/>
  <c r="IT94" i="10" s="1"/>
  <c r="IU94" i="10" s="1"/>
  <c r="IV94" i="10" s="1"/>
  <c r="IW94" i="10" s="1"/>
  <c r="IX94" i="10" s="1"/>
  <c r="IY94" i="10" s="1"/>
  <c r="F95" i="10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W95" i="10" s="1"/>
  <c r="X95" i="10" s="1"/>
  <c r="Y95" i="10" s="1"/>
  <c r="Z95" i="10" s="1"/>
  <c r="AA95" i="10" s="1"/>
  <c r="AB95" i="10" s="1"/>
  <c r="AC95" i="10" s="1"/>
  <c r="AD95" i="10" s="1"/>
  <c r="AE95" i="10" s="1"/>
  <c r="AF95" i="10" s="1"/>
  <c r="AG95" i="10" s="1"/>
  <c r="AH95" i="10" s="1"/>
  <c r="AI95" i="10" s="1"/>
  <c r="AJ95" i="10" s="1"/>
  <c r="AK95" i="10" s="1"/>
  <c r="AL95" i="10" s="1"/>
  <c r="AM95" i="10" s="1"/>
  <c r="AN95" i="10" s="1"/>
  <c r="AO95" i="10" s="1"/>
  <c r="AP95" i="10" s="1"/>
  <c r="AQ95" i="10" s="1"/>
  <c r="AR95" i="10" s="1"/>
  <c r="AS95" i="10" s="1"/>
  <c r="AT95" i="10" s="1"/>
  <c r="AU95" i="10" s="1"/>
  <c r="AV95" i="10" s="1"/>
  <c r="AW95" i="10" s="1"/>
  <c r="AX95" i="10" s="1"/>
  <c r="AY95" i="10" s="1"/>
  <c r="AZ95" i="10" s="1"/>
  <c r="BA95" i="10" s="1"/>
  <c r="BB95" i="10" s="1"/>
  <c r="BC95" i="10" s="1"/>
  <c r="BD95" i="10" s="1"/>
  <c r="BE95" i="10" s="1"/>
  <c r="BF95" i="10" s="1"/>
  <c r="BG95" i="10" s="1"/>
  <c r="BH95" i="10" s="1"/>
  <c r="BI95" i="10" s="1"/>
  <c r="BJ95" i="10" s="1"/>
  <c r="BK95" i="10" s="1"/>
  <c r="BL95" i="10" s="1"/>
  <c r="BM95" i="10" s="1"/>
  <c r="BN95" i="10" s="1"/>
  <c r="BO95" i="10" s="1"/>
  <c r="BP95" i="10" s="1"/>
  <c r="BQ95" i="10" s="1"/>
  <c r="BR95" i="10" s="1"/>
  <c r="BS95" i="10" s="1"/>
  <c r="BT95" i="10" s="1"/>
  <c r="BU95" i="10" s="1"/>
  <c r="BV95" i="10" s="1"/>
  <c r="BW95" i="10" s="1"/>
  <c r="BX95" i="10" s="1"/>
  <c r="BY95" i="10" s="1"/>
  <c r="BZ95" i="10" s="1"/>
  <c r="CA95" i="10" s="1"/>
  <c r="CB95" i="10" s="1"/>
  <c r="CC95" i="10" s="1"/>
  <c r="CD95" i="10" s="1"/>
  <c r="CE95" i="10" s="1"/>
  <c r="CF95" i="10" s="1"/>
  <c r="CG95" i="10" s="1"/>
  <c r="CH95" i="10" s="1"/>
  <c r="CI95" i="10" s="1"/>
  <c r="CJ95" i="10" s="1"/>
  <c r="CK95" i="10" s="1"/>
  <c r="CL95" i="10" s="1"/>
  <c r="CM95" i="10" s="1"/>
  <c r="CN95" i="10" s="1"/>
  <c r="CO95" i="10" s="1"/>
  <c r="CP95" i="10" s="1"/>
  <c r="CQ95" i="10" s="1"/>
  <c r="CR95" i="10" s="1"/>
  <c r="CS95" i="10" s="1"/>
  <c r="CT95" i="10" s="1"/>
  <c r="CU95" i="10" s="1"/>
  <c r="CV95" i="10" s="1"/>
  <c r="CW95" i="10" s="1"/>
  <c r="CX95" i="10" s="1"/>
  <c r="CY95" i="10" s="1"/>
  <c r="CZ95" i="10" s="1"/>
  <c r="DA95" i="10" s="1"/>
  <c r="DB95" i="10" s="1"/>
  <c r="DC95" i="10" s="1"/>
  <c r="DD95" i="10" s="1"/>
  <c r="DE95" i="10" s="1"/>
  <c r="DF95" i="10" s="1"/>
  <c r="DG95" i="10" s="1"/>
  <c r="DH95" i="10" s="1"/>
  <c r="DI95" i="10" s="1"/>
  <c r="DJ95" i="10" s="1"/>
  <c r="DK95" i="10" s="1"/>
  <c r="DL95" i="10" s="1"/>
  <c r="DM95" i="10" s="1"/>
  <c r="DN95" i="10" s="1"/>
  <c r="DO95" i="10" s="1"/>
  <c r="DP95" i="10" s="1"/>
  <c r="DQ95" i="10" s="1"/>
  <c r="DR95" i="10" s="1"/>
  <c r="DS95" i="10" s="1"/>
  <c r="DT95" i="10" s="1"/>
  <c r="DU95" i="10" s="1"/>
  <c r="DV95" i="10" s="1"/>
  <c r="DW95" i="10" s="1"/>
  <c r="DX95" i="10" s="1"/>
  <c r="DY95" i="10" s="1"/>
  <c r="DZ95" i="10" s="1"/>
  <c r="EA95" i="10" s="1"/>
  <c r="EB95" i="10" s="1"/>
  <c r="EC95" i="10" s="1"/>
  <c r="ED95" i="10" s="1"/>
  <c r="EE95" i="10" s="1"/>
  <c r="EF95" i="10" s="1"/>
  <c r="EG95" i="10" s="1"/>
  <c r="EH95" i="10" s="1"/>
  <c r="EI95" i="10" s="1"/>
  <c r="EJ95" i="10" s="1"/>
  <c r="EK95" i="10" s="1"/>
  <c r="EL95" i="10" s="1"/>
  <c r="EM95" i="10" s="1"/>
  <c r="EN95" i="10" s="1"/>
  <c r="EO95" i="10" s="1"/>
  <c r="EP95" i="10" s="1"/>
  <c r="EQ95" i="10" s="1"/>
  <c r="ER95" i="10" s="1"/>
  <c r="ES95" i="10" s="1"/>
  <c r="ET95" i="10" s="1"/>
  <c r="EU95" i="10" s="1"/>
  <c r="EV95" i="10" s="1"/>
  <c r="EW95" i="10" s="1"/>
  <c r="EX95" i="10" s="1"/>
  <c r="EY95" i="10" s="1"/>
  <c r="EZ95" i="10" s="1"/>
  <c r="FA95" i="10" s="1"/>
  <c r="FB95" i="10" s="1"/>
  <c r="FC95" i="10" s="1"/>
  <c r="FD95" i="10" s="1"/>
  <c r="FE95" i="10" s="1"/>
  <c r="FF95" i="10" s="1"/>
  <c r="FG95" i="10" s="1"/>
  <c r="FH95" i="10" s="1"/>
  <c r="FI95" i="10" s="1"/>
  <c r="FJ95" i="10" s="1"/>
  <c r="FK95" i="10" s="1"/>
  <c r="FL95" i="10" s="1"/>
  <c r="FM95" i="10" s="1"/>
  <c r="FN95" i="10" s="1"/>
  <c r="FO95" i="10" s="1"/>
  <c r="FP95" i="10" s="1"/>
  <c r="FQ95" i="10" s="1"/>
  <c r="FR95" i="10" s="1"/>
  <c r="FS95" i="10" s="1"/>
  <c r="FT95" i="10" s="1"/>
  <c r="FU95" i="10" s="1"/>
  <c r="FV95" i="10" s="1"/>
  <c r="FW95" i="10" s="1"/>
  <c r="FX95" i="10" s="1"/>
  <c r="FY95" i="10" s="1"/>
  <c r="FZ95" i="10" s="1"/>
  <c r="GA95" i="10" s="1"/>
  <c r="GB95" i="10" s="1"/>
  <c r="GC95" i="10" s="1"/>
  <c r="GD95" i="10" s="1"/>
  <c r="GE95" i="10" s="1"/>
  <c r="GF95" i="10" s="1"/>
  <c r="GG95" i="10" s="1"/>
  <c r="GH95" i="10" s="1"/>
  <c r="GI95" i="10" s="1"/>
  <c r="GJ95" i="10" s="1"/>
  <c r="GK95" i="10" s="1"/>
  <c r="GL95" i="10" s="1"/>
  <c r="GM95" i="10" s="1"/>
  <c r="GN95" i="10" s="1"/>
  <c r="GO95" i="10" s="1"/>
  <c r="GP95" i="10" s="1"/>
  <c r="GQ95" i="10" s="1"/>
  <c r="GR95" i="10" s="1"/>
  <c r="GS95" i="10" s="1"/>
  <c r="GT95" i="10" s="1"/>
  <c r="GU95" i="10" s="1"/>
  <c r="GV95" i="10" s="1"/>
  <c r="GW95" i="10" s="1"/>
  <c r="GX95" i="10" s="1"/>
  <c r="GY95" i="10" s="1"/>
  <c r="GZ95" i="10" s="1"/>
  <c r="HA95" i="10" s="1"/>
  <c r="HB95" i="10" s="1"/>
  <c r="HC95" i="10" s="1"/>
  <c r="HD95" i="10" s="1"/>
  <c r="HE95" i="10" s="1"/>
  <c r="HF95" i="10" s="1"/>
  <c r="HG95" i="10" s="1"/>
  <c r="HH95" i="10" s="1"/>
  <c r="HI95" i="10" s="1"/>
  <c r="HJ95" i="10" s="1"/>
  <c r="HK95" i="10" s="1"/>
  <c r="HL95" i="10" s="1"/>
  <c r="HM95" i="10" s="1"/>
  <c r="HN95" i="10" s="1"/>
  <c r="HO95" i="10" s="1"/>
  <c r="HP95" i="10" s="1"/>
  <c r="HQ95" i="10" s="1"/>
  <c r="HR95" i="10" s="1"/>
  <c r="HS95" i="10" s="1"/>
  <c r="HT95" i="10" s="1"/>
  <c r="HU95" i="10" s="1"/>
  <c r="HV95" i="10" s="1"/>
  <c r="HW95" i="10" s="1"/>
  <c r="HX95" i="10" s="1"/>
  <c r="HY95" i="10" s="1"/>
  <c r="HZ95" i="10" s="1"/>
  <c r="IA95" i="10" s="1"/>
  <c r="IB95" i="10" s="1"/>
  <c r="IC95" i="10" s="1"/>
  <c r="ID95" i="10" s="1"/>
  <c r="IE95" i="10" s="1"/>
  <c r="IF95" i="10" s="1"/>
  <c r="IG95" i="10" s="1"/>
  <c r="IH95" i="10" s="1"/>
  <c r="II95" i="10" s="1"/>
  <c r="IJ95" i="10" s="1"/>
  <c r="IK95" i="10" s="1"/>
  <c r="IL95" i="10" s="1"/>
  <c r="IM95" i="10" s="1"/>
  <c r="IN95" i="10" s="1"/>
  <c r="IO95" i="10" s="1"/>
  <c r="IP95" i="10" s="1"/>
  <c r="IQ95" i="10" s="1"/>
  <c r="IR95" i="10" s="1"/>
  <c r="IS95" i="10" s="1"/>
  <c r="IT95" i="10" s="1"/>
  <c r="IU95" i="10" s="1"/>
  <c r="IV95" i="10" s="1"/>
  <c r="IW95" i="10" s="1"/>
  <c r="IX95" i="10" s="1"/>
  <c r="IY95" i="10" s="1"/>
  <c r="F96" i="10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W96" i="10" s="1"/>
  <c r="X96" i="10" s="1"/>
  <c r="Y96" i="10" s="1"/>
  <c r="Z96" i="10" s="1"/>
  <c r="AA96" i="10" s="1"/>
  <c r="AB96" i="10" s="1"/>
  <c r="AC96" i="10" s="1"/>
  <c r="AD96" i="10" s="1"/>
  <c r="AE96" i="10" s="1"/>
  <c r="AF96" i="10" s="1"/>
  <c r="AG96" i="10" s="1"/>
  <c r="AH96" i="10" s="1"/>
  <c r="AI96" i="10" s="1"/>
  <c r="AJ96" i="10" s="1"/>
  <c r="AK96" i="10" s="1"/>
  <c r="AL96" i="10" s="1"/>
  <c r="AM96" i="10" s="1"/>
  <c r="AN96" i="10" s="1"/>
  <c r="AO96" i="10" s="1"/>
  <c r="AP96" i="10" s="1"/>
  <c r="AQ96" i="10" s="1"/>
  <c r="AR96" i="10" s="1"/>
  <c r="AS96" i="10" s="1"/>
  <c r="AT96" i="10" s="1"/>
  <c r="AU96" i="10" s="1"/>
  <c r="AV96" i="10" s="1"/>
  <c r="AW96" i="10" s="1"/>
  <c r="AX96" i="10" s="1"/>
  <c r="AY96" i="10" s="1"/>
  <c r="AZ96" i="10" s="1"/>
  <c r="BA96" i="10" s="1"/>
  <c r="BB96" i="10" s="1"/>
  <c r="BC96" i="10" s="1"/>
  <c r="BD96" i="10" s="1"/>
  <c r="BE96" i="10" s="1"/>
  <c r="BF96" i="10" s="1"/>
  <c r="BG96" i="10" s="1"/>
  <c r="BH96" i="10" s="1"/>
  <c r="BI96" i="10" s="1"/>
  <c r="BJ96" i="10" s="1"/>
  <c r="BK96" i="10" s="1"/>
  <c r="BL96" i="10" s="1"/>
  <c r="BM96" i="10" s="1"/>
  <c r="BN96" i="10" s="1"/>
  <c r="BO96" i="10" s="1"/>
  <c r="BP96" i="10" s="1"/>
  <c r="BQ96" i="10" s="1"/>
  <c r="BR96" i="10" s="1"/>
  <c r="BS96" i="10" s="1"/>
  <c r="BT96" i="10" s="1"/>
  <c r="BU96" i="10" s="1"/>
  <c r="BV96" i="10" s="1"/>
  <c r="BW96" i="10" s="1"/>
  <c r="BX96" i="10" s="1"/>
  <c r="BY96" i="10" s="1"/>
  <c r="BZ96" i="10" s="1"/>
  <c r="CA96" i="10" s="1"/>
  <c r="CB96" i="10" s="1"/>
  <c r="CC96" i="10" s="1"/>
  <c r="CD96" i="10" s="1"/>
  <c r="CE96" i="10" s="1"/>
  <c r="CF96" i="10" s="1"/>
  <c r="CG96" i="10" s="1"/>
  <c r="CH96" i="10" s="1"/>
  <c r="CI96" i="10" s="1"/>
  <c r="CJ96" i="10" s="1"/>
  <c r="CK96" i="10" s="1"/>
  <c r="CL96" i="10" s="1"/>
  <c r="CM96" i="10" s="1"/>
  <c r="CN96" i="10" s="1"/>
  <c r="CO96" i="10" s="1"/>
  <c r="CP96" i="10" s="1"/>
  <c r="CQ96" i="10" s="1"/>
  <c r="CR96" i="10" s="1"/>
  <c r="CS96" i="10" s="1"/>
  <c r="CT96" i="10" s="1"/>
  <c r="CU96" i="10" s="1"/>
  <c r="CV96" i="10" s="1"/>
  <c r="CW96" i="10" s="1"/>
  <c r="CX96" i="10" s="1"/>
  <c r="CY96" i="10" s="1"/>
  <c r="CZ96" i="10" s="1"/>
  <c r="DA96" i="10" s="1"/>
  <c r="DB96" i="10" s="1"/>
  <c r="DC96" i="10" s="1"/>
  <c r="DD96" i="10" s="1"/>
  <c r="DE96" i="10" s="1"/>
  <c r="DF96" i="10" s="1"/>
  <c r="DG96" i="10" s="1"/>
  <c r="DH96" i="10" s="1"/>
  <c r="DI96" i="10" s="1"/>
  <c r="DJ96" i="10" s="1"/>
  <c r="DK96" i="10" s="1"/>
  <c r="DL96" i="10" s="1"/>
  <c r="DM96" i="10" s="1"/>
  <c r="DN96" i="10" s="1"/>
  <c r="DO96" i="10" s="1"/>
  <c r="DP96" i="10" s="1"/>
  <c r="DQ96" i="10" s="1"/>
  <c r="DR96" i="10" s="1"/>
  <c r="DS96" i="10" s="1"/>
  <c r="DT96" i="10" s="1"/>
  <c r="DU96" i="10" s="1"/>
  <c r="DV96" i="10" s="1"/>
  <c r="DW96" i="10" s="1"/>
  <c r="DX96" i="10" s="1"/>
  <c r="DY96" i="10" s="1"/>
  <c r="DZ96" i="10" s="1"/>
  <c r="EA96" i="10" s="1"/>
  <c r="EB96" i="10" s="1"/>
  <c r="EC96" i="10" s="1"/>
  <c r="ED96" i="10" s="1"/>
  <c r="EE96" i="10" s="1"/>
  <c r="EF96" i="10" s="1"/>
  <c r="EG96" i="10" s="1"/>
  <c r="EH96" i="10" s="1"/>
  <c r="EI96" i="10" s="1"/>
  <c r="EJ96" i="10" s="1"/>
  <c r="EK96" i="10" s="1"/>
  <c r="EL96" i="10" s="1"/>
  <c r="EM96" i="10" s="1"/>
  <c r="EN96" i="10" s="1"/>
  <c r="EO96" i="10" s="1"/>
  <c r="EP96" i="10" s="1"/>
  <c r="EQ96" i="10" s="1"/>
  <c r="ER96" i="10" s="1"/>
  <c r="ES96" i="10" s="1"/>
  <c r="ET96" i="10" s="1"/>
  <c r="EU96" i="10" s="1"/>
  <c r="EV96" i="10" s="1"/>
  <c r="EW96" i="10" s="1"/>
  <c r="EX96" i="10" s="1"/>
  <c r="EY96" i="10" s="1"/>
  <c r="EZ96" i="10" s="1"/>
  <c r="FA96" i="10" s="1"/>
  <c r="FB96" i="10" s="1"/>
  <c r="FC96" i="10" s="1"/>
  <c r="FD96" i="10" s="1"/>
  <c r="FE96" i="10" s="1"/>
  <c r="FF96" i="10" s="1"/>
  <c r="FG96" i="10" s="1"/>
  <c r="FH96" i="10" s="1"/>
  <c r="FI96" i="10" s="1"/>
  <c r="FJ96" i="10" s="1"/>
  <c r="FK96" i="10" s="1"/>
  <c r="FL96" i="10" s="1"/>
  <c r="FM96" i="10" s="1"/>
  <c r="FN96" i="10" s="1"/>
  <c r="FO96" i="10" s="1"/>
  <c r="FP96" i="10" s="1"/>
  <c r="FQ96" i="10" s="1"/>
  <c r="FR96" i="10" s="1"/>
  <c r="FS96" i="10" s="1"/>
  <c r="FT96" i="10" s="1"/>
  <c r="FU96" i="10" s="1"/>
  <c r="FV96" i="10" s="1"/>
  <c r="FW96" i="10" s="1"/>
  <c r="FX96" i="10" s="1"/>
  <c r="FY96" i="10" s="1"/>
  <c r="FZ96" i="10" s="1"/>
  <c r="GA96" i="10" s="1"/>
  <c r="GB96" i="10" s="1"/>
  <c r="GC96" i="10" s="1"/>
  <c r="GD96" i="10" s="1"/>
  <c r="GE96" i="10" s="1"/>
  <c r="GF96" i="10" s="1"/>
  <c r="GG96" i="10" s="1"/>
  <c r="GH96" i="10" s="1"/>
  <c r="GI96" i="10" s="1"/>
  <c r="GJ96" i="10" s="1"/>
  <c r="GK96" i="10" s="1"/>
  <c r="GL96" i="10" s="1"/>
  <c r="GM96" i="10" s="1"/>
  <c r="GN96" i="10" s="1"/>
  <c r="GO96" i="10" s="1"/>
  <c r="GP96" i="10" s="1"/>
  <c r="GQ96" i="10" s="1"/>
  <c r="GR96" i="10" s="1"/>
  <c r="GS96" i="10" s="1"/>
  <c r="GT96" i="10" s="1"/>
  <c r="GU96" i="10" s="1"/>
  <c r="GV96" i="10" s="1"/>
  <c r="GW96" i="10" s="1"/>
  <c r="GX96" i="10" s="1"/>
  <c r="GY96" i="10" s="1"/>
  <c r="GZ96" i="10" s="1"/>
  <c r="HA96" i="10" s="1"/>
  <c r="HB96" i="10" s="1"/>
  <c r="HC96" i="10" s="1"/>
  <c r="HD96" i="10" s="1"/>
  <c r="HE96" i="10" s="1"/>
  <c r="HF96" i="10" s="1"/>
  <c r="HG96" i="10" s="1"/>
  <c r="HH96" i="10" s="1"/>
  <c r="HI96" i="10" s="1"/>
  <c r="HJ96" i="10" s="1"/>
  <c r="HK96" i="10" s="1"/>
  <c r="HL96" i="10" s="1"/>
  <c r="HM96" i="10" s="1"/>
  <c r="HN96" i="10" s="1"/>
  <c r="HO96" i="10" s="1"/>
  <c r="HP96" i="10" s="1"/>
  <c r="HQ96" i="10" s="1"/>
  <c r="HR96" i="10" s="1"/>
  <c r="HS96" i="10" s="1"/>
  <c r="HT96" i="10" s="1"/>
  <c r="HU96" i="10" s="1"/>
  <c r="HV96" i="10" s="1"/>
  <c r="HW96" i="10" s="1"/>
  <c r="HX96" i="10" s="1"/>
  <c r="HY96" i="10" s="1"/>
  <c r="HZ96" i="10" s="1"/>
  <c r="IA96" i="10" s="1"/>
  <c r="IB96" i="10" s="1"/>
  <c r="IC96" i="10" s="1"/>
  <c r="ID96" i="10" s="1"/>
  <c r="IE96" i="10" s="1"/>
  <c r="IF96" i="10" s="1"/>
  <c r="IG96" i="10" s="1"/>
  <c r="IH96" i="10" s="1"/>
  <c r="II96" i="10" s="1"/>
  <c r="IJ96" i="10" s="1"/>
  <c r="IK96" i="10" s="1"/>
  <c r="IL96" i="10" s="1"/>
  <c r="IM96" i="10" s="1"/>
  <c r="IN96" i="10" s="1"/>
  <c r="IO96" i="10" s="1"/>
  <c r="IP96" i="10" s="1"/>
  <c r="IQ96" i="10" s="1"/>
  <c r="IR96" i="10" s="1"/>
  <c r="IS96" i="10" s="1"/>
  <c r="IT96" i="10" s="1"/>
  <c r="IU96" i="10" s="1"/>
  <c r="IV96" i="10" s="1"/>
  <c r="IW96" i="10" s="1"/>
  <c r="IX96" i="10" s="1"/>
  <c r="IY96" i="10" s="1"/>
  <c r="F97" i="10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W97" i="10" s="1"/>
  <c r="X97" i="10" s="1"/>
  <c r="Y97" i="10" s="1"/>
  <c r="Z97" i="10" s="1"/>
  <c r="AA97" i="10" s="1"/>
  <c r="AB97" i="10" s="1"/>
  <c r="AC97" i="10" s="1"/>
  <c r="AD97" i="10" s="1"/>
  <c r="AE97" i="10" s="1"/>
  <c r="AF97" i="10" s="1"/>
  <c r="AG97" i="10" s="1"/>
  <c r="AH97" i="10" s="1"/>
  <c r="AI97" i="10" s="1"/>
  <c r="AJ97" i="10" s="1"/>
  <c r="AK97" i="10" s="1"/>
  <c r="AL97" i="10" s="1"/>
  <c r="AM97" i="10" s="1"/>
  <c r="AN97" i="10" s="1"/>
  <c r="AO97" i="10" s="1"/>
  <c r="AP97" i="10" s="1"/>
  <c r="AQ97" i="10" s="1"/>
  <c r="AR97" i="10" s="1"/>
  <c r="AS97" i="10" s="1"/>
  <c r="AT97" i="10" s="1"/>
  <c r="AU97" i="10" s="1"/>
  <c r="AV97" i="10" s="1"/>
  <c r="AW97" i="10" s="1"/>
  <c r="AX97" i="10" s="1"/>
  <c r="AY97" i="10" s="1"/>
  <c r="AZ97" i="10" s="1"/>
  <c r="BA97" i="10" s="1"/>
  <c r="BB97" i="10" s="1"/>
  <c r="BC97" i="10" s="1"/>
  <c r="BD97" i="10" s="1"/>
  <c r="BE97" i="10" s="1"/>
  <c r="BF97" i="10" s="1"/>
  <c r="BG97" i="10" s="1"/>
  <c r="BH97" i="10" s="1"/>
  <c r="BI97" i="10" s="1"/>
  <c r="BJ97" i="10" s="1"/>
  <c r="BK97" i="10" s="1"/>
  <c r="BL97" i="10" s="1"/>
  <c r="BM97" i="10" s="1"/>
  <c r="BN97" i="10" s="1"/>
  <c r="BO97" i="10" s="1"/>
  <c r="BP97" i="10" s="1"/>
  <c r="BQ97" i="10" s="1"/>
  <c r="BR97" i="10" s="1"/>
  <c r="BS97" i="10" s="1"/>
  <c r="BT97" i="10" s="1"/>
  <c r="BU97" i="10" s="1"/>
  <c r="BV97" i="10" s="1"/>
  <c r="BW97" i="10" s="1"/>
  <c r="BX97" i="10" s="1"/>
  <c r="BY97" i="10" s="1"/>
  <c r="BZ97" i="10" s="1"/>
  <c r="CA97" i="10" s="1"/>
  <c r="CB97" i="10" s="1"/>
  <c r="CC97" i="10" s="1"/>
  <c r="CD97" i="10" s="1"/>
  <c r="CE97" i="10" s="1"/>
  <c r="CF97" i="10" s="1"/>
  <c r="CG97" i="10" s="1"/>
  <c r="CH97" i="10" s="1"/>
  <c r="CI97" i="10" s="1"/>
  <c r="CJ97" i="10" s="1"/>
  <c r="CK97" i="10" s="1"/>
  <c r="CL97" i="10" s="1"/>
  <c r="CM97" i="10" s="1"/>
  <c r="CN97" i="10" s="1"/>
  <c r="CO97" i="10" s="1"/>
  <c r="CP97" i="10" s="1"/>
  <c r="CQ97" i="10" s="1"/>
  <c r="CR97" i="10" s="1"/>
  <c r="CS97" i="10" s="1"/>
  <c r="CT97" i="10" s="1"/>
  <c r="CU97" i="10" s="1"/>
  <c r="CV97" i="10" s="1"/>
  <c r="CW97" i="10" s="1"/>
  <c r="CX97" i="10" s="1"/>
  <c r="CY97" i="10" s="1"/>
  <c r="CZ97" i="10" s="1"/>
  <c r="DA97" i="10" s="1"/>
  <c r="DB97" i="10" s="1"/>
  <c r="DC97" i="10" s="1"/>
  <c r="DD97" i="10" s="1"/>
  <c r="DE97" i="10" s="1"/>
  <c r="DF97" i="10" s="1"/>
  <c r="DG97" i="10" s="1"/>
  <c r="DH97" i="10" s="1"/>
  <c r="DI97" i="10" s="1"/>
  <c r="DJ97" i="10" s="1"/>
  <c r="DK97" i="10" s="1"/>
  <c r="DL97" i="10" s="1"/>
  <c r="DM97" i="10" s="1"/>
  <c r="DN97" i="10" s="1"/>
  <c r="DO97" i="10" s="1"/>
  <c r="DP97" i="10" s="1"/>
  <c r="DQ97" i="10" s="1"/>
  <c r="DR97" i="10" s="1"/>
  <c r="DS97" i="10" s="1"/>
  <c r="DT97" i="10" s="1"/>
  <c r="DU97" i="10" s="1"/>
  <c r="DV97" i="10" s="1"/>
  <c r="DW97" i="10" s="1"/>
  <c r="DX97" i="10" s="1"/>
  <c r="DY97" i="10" s="1"/>
  <c r="DZ97" i="10" s="1"/>
  <c r="EA97" i="10" s="1"/>
  <c r="EB97" i="10" s="1"/>
  <c r="EC97" i="10" s="1"/>
  <c r="ED97" i="10" s="1"/>
  <c r="EE97" i="10" s="1"/>
  <c r="EF97" i="10" s="1"/>
  <c r="EG97" i="10" s="1"/>
  <c r="EH97" i="10" s="1"/>
  <c r="EI97" i="10" s="1"/>
  <c r="EJ97" i="10" s="1"/>
  <c r="EK97" i="10" s="1"/>
  <c r="EL97" i="10" s="1"/>
  <c r="EM97" i="10" s="1"/>
  <c r="EN97" i="10" s="1"/>
  <c r="EO97" i="10" s="1"/>
  <c r="EP97" i="10" s="1"/>
  <c r="EQ97" i="10" s="1"/>
  <c r="ER97" i="10" s="1"/>
  <c r="ES97" i="10" s="1"/>
  <c r="ET97" i="10" s="1"/>
  <c r="EU97" i="10" s="1"/>
  <c r="EV97" i="10" s="1"/>
  <c r="EW97" i="10" s="1"/>
  <c r="EX97" i="10" s="1"/>
  <c r="EY97" i="10" s="1"/>
  <c r="EZ97" i="10" s="1"/>
  <c r="FA97" i="10" s="1"/>
  <c r="FB97" i="10" s="1"/>
  <c r="FC97" i="10" s="1"/>
  <c r="FD97" i="10" s="1"/>
  <c r="FE97" i="10" s="1"/>
  <c r="FF97" i="10" s="1"/>
  <c r="FG97" i="10" s="1"/>
  <c r="FH97" i="10" s="1"/>
  <c r="FI97" i="10" s="1"/>
  <c r="FJ97" i="10" s="1"/>
  <c r="FK97" i="10" s="1"/>
  <c r="FL97" i="10" s="1"/>
  <c r="FM97" i="10" s="1"/>
  <c r="FN97" i="10" s="1"/>
  <c r="FO97" i="10" s="1"/>
  <c r="FP97" i="10" s="1"/>
  <c r="FQ97" i="10" s="1"/>
  <c r="FR97" i="10" s="1"/>
  <c r="FS97" i="10" s="1"/>
  <c r="FT97" i="10" s="1"/>
  <c r="FU97" i="10" s="1"/>
  <c r="FV97" i="10" s="1"/>
  <c r="FW97" i="10" s="1"/>
  <c r="FX97" i="10" s="1"/>
  <c r="FY97" i="10" s="1"/>
  <c r="FZ97" i="10" s="1"/>
  <c r="GA97" i="10" s="1"/>
  <c r="GB97" i="10" s="1"/>
  <c r="GC97" i="10" s="1"/>
  <c r="GD97" i="10" s="1"/>
  <c r="GE97" i="10" s="1"/>
  <c r="GF97" i="10" s="1"/>
  <c r="GG97" i="10" s="1"/>
  <c r="GH97" i="10" s="1"/>
  <c r="GI97" i="10" s="1"/>
  <c r="GJ97" i="10" s="1"/>
  <c r="GK97" i="10" s="1"/>
  <c r="GL97" i="10" s="1"/>
  <c r="GM97" i="10" s="1"/>
  <c r="GN97" i="10" s="1"/>
  <c r="GO97" i="10" s="1"/>
  <c r="GP97" i="10" s="1"/>
  <c r="GQ97" i="10" s="1"/>
  <c r="GR97" i="10" s="1"/>
  <c r="GS97" i="10" s="1"/>
  <c r="GT97" i="10" s="1"/>
  <c r="GU97" i="10" s="1"/>
  <c r="GV97" i="10" s="1"/>
  <c r="GW97" i="10" s="1"/>
  <c r="GX97" i="10" s="1"/>
  <c r="GY97" i="10" s="1"/>
  <c r="GZ97" i="10" s="1"/>
  <c r="HA97" i="10" s="1"/>
  <c r="HB97" i="10" s="1"/>
  <c r="HC97" i="10" s="1"/>
  <c r="HD97" i="10" s="1"/>
  <c r="HE97" i="10" s="1"/>
  <c r="HF97" i="10" s="1"/>
  <c r="HG97" i="10" s="1"/>
  <c r="HH97" i="10" s="1"/>
  <c r="HI97" i="10" s="1"/>
  <c r="HJ97" i="10" s="1"/>
  <c r="HK97" i="10" s="1"/>
  <c r="HL97" i="10" s="1"/>
  <c r="HM97" i="10" s="1"/>
  <c r="HN97" i="10" s="1"/>
  <c r="HO97" i="10" s="1"/>
  <c r="HP97" i="10" s="1"/>
  <c r="HQ97" i="10" s="1"/>
  <c r="HR97" i="10" s="1"/>
  <c r="HS97" i="10" s="1"/>
  <c r="HT97" i="10" s="1"/>
  <c r="HU97" i="10" s="1"/>
  <c r="HV97" i="10" s="1"/>
  <c r="HW97" i="10" s="1"/>
  <c r="HX97" i="10" s="1"/>
  <c r="HY97" i="10" s="1"/>
  <c r="HZ97" i="10" s="1"/>
  <c r="IA97" i="10" s="1"/>
  <c r="IB97" i="10" s="1"/>
  <c r="IC97" i="10" s="1"/>
  <c r="ID97" i="10" s="1"/>
  <c r="IE97" i="10" s="1"/>
  <c r="IF97" i="10" s="1"/>
  <c r="IG97" i="10" s="1"/>
  <c r="IH97" i="10" s="1"/>
  <c r="II97" i="10" s="1"/>
  <c r="IJ97" i="10" s="1"/>
  <c r="IK97" i="10" s="1"/>
  <c r="IL97" i="10" s="1"/>
  <c r="IM97" i="10" s="1"/>
  <c r="IN97" i="10" s="1"/>
  <c r="IO97" i="10" s="1"/>
  <c r="IP97" i="10" s="1"/>
  <c r="IQ97" i="10" s="1"/>
  <c r="IR97" i="10" s="1"/>
  <c r="IS97" i="10" s="1"/>
  <c r="IT97" i="10" s="1"/>
  <c r="IU97" i="10" s="1"/>
  <c r="IV97" i="10" s="1"/>
  <c r="IW97" i="10" s="1"/>
  <c r="IX97" i="10" s="1"/>
  <c r="IY97" i="10" s="1"/>
  <c r="F98" i="10"/>
  <c r="G98" i="10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W98" i="10" s="1"/>
  <c r="X98" i="10" s="1"/>
  <c r="Y98" i="10" s="1"/>
  <c r="Z98" i="10" s="1"/>
  <c r="AA98" i="10" s="1"/>
  <c r="AB98" i="10" s="1"/>
  <c r="AC98" i="10" s="1"/>
  <c r="AD98" i="10" s="1"/>
  <c r="AE98" i="10" s="1"/>
  <c r="AF98" i="10" s="1"/>
  <c r="AG98" i="10" s="1"/>
  <c r="AH98" i="10" s="1"/>
  <c r="AI98" i="10" s="1"/>
  <c r="AJ98" i="10" s="1"/>
  <c r="AK98" i="10" s="1"/>
  <c r="AL98" i="10" s="1"/>
  <c r="AM98" i="10" s="1"/>
  <c r="AN98" i="10" s="1"/>
  <c r="AO98" i="10" s="1"/>
  <c r="AP98" i="10" s="1"/>
  <c r="AQ98" i="10" s="1"/>
  <c r="AR98" i="10" s="1"/>
  <c r="AS98" i="10" s="1"/>
  <c r="AT98" i="10" s="1"/>
  <c r="AU98" i="10" s="1"/>
  <c r="AV98" i="10" s="1"/>
  <c r="AW98" i="10" s="1"/>
  <c r="AX98" i="10" s="1"/>
  <c r="AY98" i="10" s="1"/>
  <c r="AZ98" i="10" s="1"/>
  <c r="BA98" i="10" s="1"/>
  <c r="BB98" i="10" s="1"/>
  <c r="BC98" i="10" s="1"/>
  <c r="BD98" i="10" s="1"/>
  <c r="BE98" i="10" s="1"/>
  <c r="BF98" i="10" s="1"/>
  <c r="BG98" i="10" s="1"/>
  <c r="BH98" i="10" s="1"/>
  <c r="BI98" i="10" s="1"/>
  <c r="BJ98" i="10" s="1"/>
  <c r="BK98" i="10" s="1"/>
  <c r="BL98" i="10" s="1"/>
  <c r="BM98" i="10" s="1"/>
  <c r="BN98" i="10" s="1"/>
  <c r="BO98" i="10" s="1"/>
  <c r="BP98" i="10" s="1"/>
  <c r="BQ98" i="10" s="1"/>
  <c r="BR98" i="10" s="1"/>
  <c r="BS98" i="10" s="1"/>
  <c r="BT98" i="10" s="1"/>
  <c r="BU98" i="10" s="1"/>
  <c r="BV98" i="10" s="1"/>
  <c r="BW98" i="10" s="1"/>
  <c r="BX98" i="10" s="1"/>
  <c r="BY98" i="10" s="1"/>
  <c r="BZ98" i="10" s="1"/>
  <c r="CA98" i="10" s="1"/>
  <c r="CB98" i="10" s="1"/>
  <c r="CC98" i="10" s="1"/>
  <c r="CD98" i="10" s="1"/>
  <c r="CE98" i="10" s="1"/>
  <c r="CF98" i="10" s="1"/>
  <c r="CG98" i="10" s="1"/>
  <c r="CH98" i="10" s="1"/>
  <c r="CI98" i="10" s="1"/>
  <c r="CJ98" i="10" s="1"/>
  <c r="CK98" i="10" s="1"/>
  <c r="CL98" i="10" s="1"/>
  <c r="CM98" i="10" s="1"/>
  <c r="CN98" i="10" s="1"/>
  <c r="CO98" i="10" s="1"/>
  <c r="CP98" i="10" s="1"/>
  <c r="CQ98" i="10" s="1"/>
  <c r="CR98" i="10" s="1"/>
  <c r="CS98" i="10" s="1"/>
  <c r="CT98" i="10" s="1"/>
  <c r="CU98" i="10" s="1"/>
  <c r="CV98" i="10" s="1"/>
  <c r="CW98" i="10" s="1"/>
  <c r="CX98" i="10" s="1"/>
  <c r="CY98" i="10" s="1"/>
  <c r="CZ98" i="10" s="1"/>
  <c r="DA98" i="10" s="1"/>
  <c r="DB98" i="10" s="1"/>
  <c r="DC98" i="10" s="1"/>
  <c r="DD98" i="10" s="1"/>
  <c r="DE98" i="10" s="1"/>
  <c r="DF98" i="10" s="1"/>
  <c r="DG98" i="10" s="1"/>
  <c r="DH98" i="10" s="1"/>
  <c r="DI98" i="10" s="1"/>
  <c r="DJ98" i="10" s="1"/>
  <c r="DK98" i="10" s="1"/>
  <c r="DL98" i="10" s="1"/>
  <c r="DM98" i="10" s="1"/>
  <c r="DN98" i="10" s="1"/>
  <c r="DO98" i="10" s="1"/>
  <c r="DP98" i="10" s="1"/>
  <c r="DQ98" i="10" s="1"/>
  <c r="DR98" i="10" s="1"/>
  <c r="DS98" i="10" s="1"/>
  <c r="DT98" i="10" s="1"/>
  <c r="DU98" i="10" s="1"/>
  <c r="DV98" i="10" s="1"/>
  <c r="DW98" i="10" s="1"/>
  <c r="DX98" i="10" s="1"/>
  <c r="DY98" i="10" s="1"/>
  <c r="DZ98" i="10" s="1"/>
  <c r="EA98" i="10" s="1"/>
  <c r="EB98" i="10" s="1"/>
  <c r="EC98" i="10" s="1"/>
  <c r="ED98" i="10" s="1"/>
  <c r="EE98" i="10" s="1"/>
  <c r="EF98" i="10" s="1"/>
  <c r="EG98" i="10" s="1"/>
  <c r="EH98" i="10" s="1"/>
  <c r="EI98" i="10" s="1"/>
  <c r="EJ98" i="10" s="1"/>
  <c r="EK98" i="10" s="1"/>
  <c r="EL98" i="10" s="1"/>
  <c r="EM98" i="10" s="1"/>
  <c r="EN98" i="10" s="1"/>
  <c r="EO98" i="10" s="1"/>
  <c r="EP98" i="10" s="1"/>
  <c r="EQ98" i="10" s="1"/>
  <c r="ER98" i="10" s="1"/>
  <c r="ES98" i="10" s="1"/>
  <c r="ET98" i="10" s="1"/>
  <c r="EU98" i="10" s="1"/>
  <c r="EV98" i="10" s="1"/>
  <c r="EW98" i="10" s="1"/>
  <c r="EX98" i="10" s="1"/>
  <c r="EY98" i="10" s="1"/>
  <c r="EZ98" i="10" s="1"/>
  <c r="FA98" i="10" s="1"/>
  <c r="FB98" i="10" s="1"/>
  <c r="FC98" i="10" s="1"/>
  <c r="FD98" i="10" s="1"/>
  <c r="FE98" i="10" s="1"/>
  <c r="FF98" i="10" s="1"/>
  <c r="FG98" i="10" s="1"/>
  <c r="FH98" i="10" s="1"/>
  <c r="FI98" i="10" s="1"/>
  <c r="FJ98" i="10" s="1"/>
  <c r="FK98" i="10" s="1"/>
  <c r="FL98" i="10" s="1"/>
  <c r="FM98" i="10" s="1"/>
  <c r="FN98" i="10" s="1"/>
  <c r="FO98" i="10" s="1"/>
  <c r="FP98" i="10" s="1"/>
  <c r="FQ98" i="10" s="1"/>
  <c r="FR98" i="10" s="1"/>
  <c r="FS98" i="10" s="1"/>
  <c r="FT98" i="10" s="1"/>
  <c r="FU98" i="10" s="1"/>
  <c r="FV98" i="10" s="1"/>
  <c r="FW98" i="10" s="1"/>
  <c r="FX98" i="10" s="1"/>
  <c r="FY98" i="10" s="1"/>
  <c r="FZ98" i="10" s="1"/>
  <c r="GA98" i="10" s="1"/>
  <c r="GB98" i="10" s="1"/>
  <c r="GC98" i="10" s="1"/>
  <c r="GD98" i="10" s="1"/>
  <c r="GE98" i="10" s="1"/>
  <c r="GF98" i="10" s="1"/>
  <c r="GG98" i="10" s="1"/>
  <c r="GH98" i="10" s="1"/>
  <c r="GI98" i="10" s="1"/>
  <c r="GJ98" i="10" s="1"/>
  <c r="GK98" i="10" s="1"/>
  <c r="GL98" i="10" s="1"/>
  <c r="GM98" i="10" s="1"/>
  <c r="GN98" i="10" s="1"/>
  <c r="GO98" i="10" s="1"/>
  <c r="GP98" i="10" s="1"/>
  <c r="GQ98" i="10" s="1"/>
  <c r="GR98" i="10" s="1"/>
  <c r="GS98" i="10" s="1"/>
  <c r="GT98" i="10" s="1"/>
  <c r="GU98" i="10" s="1"/>
  <c r="GV98" i="10" s="1"/>
  <c r="GW98" i="10" s="1"/>
  <c r="GX98" i="10" s="1"/>
  <c r="GY98" i="10" s="1"/>
  <c r="GZ98" i="10" s="1"/>
  <c r="HA98" i="10" s="1"/>
  <c r="HB98" i="10" s="1"/>
  <c r="HC98" i="10" s="1"/>
  <c r="HD98" i="10" s="1"/>
  <c r="HE98" i="10" s="1"/>
  <c r="HF98" i="10" s="1"/>
  <c r="HG98" i="10" s="1"/>
  <c r="HH98" i="10" s="1"/>
  <c r="HI98" i="10" s="1"/>
  <c r="HJ98" i="10" s="1"/>
  <c r="HK98" i="10" s="1"/>
  <c r="HL98" i="10" s="1"/>
  <c r="HM98" i="10" s="1"/>
  <c r="HN98" i="10" s="1"/>
  <c r="HO98" i="10" s="1"/>
  <c r="HP98" i="10" s="1"/>
  <c r="HQ98" i="10" s="1"/>
  <c r="HR98" i="10" s="1"/>
  <c r="HS98" i="10" s="1"/>
  <c r="HT98" i="10" s="1"/>
  <c r="HU98" i="10" s="1"/>
  <c r="HV98" i="10" s="1"/>
  <c r="HW98" i="10" s="1"/>
  <c r="HX98" i="10" s="1"/>
  <c r="HY98" i="10" s="1"/>
  <c r="HZ98" i="10" s="1"/>
  <c r="IA98" i="10" s="1"/>
  <c r="IB98" i="10" s="1"/>
  <c r="IC98" i="10" s="1"/>
  <c r="ID98" i="10" s="1"/>
  <c r="IE98" i="10" s="1"/>
  <c r="IF98" i="10" s="1"/>
  <c r="IG98" i="10" s="1"/>
  <c r="IH98" i="10" s="1"/>
  <c r="II98" i="10" s="1"/>
  <c r="IJ98" i="10" s="1"/>
  <c r="IK98" i="10" s="1"/>
  <c r="IL98" i="10" s="1"/>
  <c r="IM98" i="10" s="1"/>
  <c r="IN98" i="10" s="1"/>
  <c r="IO98" i="10" s="1"/>
  <c r="IP98" i="10" s="1"/>
  <c r="IQ98" i="10" s="1"/>
  <c r="IR98" i="10" s="1"/>
  <c r="IS98" i="10" s="1"/>
  <c r="IT98" i="10" s="1"/>
  <c r="IU98" i="10" s="1"/>
  <c r="IV98" i="10" s="1"/>
  <c r="IW98" i="10" s="1"/>
  <c r="IX98" i="10" s="1"/>
  <c r="IY98" i="10" s="1"/>
  <c r="F99" i="10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W99" i="10" s="1"/>
  <c r="X99" i="10" s="1"/>
  <c r="Y99" i="10" s="1"/>
  <c r="Z99" i="10" s="1"/>
  <c r="AA99" i="10" s="1"/>
  <c r="AB99" i="10" s="1"/>
  <c r="AC99" i="10" s="1"/>
  <c r="AD99" i="10" s="1"/>
  <c r="AE99" i="10" s="1"/>
  <c r="AF99" i="10" s="1"/>
  <c r="AG99" i="10" s="1"/>
  <c r="AH99" i="10" s="1"/>
  <c r="AI99" i="10" s="1"/>
  <c r="AJ99" i="10" s="1"/>
  <c r="AK99" i="10" s="1"/>
  <c r="AL99" i="10" s="1"/>
  <c r="AM99" i="10" s="1"/>
  <c r="AN99" i="10" s="1"/>
  <c r="AO99" i="10" s="1"/>
  <c r="AP99" i="10" s="1"/>
  <c r="AQ99" i="10" s="1"/>
  <c r="AR99" i="10" s="1"/>
  <c r="AS99" i="10" s="1"/>
  <c r="AT99" i="10" s="1"/>
  <c r="AU99" i="10" s="1"/>
  <c r="AV99" i="10" s="1"/>
  <c r="AW99" i="10" s="1"/>
  <c r="AX99" i="10" s="1"/>
  <c r="AY99" i="10" s="1"/>
  <c r="AZ99" i="10" s="1"/>
  <c r="BA99" i="10" s="1"/>
  <c r="BB99" i="10" s="1"/>
  <c r="BC99" i="10" s="1"/>
  <c r="BD99" i="10" s="1"/>
  <c r="BE99" i="10" s="1"/>
  <c r="BF99" i="10" s="1"/>
  <c r="BG99" i="10" s="1"/>
  <c r="BH99" i="10" s="1"/>
  <c r="BI99" i="10" s="1"/>
  <c r="BJ99" i="10" s="1"/>
  <c r="BK99" i="10" s="1"/>
  <c r="BL99" i="10" s="1"/>
  <c r="BM99" i="10" s="1"/>
  <c r="BN99" i="10" s="1"/>
  <c r="BO99" i="10" s="1"/>
  <c r="BP99" i="10" s="1"/>
  <c r="BQ99" i="10" s="1"/>
  <c r="BR99" i="10" s="1"/>
  <c r="BS99" i="10" s="1"/>
  <c r="BT99" i="10" s="1"/>
  <c r="BU99" i="10" s="1"/>
  <c r="BV99" i="10" s="1"/>
  <c r="BW99" i="10" s="1"/>
  <c r="BX99" i="10" s="1"/>
  <c r="BY99" i="10" s="1"/>
  <c r="BZ99" i="10" s="1"/>
  <c r="CA99" i="10" s="1"/>
  <c r="CB99" i="10" s="1"/>
  <c r="CC99" i="10" s="1"/>
  <c r="CD99" i="10" s="1"/>
  <c r="CE99" i="10" s="1"/>
  <c r="CF99" i="10" s="1"/>
  <c r="CG99" i="10" s="1"/>
  <c r="CH99" i="10" s="1"/>
  <c r="CI99" i="10" s="1"/>
  <c r="CJ99" i="10" s="1"/>
  <c r="CK99" i="10" s="1"/>
  <c r="CL99" i="10" s="1"/>
  <c r="CM99" i="10" s="1"/>
  <c r="CN99" i="10" s="1"/>
  <c r="CO99" i="10" s="1"/>
  <c r="CP99" i="10" s="1"/>
  <c r="CQ99" i="10" s="1"/>
  <c r="CR99" i="10" s="1"/>
  <c r="CS99" i="10" s="1"/>
  <c r="CT99" i="10" s="1"/>
  <c r="CU99" i="10" s="1"/>
  <c r="CV99" i="10" s="1"/>
  <c r="CW99" i="10" s="1"/>
  <c r="CX99" i="10" s="1"/>
  <c r="CY99" i="10" s="1"/>
  <c r="CZ99" i="10" s="1"/>
  <c r="DA99" i="10" s="1"/>
  <c r="DB99" i="10" s="1"/>
  <c r="DC99" i="10" s="1"/>
  <c r="DD99" i="10" s="1"/>
  <c r="DE99" i="10" s="1"/>
  <c r="DF99" i="10" s="1"/>
  <c r="DG99" i="10" s="1"/>
  <c r="DH99" i="10" s="1"/>
  <c r="DI99" i="10" s="1"/>
  <c r="DJ99" i="10" s="1"/>
  <c r="DK99" i="10" s="1"/>
  <c r="DL99" i="10" s="1"/>
  <c r="DM99" i="10" s="1"/>
  <c r="DN99" i="10" s="1"/>
  <c r="DO99" i="10" s="1"/>
  <c r="DP99" i="10" s="1"/>
  <c r="DQ99" i="10" s="1"/>
  <c r="DR99" i="10" s="1"/>
  <c r="DS99" i="10" s="1"/>
  <c r="DT99" i="10" s="1"/>
  <c r="DU99" i="10" s="1"/>
  <c r="DV99" i="10" s="1"/>
  <c r="DW99" i="10" s="1"/>
  <c r="DX99" i="10" s="1"/>
  <c r="DY99" i="10" s="1"/>
  <c r="DZ99" i="10" s="1"/>
  <c r="EA99" i="10" s="1"/>
  <c r="EB99" i="10" s="1"/>
  <c r="EC99" i="10" s="1"/>
  <c r="ED99" i="10" s="1"/>
  <c r="EE99" i="10" s="1"/>
  <c r="EF99" i="10" s="1"/>
  <c r="EG99" i="10" s="1"/>
  <c r="EH99" i="10" s="1"/>
  <c r="EI99" i="10" s="1"/>
  <c r="EJ99" i="10" s="1"/>
  <c r="EK99" i="10" s="1"/>
  <c r="EL99" i="10" s="1"/>
  <c r="EM99" i="10" s="1"/>
  <c r="EN99" i="10" s="1"/>
  <c r="EO99" i="10" s="1"/>
  <c r="EP99" i="10" s="1"/>
  <c r="EQ99" i="10" s="1"/>
  <c r="ER99" i="10" s="1"/>
  <c r="ES99" i="10" s="1"/>
  <c r="ET99" i="10" s="1"/>
  <c r="EU99" i="10" s="1"/>
  <c r="EV99" i="10" s="1"/>
  <c r="EW99" i="10" s="1"/>
  <c r="EX99" i="10" s="1"/>
  <c r="EY99" i="10" s="1"/>
  <c r="EZ99" i="10" s="1"/>
  <c r="FA99" i="10" s="1"/>
  <c r="FB99" i="10" s="1"/>
  <c r="FC99" i="10" s="1"/>
  <c r="FD99" i="10" s="1"/>
  <c r="FE99" i="10" s="1"/>
  <c r="FF99" i="10" s="1"/>
  <c r="FG99" i="10" s="1"/>
  <c r="FH99" i="10" s="1"/>
  <c r="FI99" i="10" s="1"/>
  <c r="FJ99" i="10" s="1"/>
  <c r="FK99" i="10" s="1"/>
  <c r="FL99" i="10" s="1"/>
  <c r="FM99" i="10" s="1"/>
  <c r="FN99" i="10" s="1"/>
  <c r="FO99" i="10" s="1"/>
  <c r="FP99" i="10" s="1"/>
  <c r="FQ99" i="10" s="1"/>
  <c r="FR99" i="10" s="1"/>
  <c r="FS99" i="10" s="1"/>
  <c r="FT99" i="10" s="1"/>
  <c r="FU99" i="10" s="1"/>
  <c r="FV99" i="10" s="1"/>
  <c r="FW99" i="10" s="1"/>
  <c r="FX99" i="10" s="1"/>
  <c r="FY99" i="10" s="1"/>
  <c r="FZ99" i="10" s="1"/>
  <c r="GA99" i="10" s="1"/>
  <c r="GB99" i="10" s="1"/>
  <c r="GC99" i="10" s="1"/>
  <c r="GD99" i="10" s="1"/>
  <c r="GE99" i="10" s="1"/>
  <c r="GF99" i="10" s="1"/>
  <c r="GG99" i="10" s="1"/>
  <c r="GH99" i="10" s="1"/>
  <c r="GI99" i="10" s="1"/>
  <c r="GJ99" i="10" s="1"/>
  <c r="GK99" i="10" s="1"/>
  <c r="GL99" i="10" s="1"/>
  <c r="GM99" i="10" s="1"/>
  <c r="GN99" i="10" s="1"/>
  <c r="GO99" i="10" s="1"/>
  <c r="GP99" i="10" s="1"/>
  <c r="GQ99" i="10" s="1"/>
  <c r="GR99" i="10" s="1"/>
  <c r="GS99" i="10" s="1"/>
  <c r="GT99" i="10" s="1"/>
  <c r="GU99" i="10" s="1"/>
  <c r="GV99" i="10" s="1"/>
  <c r="GW99" i="10" s="1"/>
  <c r="GX99" i="10" s="1"/>
  <c r="GY99" i="10" s="1"/>
  <c r="GZ99" i="10" s="1"/>
  <c r="HA99" i="10" s="1"/>
  <c r="HB99" i="10" s="1"/>
  <c r="HC99" i="10" s="1"/>
  <c r="HD99" i="10" s="1"/>
  <c r="HE99" i="10" s="1"/>
  <c r="HF99" i="10" s="1"/>
  <c r="HG99" i="10" s="1"/>
  <c r="HH99" i="10" s="1"/>
  <c r="HI99" i="10" s="1"/>
  <c r="HJ99" i="10" s="1"/>
  <c r="HK99" i="10" s="1"/>
  <c r="HL99" i="10" s="1"/>
  <c r="HM99" i="10" s="1"/>
  <c r="HN99" i="10" s="1"/>
  <c r="HO99" i="10" s="1"/>
  <c r="HP99" i="10" s="1"/>
  <c r="HQ99" i="10" s="1"/>
  <c r="HR99" i="10" s="1"/>
  <c r="HS99" i="10" s="1"/>
  <c r="HT99" i="10" s="1"/>
  <c r="HU99" i="10" s="1"/>
  <c r="HV99" i="10" s="1"/>
  <c r="HW99" i="10" s="1"/>
  <c r="HX99" i="10" s="1"/>
  <c r="HY99" i="10" s="1"/>
  <c r="HZ99" i="10" s="1"/>
  <c r="IA99" i="10" s="1"/>
  <c r="IB99" i="10" s="1"/>
  <c r="IC99" i="10" s="1"/>
  <c r="ID99" i="10" s="1"/>
  <c r="IE99" i="10" s="1"/>
  <c r="IF99" i="10" s="1"/>
  <c r="IG99" i="10" s="1"/>
  <c r="IH99" i="10" s="1"/>
  <c r="II99" i="10" s="1"/>
  <c r="IJ99" i="10" s="1"/>
  <c r="IK99" i="10" s="1"/>
  <c r="IL99" i="10" s="1"/>
  <c r="IM99" i="10" s="1"/>
  <c r="IN99" i="10" s="1"/>
  <c r="IO99" i="10" s="1"/>
  <c r="IP99" i="10" s="1"/>
  <c r="IQ99" i="10" s="1"/>
  <c r="IR99" i="10" s="1"/>
  <c r="IS99" i="10" s="1"/>
  <c r="IT99" i="10" s="1"/>
  <c r="IU99" i="10" s="1"/>
  <c r="IV99" i="10" s="1"/>
  <c r="IW99" i="10" s="1"/>
  <c r="IX99" i="10" s="1"/>
  <c r="IY99" i="10" s="1"/>
  <c r="F100" i="10"/>
  <c r="G100" i="10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W100" i="10" s="1"/>
  <c r="X100" i="10" s="1"/>
  <c r="Y100" i="10" s="1"/>
  <c r="Z100" i="10" s="1"/>
  <c r="AA100" i="10" s="1"/>
  <c r="AB100" i="10" s="1"/>
  <c r="AC100" i="10" s="1"/>
  <c r="AD100" i="10" s="1"/>
  <c r="AE100" i="10" s="1"/>
  <c r="AF100" i="10" s="1"/>
  <c r="AG100" i="10" s="1"/>
  <c r="AH100" i="10" s="1"/>
  <c r="AI100" i="10" s="1"/>
  <c r="AJ100" i="10" s="1"/>
  <c r="AK100" i="10" s="1"/>
  <c r="AL100" i="10" s="1"/>
  <c r="AM100" i="10" s="1"/>
  <c r="AN100" i="10" s="1"/>
  <c r="AO100" i="10" s="1"/>
  <c r="AP100" i="10" s="1"/>
  <c r="AQ100" i="10" s="1"/>
  <c r="AR100" i="10" s="1"/>
  <c r="AS100" i="10" s="1"/>
  <c r="AT100" i="10" s="1"/>
  <c r="AU100" i="10" s="1"/>
  <c r="AV100" i="10" s="1"/>
  <c r="AW100" i="10" s="1"/>
  <c r="AX100" i="10" s="1"/>
  <c r="AY100" i="10" s="1"/>
  <c r="AZ100" i="10" s="1"/>
  <c r="BA100" i="10" s="1"/>
  <c r="BB100" i="10" s="1"/>
  <c r="BC100" i="10" s="1"/>
  <c r="BD100" i="10" s="1"/>
  <c r="BE100" i="10" s="1"/>
  <c r="BF100" i="10" s="1"/>
  <c r="BG100" i="10" s="1"/>
  <c r="BH100" i="10" s="1"/>
  <c r="BI100" i="10" s="1"/>
  <c r="BJ100" i="10" s="1"/>
  <c r="BK100" i="10" s="1"/>
  <c r="BL100" i="10" s="1"/>
  <c r="BM100" i="10" s="1"/>
  <c r="BN100" i="10" s="1"/>
  <c r="BO100" i="10" s="1"/>
  <c r="BP100" i="10" s="1"/>
  <c r="BQ100" i="10" s="1"/>
  <c r="BR100" i="10" s="1"/>
  <c r="BS100" i="10" s="1"/>
  <c r="BT100" i="10" s="1"/>
  <c r="BU100" i="10" s="1"/>
  <c r="BV100" i="10" s="1"/>
  <c r="BW100" i="10" s="1"/>
  <c r="BX100" i="10" s="1"/>
  <c r="BY100" i="10" s="1"/>
  <c r="BZ100" i="10" s="1"/>
  <c r="CA100" i="10" s="1"/>
  <c r="CB100" i="10" s="1"/>
  <c r="CC100" i="10" s="1"/>
  <c r="CD100" i="10" s="1"/>
  <c r="CE100" i="10" s="1"/>
  <c r="CF100" i="10" s="1"/>
  <c r="CG100" i="10" s="1"/>
  <c r="CH100" i="10" s="1"/>
  <c r="CI100" i="10" s="1"/>
  <c r="CJ100" i="10" s="1"/>
  <c r="CK100" i="10" s="1"/>
  <c r="CL100" i="10" s="1"/>
  <c r="CM100" i="10" s="1"/>
  <c r="CN100" i="10" s="1"/>
  <c r="CO100" i="10" s="1"/>
  <c r="CP100" i="10" s="1"/>
  <c r="CQ100" i="10" s="1"/>
  <c r="CR100" i="10" s="1"/>
  <c r="CS100" i="10" s="1"/>
  <c r="CT100" i="10" s="1"/>
  <c r="CU100" i="10" s="1"/>
  <c r="CV100" i="10" s="1"/>
  <c r="CW100" i="10" s="1"/>
  <c r="CX100" i="10" s="1"/>
  <c r="CY100" i="10" s="1"/>
  <c r="CZ100" i="10" s="1"/>
  <c r="DA100" i="10" s="1"/>
  <c r="DB100" i="10" s="1"/>
  <c r="DC100" i="10" s="1"/>
  <c r="DD100" i="10" s="1"/>
  <c r="DE100" i="10" s="1"/>
  <c r="DF100" i="10" s="1"/>
  <c r="DG100" i="10" s="1"/>
  <c r="DH100" i="10" s="1"/>
  <c r="DI100" i="10" s="1"/>
  <c r="DJ100" i="10" s="1"/>
  <c r="DK100" i="10" s="1"/>
  <c r="DL100" i="10" s="1"/>
  <c r="DM100" i="10" s="1"/>
  <c r="DN100" i="10" s="1"/>
  <c r="DO100" i="10" s="1"/>
  <c r="DP100" i="10" s="1"/>
  <c r="DQ100" i="10" s="1"/>
  <c r="DR100" i="10" s="1"/>
  <c r="DS100" i="10" s="1"/>
  <c r="DT100" i="10" s="1"/>
  <c r="DU100" i="10" s="1"/>
  <c r="DV100" i="10" s="1"/>
  <c r="DW100" i="10" s="1"/>
  <c r="DX100" i="10" s="1"/>
  <c r="DY100" i="10" s="1"/>
  <c r="DZ100" i="10" s="1"/>
  <c r="EA100" i="10" s="1"/>
  <c r="EB100" i="10" s="1"/>
  <c r="EC100" i="10" s="1"/>
  <c r="ED100" i="10" s="1"/>
  <c r="EE100" i="10" s="1"/>
  <c r="EF100" i="10" s="1"/>
  <c r="EG100" i="10" s="1"/>
  <c r="EH100" i="10" s="1"/>
  <c r="EI100" i="10" s="1"/>
  <c r="EJ100" i="10" s="1"/>
  <c r="EK100" i="10" s="1"/>
  <c r="EL100" i="10" s="1"/>
  <c r="EM100" i="10" s="1"/>
  <c r="EN100" i="10" s="1"/>
  <c r="EO100" i="10" s="1"/>
  <c r="EP100" i="10" s="1"/>
  <c r="EQ100" i="10" s="1"/>
  <c r="ER100" i="10" s="1"/>
  <c r="ES100" i="10" s="1"/>
  <c r="ET100" i="10" s="1"/>
  <c r="EU100" i="10" s="1"/>
  <c r="EV100" i="10" s="1"/>
  <c r="EW100" i="10" s="1"/>
  <c r="EX100" i="10" s="1"/>
  <c r="EY100" i="10" s="1"/>
  <c r="EZ100" i="10" s="1"/>
  <c r="FA100" i="10" s="1"/>
  <c r="FB100" i="10" s="1"/>
  <c r="FC100" i="10" s="1"/>
  <c r="FD100" i="10" s="1"/>
  <c r="FE100" i="10" s="1"/>
  <c r="FF100" i="10" s="1"/>
  <c r="FG100" i="10" s="1"/>
  <c r="FH100" i="10" s="1"/>
  <c r="FI100" i="10" s="1"/>
  <c r="FJ100" i="10" s="1"/>
  <c r="FK100" i="10" s="1"/>
  <c r="FL100" i="10" s="1"/>
  <c r="FM100" i="10" s="1"/>
  <c r="FN100" i="10" s="1"/>
  <c r="FO100" i="10" s="1"/>
  <c r="FP100" i="10" s="1"/>
  <c r="FQ100" i="10" s="1"/>
  <c r="FR100" i="10" s="1"/>
  <c r="FS100" i="10" s="1"/>
  <c r="FT100" i="10" s="1"/>
  <c r="FU100" i="10" s="1"/>
  <c r="FV100" i="10" s="1"/>
  <c r="FW100" i="10" s="1"/>
  <c r="FX100" i="10" s="1"/>
  <c r="FY100" i="10" s="1"/>
  <c r="FZ100" i="10" s="1"/>
  <c r="GA100" i="10" s="1"/>
  <c r="GB100" i="10" s="1"/>
  <c r="GC100" i="10" s="1"/>
  <c r="GD100" i="10" s="1"/>
  <c r="GE100" i="10" s="1"/>
  <c r="GF100" i="10" s="1"/>
  <c r="GG100" i="10" s="1"/>
  <c r="GH100" i="10" s="1"/>
  <c r="GI100" i="10" s="1"/>
  <c r="GJ100" i="10" s="1"/>
  <c r="GK100" i="10" s="1"/>
  <c r="GL100" i="10" s="1"/>
  <c r="GM100" i="10" s="1"/>
  <c r="GN100" i="10" s="1"/>
  <c r="GO100" i="10" s="1"/>
  <c r="GP100" i="10" s="1"/>
  <c r="GQ100" i="10" s="1"/>
  <c r="GR100" i="10" s="1"/>
  <c r="GS100" i="10" s="1"/>
  <c r="GT100" i="10" s="1"/>
  <c r="GU100" i="10" s="1"/>
  <c r="GV100" i="10" s="1"/>
  <c r="GW100" i="10" s="1"/>
  <c r="GX100" i="10" s="1"/>
  <c r="GY100" i="10" s="1"/>
  <c r="GZ100" i="10" s="1"/>
  <c r="HA100" i="10" s="1"/>
  <c r="HB100" i="10" s="1"/>
  <c r="HC100" i="10" s="1"/>
  <c r="HD100" i="10" s="1"/>
  <c r="HE100" i="10" s="1"/>
  <c r="HF100" i="10" s="1"/>
  <c r="HG100" i="10" s="1"/>
  <c r="HH100" i="10" s="1"/>
  <c r="HI100" i="10" s="1"/>
  <c r="HJ100" i="10" s="1"/>
  <c r="HK100" i="10" s="1"/>
  <c r="HL100" i="10" s="1"/>
  <c r="HM100" i="10" s="1"/>
  <c r="HN100" i="10" s="1"/>
  <c r="HO100" i="10" s="1"/>
  <c r="HP100" i="10" s="1"/>
  <c r="HQ100" i="10" s="1"/>
  <c r="HR100" i="10" s="1"/>
  <c r="HS100" i="10" s="1"/>
  <c r="HT100" i="10" s="1"/>
  <c r="HU100" i="10" s="1"/>
  <c r="HV100" i="10" s="1"/>
  <c r="HW100" i="10" s="1"/>
  <c r="HX100" i="10" s="1"/>
  <c r="HY100" i="10" s="1"/>
  <c r="HZ100" i="10" s="1"/>
  <c r="IA100" i="10" s="1"/>
  <c r="IB100" i="10" s="1"/>
  <c r="IC100" i="10" s="1"/>
  <c r="ID100" i="10" s="1"/>
  <c r="IE100" i="10" s="1"/>
  <c r="IF100" i="10" s="1"/>
  <c r="IG100" i="10" s="1"/>
  <c r="IH100" i="10" s="1"/>
  <c r="II100" i="10" s="1"/>
  <c r="IJ100" i="10" s="1"/>
  <c r="IK100" i="10" s="1"/>
  <c r="IL100" i="10" s="1"/>
  <c r="IM100" i="10" s="1"/>
  <c r="IN100" i="10" s="1"/>
  <c r="IO100" i="10" s="1"/>
  <c r="IP100" i="10" s="1"/>
  <c r="IQ100" i="10" s="1"/>
  <c r="IR100" i="10" s="1"/>
  <c r="IS100" i="10" s="1"/>
  <c r="IT100" i="10" s="1"/>
  <c r="IU100" i="10" s="1"/>
  <c r="IV100" i="10" s="1"/>
  <c r="IW100" i="10" s="1"/>
  <c r="IX100" i="10" s="1"/>
  <c r="IY100" i="10" s="1"/>
  <c r="F101" i="10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W101" i="10" s="1"/>
  <c r="X101" i="10" s="1"/>
  <c r="Y101" i="10" s="1"/>
  <c r="Z101" i="10" s="1"/>
  <c r="AA101" i="10" s="1"/>
  <c r="AB101" i="10" s="1"/>
  <c r="AC101" i="10" s="1"/>
  <c r="AD101" i="10" s="1"/>
  <c r="AE101" i="10" s="1"/>
  <c r="AF101" i="10" s="1"/>
  <c r="AG101" i="10" s="1"/>
  <c r="AH101" i="10" s="1"/>
  <c r="AI101" i="10" s="1"/>
  <c r="AJ101" i="10" s="1"/>
  <c r="AK101" i="10" s="1"/>
  <c r="AL101" i="10" s="1"/>
  <c r="AM101" i="10" s="1"/>
  <c r="AN101" i="10" s="1"/>
  <c r="AO101" i="10" s="1"/>
  <c r="AP101" i="10" s="1"/>
  <c r="AQ101" i="10" s="1"/>
  <c r="AR101" i="10" s="1"/>
  <c r="AS101" i="10" s="1"/>
  <c r="AT101" i="10" s="1"/>
  <c r="AU101" i="10" s="1"/>
  <c r="AV101" i="10" s="1"/>
  <c r="AW101" i="10" s="1"/>
  <c r="AX101" i="10" s="1"/>
  <c r="AY101" i="10" s="1"/>
  <c r="AZ101" i="10" s="1"/>
  <c r="BA101" i="10" s="1"/>
  <c r="BB101" i="10" s="1"/>
  <c r="BC101" i="10" s="1"/>
  <c r="BD101" i="10" s="1"/>
  <c r="BE101" i="10" s="1"/>
  <c r="BF101" i="10" s="1"/>
  <c r="BG101" i="10" s="1"/>
  <c r="BH101" i="10" s="1"/>
  <c r="BI101" i="10" s="1"/>
  <c r="BJ101" i="10" s="1"/>
  <c r="BK101" i="10" s="1"/>
  <c r="BL101" i="10" s="1"/>
  <c r="BM101" i="10" s="1"/>
  <c r="BN101" i="10" s="1"/>
  <c r="BO101" i="10" s="1"/>
  <c r="BP101" i="10" s="1"/>
  <c r="BQ101" i="10" s="1"/>
  <c r="BR101" i="10" s="1"/>
  <c r="BS101" i="10" s="1"/>
  <c r="BT101" i="10" s="1"/>
  <c r="BU101" i="10" s="1"/>
  <c r="BV101" i="10" s="1"/>
  <c r="BW101" i="10" s="1"/>
  <c r="BX101" i="10" s="1"/>
  <c r="BY101" i="10" s="1"/>
  <c r="BZ101" i="10" s="1"/>
  <c r="CA101" i="10" s="1"/>
  <c r="CB101" i="10" s="1"/>
  <c r="CC101" i="10" s="1"/>
  <c r="CD101" i="10" s="1"/>
  <c r="CE101" i="10" s="1"/>
  <c r="CF101" i="10" s="1"/>
  <c r="CG101" i="10" s="1"/>
  <c r="CH101" i="10" s="1"/>
  <c r="CI101" i="10" s="1"/>
  <c r="CJ101" i="10" s="1"/>
  <c r="CK101" i="10" s="1"/>
  <c r="CL101" i="10" s="1"/>
  <c r="CM101" i="10" s="1"/>
  <c r="CN101" i="10" s="1"/>
  <c r="CO101" i="10" s="1"/>
  <c r="CP101" i="10" s="1"/>
  <c r="CQ101" i="10" s="1"/>
  <c r="CR101" i="10" s="1"/>
  <c r="CS101" i="10" s="1"/>
  <c r="CT101" i="10" s="1"/>
  <c r="CU101" i="10" s="1"/>
  <c r="CV101" i="10" s="1"/>
  <c r="CW101" i="10" s="1"/>
  <c r="CX101" i="10" s="1"/>
  <c r="CY101" i="10" s="1"/>
  <c r="CZ101" i="10" s="1"/>
  <c r="DA101" i="10" s="1"/>
  <c r="DB101" i="10" s="1"/>
  <c r="DC101" i="10" s="1"/>
  <c r="DD101" i="10" s="1"/>
  <c r="DE101" i="10" s="1"/>
  <c r="DF101" i="10" s="1"/>
  <c r="DG101" i="10" s="1"/>
  <c r="DH101" i="10" s="1"/>
  <c r="DI101" i="10" s="1"/>
  <c r="DJ101" i="10" s="1"/>
  <c r="DK101" i="10" s="1"/>
  <c r="DL101" i="10" s="1"/>
  <c r="DM101" i="10" s="1"/>
  <c r="DN101" i="10" s="1"/>
  <c r="DO101" i="10" s="1"/>
  <c r="DP101" i="10" s="1"/>
  <c r="DQ101" i="10" s="1"/>
  <c r="DR101" i="10" s="1"/>
  <c r="DS101" i="10" s="1"/>
  <c r="DT101" i="10" s="1"/>
  <c r="DU101" i="10" s="1"/>
  <c r="DV101" i="10" s="1"/>
  <c r="DW101" i="10" s="1"/>
  <c r="DX101" i="10" s="1"/>
  <c r="DY101" i="10" s="1"/>
  <c r="DZ101" i="10" s="1"/>
  <c r="EA101" i="10" s="1"/>
  <c r="EB101" i="10" s="1"/>
  <c r="EC101" i="10" s="1"/>
  <c r="ED101" i="10" s="1"/>
  <c r="EE101" i="10" s="1"/>
  <c r="EF101" i="10" s="1"/>
  <c r="EG101" i="10" s="1"/>
  <c r="EH101" i="10" s="1"/>
  <c r="EI101" i="10" s="1"/>
  <c r="EJ101" i="10" s="1"/>
  <c r="EK101" i="10" s="1"/>
  <c r="EL101" i="10" s="1"/>
  <c r="EM101" i="10" s="1"/>
  <c r="EN101" i="10" s="1"/>
  <c r="EO101" i="10" s="1"/>
  <c r="EP101" i="10" s="1"/>
  <c r="EQ101" i="10" s="1"/>
  <c r="ER101" i="10" s="1"/>
  <c r="ES101" i="10" s="1"/>
  <c r="ET101" i="10" s="1"/>
  <c r="EU101" i="10" s="1"/>
  <c r="EV101" i="10" s="1"/>
  <c r="EW101" i="10" s="1"/>
  <c r="EX101" i="10" s="1"/>
  <c r="EY101" i="10" s="1"/>
  <c r="EZ101" i="10" s="1"/>
  <c r="FA101" i="10" s="1"/>
  <c r="FB101" i="10" s="1"/>
  <c r="FC101" i="10" s="1"/>
  <c r="FD101" i="10" s="1"/>
  <c r="FE101" i="10" s="1"/>
  <c r="FF101" i="10" s="1"/>
  <c r="FG101" i="10" s="1"/>
  <c r="FH101" i="10" s="1"/>
  <c r="FI101" i="10" s="1"/>
  <c r="FJ101" i="10" s="1"/>
  <c r="FK101" i="10" s="1"/>
  <c r="FL101" i="10" s="1"/>
  <c r="FM101" i="10" s="1"/>
  <c r="FN101" i="10" s="1"/>
  <c r="FO101" i="10" s="1"/>
  <c r="FP101" i="10" s="1"/>
  <c r="FQ101" i="10" s="1"/>
  <c r="FR101" i="10" s="1"/>
  <c r="FS101" i="10" s="1"/>
  <c r="FT101" i="10" s="1"/>
  <c r="FU101" i="10" s="1"/>
  <c r="FV101" i="10" s="1"/>
  <c r="FW101" i="10" s="1"/>
  <c r="FX101" i="10" s="1"/>
  <c r="FY101" i="10" s="1"/>
  <c r="FZ101" i="10" s="1"/>
  <c r="GA101" i="10" s="1"/>
  <c r="GB101" i="10" s="1"/>
  <c r="GC101" i="10" s="1"/>
  <c r="GD101" i="10" s="1"/>
  <c r="GE101" i="10" s="1"/>
  <c r="GF101" i="10" s="1"/>
  <c r="GG101" i="10" s="1"/>
  <c r="GH101" i="10" s="1"/>
  <c r="GI101" i="10" s="1"/>
  <c r="GJ101" i="10" s="1"/>
  <c r="GK101" i="10" s="1"/>
  <c r="GL101" i="10" s="1"/>
  <c r="GM101" i="10" s="1"/>
  <c r="GN101" i="10" s="1"/>
  <c r="GO101" i="10" s="1"/>
  <c r="GP101" i="10" s="1"/>
  <c r="GQ101" i="10" s="1"/>
  <c r="GR101" i="10" s="1"/>
  <c r="GS101" i="10" s="1"/>
  <c r="GT101" i="10" s="1"/>
  <c r="GU101" i="10" s="1"/>
  <c r="GV101" i="10" s="1"/>
  <c r="GW101" i="10" s="1"/>
  <c r="GX101" i="10" s="1"/>
  <c r="GY101" i="10" s="1"/>
  <c r="GZ101" i="10" s="1"/>
  <c r="HA101" i="10" s="1"/>
  <c r="HB101" i="10" s="1"/>
  <c r="HC101" i="10" s="1"/>
  <c r="HD101" i="10" s="1"/>
  <c r="HE101" i="10" s="1"/>
  <c r="HF101" i="10" s="1"/>
  <c r="HG101" i="10" s="1"/>
  <c r="HH101" i="10" s="1"/>
  <c r="HI101" i="10" s="1"/>
  <c r="HJ101" i="10" s="1"/>
  <c r="HK101" i="10" s="1"/>
  <c r="HL101" i="10" s="1"/>
  <c r="HM101" i="10" s="1"/>
  <c r="HN101" i="10" s="1"/>
  <c r="HO101" i="10" s="1"/>
  <c r="HP101" i="10" s="1"/>
  <c r="HQ101" i="10" s="1"/>
  <c r="HR101" i="10" s="1"/>
  <c r="HS101" i="10" s="1"/>
  <c r="HT101" i="10" s="1"/>
  <c r="HU101" i="10" s="1"/>
  <c r="HV101" i="10" s="1"/>
  <c r="HW101" i="10" s="1"/>
  <c r="HX101" i="10" s="1"/>
  <c r="HY101" i="10" s="1"/>
  <c r="HZ101" i="10" s="1"/>
  <c r="IA101" i="10" s="1"/>
  <c r="IB101" i="10" s="1"/>
  <c r="IC101" i="10" s="1"/>
  <c r="ID101" i="10" s="1"/>
  <c r="IE101" i="10" s="1"/>
  <c r="IF101" i="10" s="1"/>
  <c r="IG101" i="10" s="1"/>
  <c r="IH101" i="10" s="1"/>
  <c r="II101" i="10" s="1"/>
  <c r="IJ101" i="10" s="1"/>
  <c r="IK101" i="10" s="1"/>
  <c r="IL101" i="10" s="1"/>
  <c r="IM101" i="10" s="1"/>
  <c r="IN101" i="10" s="1"/>
  <c r="IO101" i="10" s="1"/>
  <c r="IP101" i="10" s="1"/>
  <c r="IQ101" i="10" s="1"/>
  <c r="IR101" i="10" s="1"/>
  <c r="IS101" i="10" s="1"/>
  <c r="IT101" i="10" s="1"/>
  <c r="IU101" i="10" s="1"/>
  <c r="IV101" i="10" s="1"/>
  <c r="IW101" i="10" s="1"/>
  <c r="IX101" i="10" s="1"/>
  <c r="IY101" i="10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G2" i="10" l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 s="1"/>
  <c r="CM2" i="10" s="1"/>
  <c r="CN2" i="10" s="1"/>
  <c r="CO2" i="10" s="1"/>
  <c r="CP2" i="10" s="1"/>
  <c r="CQ2" i="10" s="1"/>
  <c r="CR2" i="10" s="1"/>
  <c r="CS2" i="10" s="1"/>
  <c r="CT2" i="10" s="1"/>
  <c r="CU2" i="10" s="1"/>
  <c r="CV2" i="10" s="1"/>
  <c r="CW2" i="10" s="1"/>
  <c r="CX2" i="10" s="1"/>
  <c r="CY2" i="10" s="1"/>
  <c r="CZ2" i="10" s="1"/>
  <c r="DA2" i="10" s="1"/>
  <c r="DB2" i="10" s="1"/>
  <c r="DC2" i="10" s="1"/>
  <c r="DD2" i="10" s="1"/>
  <c r="DE2" i="10" s="1"/>
  <c r="DF2" i="10" s="1"/>
  <c r="DG2" i="10" s="1"/>
  <c r="DH2" i="10" s="1"/>
  <c r="DI2" i="10" s="1"/>
  <c r="DJ2" i="10" s="1"/>
  <c r="DK2" i="10" s="1"/>
  <c r="DL2" i="10" s="1"/>
  <c r="DM2" i="10" s="1"/>
  <c r="DN2" i="10" s="1"/>
  <c r="DO2" i="10" s="1"/>
  <c r="DP2" i="10" s="1"/>
  <c r="DQ2" i="10" s="1"/>
  <c r="DR2" i="10" s="1"/>
  <c r="DS2" i="10" s="1"/>
  <c r="DT2" i="10" s="1"/>
  <c r="DU2" i="10" s="1"/>
  <c r="DV2" i="10" s="1"/>
  <c r="DW2" i="10" s="1"/>
  <c r="DX2" i="10" s="1"/>
  <c r="DY2" i="10" s="1"/>
  <c r="DZ2" i="10" s="1"/>
  <c r="EA2" i="10" s="1"/>
  <c r="EB2" i="10" s="1"/>
  <c r="EC2" i="10" s="1"/>
  <c r="ED2" i="10" s="1"/>
  <c r="EE2" i="10" s="1"/>
  <c r="EF2" i="10" s="1"/>
  <c r="EG2" i="10" s="1"/>
  <c r="EH2" i="10" s="1"/>
  <c r="EI2" i="10" s="1"/>
  <c r="EJ2" i="10" s="1"/>
  <c r="EK2" i="10" s="1"/>
  <c r="EL2" i="10" s="1"/>
  <c r="EM2" i="10" s="1"/>
  <c r="EN2" i="10" s="1"/>
  <c r="EO2" i="10" s="1"/>
  <c r="EP2" i="10" s="1"/>
  <c r="EQ2" i="10" s="1"/>
  <c r="ER2" i="10" s="1"/>
  <c r="ES2" i="10" s="1"/>
  <c r="ET2" i="10" s="1"/>
  <c r="EU2" i="10" s="1"/>
  <c r="EV2" i="10" s="1"/>
  <c r="EW2" i="10" s="1"/>
  <c r="EX2" i="10" s="1"/>
  <c r="EY2" i="10" s="1"/>
  <c r="EZ2" i="10" s="1"/>
  <c r="FA2" i="10" s="1"/>
  <c r="FB2" i="10" s="1"/>
  <c r="FC2" i="10" s="1"/>
  <c r="FD2" i="10" s="1"/>
  <c r="FE2" i="10" s="1"/>
  <c r="FF2" i="10" s="1"/>
  <c r="FG2" i="10" s="1"/>
  <c r="FH2" i="10" s="1"/>
  <c r="FI2" i="10" s="1"/>
  <c r="FJ2" i="10" s="1"/>
  <c r="FK2" i="10" s="1"/>
  <c r="FL2" i="10" s="1"/>
  <c r="FM2" i="10" s="1"/>
  <c r="FN2" i="10" s="1"/>
  <c r="FO2" i="10" s="1"/>
  <c r="FP2" i="10" s="1"/>
  <c r="FQ2" i="10" s="1"/>
  <c r="FR2" i="10" s="1"/>
  <c r="FS2" i="10" s="1"/>
  <c r="FT2" i="10" s="1"/>
  <c r="FU2" i="10" s="1"/>
  <c r="FV2" i="10" s="1"/>
  <c r="FW2" i="10" s="1"/>
  <c r="FX2" i="10" s="1"/>
  <c r="FY2" i="10" s="1"/>
  <c r="FZ2" i="10" s="1"/>
  <c r="GA2" i="10" s="1"/>
  <c r="GB2" i="10" s="1"/>
  <c r="GC2" i="10" s="1"/>
  <c r="GD2" i="10" s="1"/>
  <c r="GE2" i="10" s="1"/>
  <c r="GF2" i="10" s="1"/>
  <c r="GG2" i="10" s="1"/>
  <c r="GH2" i="10" s="1"/>
  <c r="GI2" i="10" s="1"/>
  <c r="GJ2" i="10" s="1"/>
  <c r="GK2" i="10" s="1"/>
  <c r="GL2" i="10" s="1"/>
  <c r="GM2" i="10" s="1"/>
  <c r="GN2" i="10" s="1"/>
  <c r="GO2" i="10" s="1"/>
  <c r="GP2" i="10" s="1"/>
  <c r="GQ2" i="10" s="1"/>
  <c r="GR2" i="10" s="1"/>
  <c r="GS2" i="10" s="1"/>
  <c r="GT2" i="10" s="1"/>
  <c r="GU2" i="10" s="1"/>
  <c r="GV2" i="10" s="1"/>
  <c r="GW2" i="10" s="1"/>
  <c r="GX2" i="10" s="1"/>
  <c r="GY2" i="10" s="1"/>
  <c r="GZ2" i="10" s="1"/>
  <c r="HA2" i="10" s="1"/>
  <c r="HB2" i="10" s="1"/>
  <c r="HC2" i="10" s="1"/>
  <c r="HD2" i="10" s="1"/>
  <c r="HE2" i="10" s="1"/>
  <c r="HF2" i="10" s="1"/>
  <c r="HG2" i="10" s="1"/>
  <c r="HH2" i="10" s="1"/>
  <c r="HI2" i="10" s="1"/>
  <c r="HJ2" i="10" s="1"/>
  <c r="HK2" i="10" s="1"/>
  <c r="HL2" i="10" s="1"/>
  <c r="HM2" i="10" s="1"/>
  <c r="HN2" i="10" s="1"/>
  <c r="HO2" i="10" s="1"/>
  <c r="HP2" i="10" s="1"/>
  <c r="HQ2" i="10" s="1"/>
  <c r="HR2" i="10" s="1"/>
  <c r="HS2" i="10" s="1"/>
  <c r="HT2" i="10" s="1"/>
  <c r="HU2" i="10" s="1"/>
  <c r="HV2" i="10" s="1"/>
  <c r="HW2" i="10" s="1"/>
  <c r="HX2" i="10" s="1"/>
  <c r="HY2" i="10" s="1"/>
  <c r="HZ2" i="10" s="1"/>
  <c r="IA2" i="10" s="1"/>
  <c r="IB2" i="10" s="1"/>
  <c r="IC2" i="10" s="1"/>
  <c r="ID2" i="10" s="1"/>
  <c r="IE2" i="10" s="1"/>
  <c r="IF2" i="10" s="1"/>
  <c r="IG2" i="10" s="1"/>
  <c r="IH2" i="10" s="1"/>
  <c r="II2" i="10" s="1"/>
  <c r="IJ2" i="10" s="1"/>
  <c r="IK2" i="10" s="1"/>
  <c r="IL2" i="10" s="1"/>
  <c r="IM2" i="10" s="1"/>
  <c r="IN2" i="10" s="1"/>
  <c r="IO2" i="10" s="1"/>
  <c r="IP2" i="10" s="1"/>
  <c r="IQ2" i="10" s="1"/>
  <c r="IR2" i="10" s="1"/>
  <c r="IS2" i="10" s="1"/>
  <c r="IT2" i="10" s="1"/>
  <c r="IU2" i="10" s="1"/>
  <c r="IV2" i="10" s="1"/>
  <c r="IW2" i="10" s="1"/>
  <c r="IX2" i="10" s="1"/>
  <c r="IY2" i="10" s="1"/>
  <c r="G1" i="10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GE1" i="10" s="1"/>
  <c r="GF1" i="10" s="1"/>
  <c r="GG1" i="10" s="1"/>
  <c r="GH1" i="10" s="1"/>
  <c r="GI1" i="10" s="1"/>
  <c r="GJ1" i="10" s="1"/>
  <c r="GK1" i="10" s="1"/>
  <c r="GL1" i="10" s="1"/>
  <c r="GM1" i="10" s="1"/>
  <c r="GN1" i="10" s="1"/>
  <c r="GO1" i="10" s="1"/>
  <c r="GP1" i="10" s="1"/>
  <c r="GQ1" i="10" s="1"/>
  <c r="GR1" i="10" s="1"/>
  <c r="GS1" i="10" s="1"/>
  <c r="GT1" i="10" s="1"/>
  <c r="GU1" i="10" s="1"/>
  <c r="GV1" i="10" s="1"/>
  <c r="GW1" i="10" s="1"/>
  <c r="GX1" i="10" s="1"/>
  <c r="GY1" i="10" s="1"/>
  <c r="GZ1" i="10" s="1"/>
  <c r="HA1" i="10" s="1"/>
  <c r="HB1" i="10" s="1"/>
  <c r="HC1" i="10" s="1"/>
  <c r="HD1" i="10" s="1"/>
  <c r="HE1" i="10" s="1"/>
  <c r="HF1" i="10" s="1"/>
  <c r="HG1" i="10" s="1"/>
  <c r="HH1" i="10" s="1"/>
  <c r="HI1" i="10" s="1"/>
  <c r="HJ1" i="10" s="1"/>
  <c r="HK1" i="10" s="1"/>
  <c r="HL1" i="10" s="1"/>
  <c r="HM1" i="10" s="1"/>
  <c r="HN1" i="10" s="1"/>
  <c r="HO1" i="10" s="1"/>
  <c r="HP1" i="10" s="1"/>
  <c r="HQ1" i="10" s="1"/>
  <c r="HR1" i="10" s="1"/>
  <c r="HS1" i="10" s="1"/>
  <c r="HT1" i="10" s="1"/>
  <c r="HU1" i="10" s="1"/>
  <c r="HV1" i="10" s="1"/>
  <c r="HW1" i="10" s="1"/>
  <c r="HX1" i="10" s="1"/>
  <c r="HY1" i="10" s="1"/>
  <c r="HZ1" i="10" s="1"/>
  <c r="IA1" i="10" s="1"/>
  <c r="IB1" i="10" s="1"/>
  <c r="IC1" i="10" s="1"/>
  <c r="ID1" i="10" s="1"/>
  <c r="IE1" i="10" s="1"/>
  <c r="IF1" i="10" s="1"/>
  <c r="IG1" i="10" s="1"/>
  <c r="IH1" i="10" s="1"/>
  <c r="II1" i="10" s="1"/>
  <c r="IJ1" i="10" s="1"/>
  <c r="IK1" i="10" s="1"/>
  <c r="IL1" i="10" s="1"/>
  <c r="IM1" i="10" s="1"/>
  <c r="IN1" i="10" s="1"/>
  <c r="IO1" i="10" s="1"/>
  <c r="IP1" i="10" s="1"/>
  <c r="IQ1" i="10" s="1"/>
  <c r="IR1" i="10" s="1"/>
  <c r="IS1" i="10" s="1"/>
  <c r="IT1" i="10" s="1"/>
  <c r="IU1" i="10" s="1"/>
  <c r="IV1" i="10" s="1"/>
  <c r="IW1" i="10" s="1"/>
  <c r="IX1" i="10" s="1"/>
  <c r="F17" i="5"/>
  <c r="D5" i="5"/>
  <c r="E1" i="8"/>
  <c r="E2" i="8"/>
  <c r="E5" i="8" s="1"/>
  <c r="C2" i="6"/>
  <c r="O2" i="6"/>
  <c r="C3" i="6"/>
  <c r="O3" i="6"/>
  <c r="C4" i="6"/>
  <c r="O4" i="6"/>
  <c r="C5" i="6"/>
  <c r="O5" i="6"/>
  <c r="C6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O15" i="6"/>
  <c r="C16" i="6"/>
  <c r="O16" i="6"/>
  <c r="C17" i="6"/>
  <c r="O17" i="6"/>
  <c r="C18" i="6"/>
  <c r="O18" i="6"/>
  <c r="C19" i="6"/>
  <c r="O19" i="6"/>
  <c r="C20" i="6"/>
  <c r="O20" i="6"/>
  <c r="C21" i="6"/>
  <c r="O21" i="6"/>
  <c r="C22" i="6"/>
  <c r="O22" i="6"/>
  <c r="C23" i="6"/>
  <c r="O23" i="6"/>
  <c r="C24" i="6"/>
  <c r="O24" i="6"/>
  <c r="C25" i="6"/>
  <c r="O25" i="6"/>
  <c r="C26" i="6"/>
  <c r="O26" i="6"/>
  <c r="C27" i="6"/>
  <c r="O27" i="6"/>
  <c r="C28" i="6"/>
  <c r="O28" i="6"/>
  <c r="C29" i="6"/>
  <c r="O29" i="6"/>
  <c r="C30" i="6"/>
  <c r="O30" i="6"/>
  <c r="C31" i="6"/>
  <c r="O31" i="6"/>
  <c r="C32" i="6"/>
  <c r="O32" i="6"/>
  <c r="C33" i="6"/>
  <c r="O33" i="6"/>
  <c r="C34" i="6"/>
  <c r="O34" i="6"/>
  <c r="C35" i="6"/>
  <c r="O35" i="6"/>
  <c r="C36" i="6"/>
  <c r="O36" i="6"/>
  <c r="C37" i="6"/>
  <c r="O37" i="6"/>
  <c r="C38" i="6"/>
  <c r="O38" i="6"/>
  <c r="C39" i="6"/>
  <c r="O39" i="6"/>
  <c r="C40" i="6"/>
  <c r="O40" i="6"/>
  <c r="C41" i="6"/>
  <c r="O41" i="6"/>
  <c r="C42" i="6"/>
  <c r="O42" i="6"/>
  <c r="C43" i="6"/>
  <c r="O43" i="6"/>
  <c r="C44" i="6"/>
  <c r="O44" i="6"/>
  <c r="C45" i="6"/>
  <c r="O45" i="6"/>
  <c r="C46" i="6"/>
  <c r="O46" i="6"/>
  <c r="C47" i="6"/>
  <c r="O47" i="6"/>
  <c r="C48" i="6"/>
  <c r="O48" i="6"/>
  <c r="C49" i="6"/>
  <c r="O49" i="6"/>
  <c r="C50" i="6"/>
  <c r="O50" i="6"/>
  <c r="C51" i="6"/>
  <c r="O51" i="6"/>
  <c r="C52" i="6"/>
  <c r="O52" i="6"/>
  <c r="C53" i="6"/>
  <c r="O53" i="6"/>
  <c r="C54" i="6"/>
  <c r="O54" i="6"/>
  <c r="C55" i="6"/>
  <c r="O55" i="6"/>
  <c r="C56" i="6"/>
  <c r="O56" i="6"/>
  <c r="C57" i="6"/>
  <c r="O57" i="6"/>
  <c r="C58" i="6"/>
  <c r="O58" i="6"/>
  <c r="C59" i="6"/>
  <c r="O59" i="6"/>
  <c r="C60" i="6"/>
  <c r="O60" i="6"/>
  <c r="C61" i="6"/>
  <c r="O61" i="6"/>
  <c r="C62" i="6"/>
  <c r="O62" i="6"/>
  <c r="C63" i="6"/>
  <c r="O63" i="6"/>
  <c r="C64" i="6"/>
  <c r="O64" i="6"/>
  <c r="C65" i="6"/>
  <c r="O65" i="6"/>
  <c r="C66" i="6"/>
  <c r="O66" i="6"/>
  <c r="C67" i="6"/>
  <c r="O67" i="6"/>
  <c r="C68" i="6"/>
  <c r="O68" i="6"/>
  <c r="C69" i="6"/>
  <c r="O69" i="6"/>
  <c r="C70" i="6"/>
  <c r="O70" i="6"/>
  <c r="C71" i="6"/>
  <c r="O71" i="6"/>
  <c r="C72" i="6"/>
  <c r="O72" i="6"/>
  <c r="C73" i="6"/>
  <c r="O73" i="6"/>
  <c r="C74" i="6"/>
  <c r="O74" i="6"/>
  <c r="C75" i="6"/>
  <c r="O75" i="6"/>
  <c r="C76" i="6"/>
  <c r="O76" i="6"/>
  <c r="C77" i="6"/>
  <c r="O77" i="6"/>
  <c r="C78" i="6"/>
  <c r="O78" i="6"/>
  <c r="C79" i="6"/>
  <c r="O79" i="6"/>
  <c r="C80" i="6"/>
  <c r="O80" i="6"/>
  <c r="C81" i="6"/>
  <c r="O81" i="6"/>
  <c r="C82" i="6"/>
  <c r="O82" i="6"/>
  <c r="C83" i="6"/>
  <c r="O83" i="6"/>
  <c r="C84" i="6"/>
  <c r="O84" i="6"/>
  <c r="C85" i="6"/>
  <c r="O85" i="6"/>
  <c r="C86" i="6"/>
  <c r="O86" i="6"/>
  <c r="C87" i="6"/>
  <c r="O87" i="6"/>
  <c r="C88" i="6"/>
  <c r="O88" i="6"/>
  <c r="C89" i="6"/>
  <c r="O89" i="6"/>
  <c r="C90" i="6"/>
  <c r="O90" i="6"/>
  <c r="C91" i="6"/>
  <c r="O91" i="6"/>
  <c r="C92" i="6"/>
  <c r="O92" i="6"/>
  <c r="C93" i="6"/>
  <c r="O93" i="6"/>
  <c r="C94" i="6"/>
  <c r="O94" i="6"/>
  <c r="C95" i="6"/>
  <c r="O95" i="6"/>
  <c r="C96" i="6"/>
  <c r="O96" i="6"/>
  <c r="C97" i="6"/>
  <c r="O97" i="6"/>
  <c r="C98" i="6"/>
  <c r="O98" i="6"/>
  <c r="C99" i="6"/>
  <c r="O99" i="6"/>
  <c r="C100" i="6"/>
  <c r="O100" i="6"/>
  <c r="C101" i="6"/>
  <c r="O101" i="6"/>
  <c r="C102" i="6"/>
  <c r="O102" i="6"/>
  <c r="C103" i="6"/>
  <c r="O103" i="6"/>
  <c r="C104" i="6"/>
  <c r="O104" i="6"/>
  <c r="C105" i="6"/>
  <c r="O105" i="6"/>
  <c r="C106" i="6"/>
  <c r="O106" i="6"/>
  <c r="C107" i="6"/>
  <c r="O107" i="6"/>
  <c r="C108" i="6"/>
  <c r="O108" i="6"/>
  <c r="C109" i="6"/>
  <c r="O109" i="6"/>
  <c r="C110" i="6"/>
  <c r="O110" i="6"/>
  <c r="C111" i="6"/>
  <c r="O111" i="6"/>
  <c r="C112" i="6"/>
  <c r="O112" i="6"/>
  <c r="C113" i="6"/>
  <c r="O113" i="6"/>
  <c r="C114" i="6"/>
  <c r="O114" i="6"/>
  <c r="C115" i="6"/>
  <c r="O115" i="6"/>
  <c r="C116" i="6"/>
  <c r="O116" i="6"/>
  <c r="C117" i="6"/>
  <c r="O117" i="6"/>
  <c r="C118" i="6"/>
  <c r="O118" i="6"/>
  <c r="C119" i="6"/>
  <c r="O119" i="6"/>
  <c r="C120" i="6"/>
  <c r="O120" i="6"/>
  <c r="C121" i="6"/>
  <c r="O121" i="6"/>
  <c r="C122" i="6"/>
  <c r="O122" i="6"/>
  <c r="C123" i="6"/>
  <c r="O123" i="6"/>
  <c r="C124" i="6"/>
  <c r="O124" i="6"/>
  <c r="C125" i="6"/>
  <c r="O125" i="6"/>
  <c r="C126" i="6"/>
  <c r="O126" i="6"/>
  <c r="C127" i="6"/>
  <c r="O127" i="6"/>
  <c r="C128" i="6"/>
  <c r="O128" i="6"/>
  <c r="C129" i="6"/>
  <c r="O129" i="6"/>
  <c r="C130" i="6"/>
  <c r="O130" i="6"/>
  <c r="C131" i="6"/>
  <c r="O131" i="6"/>
  <c r="C132" i="6"/>
  <c r="O132" i="6"/>
  <c r="C133" i="6"/>
  <c r="O133" i="6"/>
  <c r="C134" i="6"/>
  <c r="O134" i="6"/>
  <c r="C135" i="6"/>
  <c r="O135" i="6"/>
  <c r="C136" i="6"/>
  <c r="O136" i="6"/>
  <c r="C137" i="6"/>
  <c r="O137" i="6"/>
  <c r="C138" i="6"/>
  <c r="O138" i="6"/>
  <c r="C139" i="6"/>
  <c r="O139" i="6"/>
  <c r="C140" i="6"/>
  <c r="O140" i="6"/>
  <c r="C141" i="6"/>
  <c r="O141" i="6"/>
  <c r="C142" i="6"/>
  <c r="O142" i="6"/>
  <c r="C143" i="6"/>
  <c r="O143" i="6"/>
  <c r="C144" i="6"/>
  <c r="O144" i="6"/>
  <c r="C145" i="6"/>
  <c r="O145" i="6"/>
  <c r="C146" i="6"/>
  <c r="O146" i="6"/>
  <c r="C147" i="6"/>
  <c r="O147" i="6"/>
  <c r="C148" i="6"/>
  <c r="O148" i="6"/>
  <c r="C149" i="6"/>
  <c r="O149" i="6"/>
  <c r="C150" i="6"/>
  <c r="O150" i="6"/>
  <c r="C151" i="6"/>
  <c r="O151" i="6"/>
  <c r="C152" i="6"/>
  <c r="O152" i="6"/>
  <c r="C153" i="6"/>
  <c r="O153" i="6"/>
  <c r="C154" i="6"/>
  <c r="O154" i="6"/>
  <c r="C155" i="6"/>
  <c r="O155" i="6"/>
  <c r="C156" i="6"/>
  <c r="O156" i="6"/>
  <c r="C157" i="6"/>
  <c r="O157" i="6"/>
  <c r="C158" i="6"/>
  <c r="O158" i="6"/>
  <c r="C159" i="6"/>
  <c r="O159" i="6"/>
  <c r="C160" i="6"/>
  <c r="O160" i="6"/>
  <c r="C161" i="6"/>
  <c r="O161" i="6"/>
  <c r="C162" i="6"/>
  <c r="O162" i="6"/>
  <c r="C163" i="6"/>
  <c r="O163" i="6"/>
  <c r="C164" i="6"/>
  <c r="O164" i="6"/>
  <c r="C165" i="6"/>
  <c r="O165" i="6"/>
  <c r="C166" i="6"/>
  <c r="O166" i="6"/>
  <c r="C167" i="6"/>
  <c r="O167" i="6"/>
  <c r="C168" i="6"/>
  <c r="O168" i="6"/>
  <c r="C169" i="6"/>
  <c r="O169" i="6"/>
  <c r="C170" i="6"/>
  <c r="O170" i="6"/>
  <c r="C171" i="6"/>
  <c r="O171" i="6"/>
  <c r="C172" i="6"/>
  <c r="O172" i="6"/>
  <c r="C173" i="6"/>
  <c r="O173" i="6"/>
  <c r="C174" i="6"/>
  <c r="O174" i="6"/>
  <c r="C175" i="6"/>
  <c r="O175" i="6"/>
  <c r="C176" i="6"/>
  <c r="O176" i="6"/>
  <c r="C177" i="6"/>
  <c r="O177" i="6"/>
  <c r="C178" i="6"/>
  <c r="O178" i="6"/>
  <c r="C179" i="6"/>
  <c r="O179" i="6"/>
  <c r="C180" i="6"/>
  <c r="O180" i="6"/>
  <c r="C181" i="6"/>
  <c r="O181" i="6"/>
  <c r="C182" i="6"/>
  <c r="O182" i="6"/>
  <c r="C183" i="6"/>
  <c r="O183" i="6"/>
  <c r="C184" i="6"/>
  <c r="O184" i="6"/>
  <c r="C185" i="6"/>
  <c r="O185" i="6"/>
  <c r="C186" i="6"/>
  <c r="O186" i="6"/>
  <c r="C187" i="6"/>
  <c r="O187" i="6"/>
  <c r="C188" i="6"/>
  <c r="O188" i="6"/>
  <c r="C189" i="6"/>
  <c r="O189" i="6"/>
  <c r="JA2" i="10" l="1"/>
  <c r="E4" i="8"/>
  <c r="E8" i="8" s="1"/>
  <c r="B9" i="8"/>
  <c r="C9" i="8"/>
  <c r="D2" i="6"/>
  <c r="E2" i="6" s="1"/>
  <c r="P2" i="6"/>
  <c r="Q2" i="6" s="1"/>
  <c r="F2" i="6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C16" i="3"/>
  <c r="C15" i="3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I190" i="1"/>
  <c r="H190" i="1"/>
  <c r="G190" i="1"/>
  <c r="F190" i="1"/>
  <c r="E190" i="1"/>
  <c r="D190" i="1"/>
  <c r="C190" i="1"/>
  <c r="I189" i="1"/>
  <c r="H189" i="1"/>
  <c r="G189" i="1"/>
  <c r="F189" i="1"/>
  <c r="E189" i="1"/>
  <c r="D189" i="1"/>
  <c r="C189" i="1"/>
  <c r="I188" i="1"/>
  <c r="H188" i="1"/>
  <c r="G188" i="1"/>
  <c r="F188" i="1"/>
  <c r="E188" i="1"/>
  <c r="D188" i="1"/>
  <c r="C188" i="1"/>
  <c r="I187" i="1"/>
  <c r="H187" i="1"/>
  <c r="G187" i="1"/>
  <c r="F187" i="1"/>
  <c r="E187" i="1"/>
  <c r="D187" i="1"/>
  <c r="C187" i="1"/>
  <c r="I186" i="1"/>
  <c r="H186" i="1"/>
  <c r="G186" i="1"/>
  <c r="F186" i="1"/>
  <c r="E186" i="1"/>
  <c r="D186" i="1"/>
  <c r="C186" i="1"/>
  <c r="I185" i="1"/>
  <c r="H185" i="1"/>
  <c r="G185" i="1"/>
  <c r="F185" i="1"/>
  <c r="E185" i="1"/>
  <c r="D185" i="1"/>
  <c r="C185" i="1"/>
  <c r="I184" i="1"/>
  <c r="H184" i="1"/>
  <c r="G184" i="1"/>
  <c r="F184" i="1"/>
  <c r="E184" i="1"/>
  <c r="D184" i="1"/>
  <c r="C184" i="1"/>
  <c r="I183" i="1"/>
  <c r="H183" i="1"/>
  <c r="G183" i="1"/>
  <c r="F183" i="1"/>
  <c r="E183" i="1"/>
  <c r="D183" i="1"/>
  <c r="C183" i="1"/>
  <c r="I182" i="1"/>
  <c r="H182" i="1"/>
  <c r="G182" i="1"/>
  <c r="F182" i="1"/>
  <c r="E182" i="1"/>
  <c r="D182" i="1"/>
  <c r="C182" i="1"/>
  <c r="I181" i="1"/>
  <c r="H181" i="1"/>
  <c r="G181" i="1"/>
  <c r="F181" i="1"/>
  <c r="E181" i="1"/>
  <c r="D181" i="1"/>
  <c r="C181" i="1"/>
  <c r="I180" i="1"/>
  <c r="H180" i="1"/>
  <c r="G180" i="1"/>
  <c r="F180" i="1"/>
  <c r="E180" i="1"/>
  <c r="D180" i="1"/>
  <c r="C180" i="1"/>
  <c r="I179" i="1"/>
  <c r="H179" i="1"/>
  <c r="G179" i="1"/>
  <c r="F179" i="1"/>
  <c r="E179" i="1"/>
  <c r="D179" i="1"/>
  <c r="C179" i="1"/>
  <c r="I178" i="1"/>
  <c r="H178" i="1"/>
  <c r="G178" i="1"/>
  <c r="F178" i="1"/>
  <c r="E178" i="1"/>
  <c r="D178" i="1"/>
  <c r="C178" i="1"/>
  <c r="I177" i="1"/>
  <c r="H177" i="1"/>
  <c r="G177" i="1"/>
  <c r="F177" i="1"/>
  <c r="E177" i="1"/>
  <c r="D177" i="1"/>
  <c r="C177" i="1"/>
  <c r="I176" i="1"/>
  <c r="H176" i="1"/>
  <c r="G176" i="1"/>
  <c r="F176" i="1"/>
  <c r="E176" i="1"/>
  <c r="D176" i="1"/>
  <c r="C176" i="1"/>
  <c r="I175" i="1"/>
  <c r="H175" i="1"/>
  <c r="G175" i="1"/>
  <c r="F175" i="1"/>
  <c r="E175" i="1"/>
  <c r="D175" i="1"/>
  <c r="C175" i="1"/>
  <c r="I174" i="1"/>
  <c r="H174" i="1"/>
  <c r="G174" i="1"/>
  <c r="F174" i="1"/>
  <c r="E174" i="1"/>
  <c r="D174" i="1"/>
  <c r="C174" i="1"/>
  <c r="I173" i="1"/>
  <c r="H173" i="1"/>
  <c r="G173" i="1"/>
  <c r="F173" i="1"/>
  <c r="E173" i="1"/>
  <c r="D173" i="1"/>
  <c r="C173" i="1"/>
  <c r="I172" i="1"/>
  <c r="H172" i="1"/>
  <c r="G172" i="1"/>
  <c r="F172" i="1"/>
  <c r="E172" i="1"/>
  <c r="D172" i="1"/>
  <c r="C172" i="1"/>
  <c r="I171" i="1"/>
  <c r="H171" i="1"/>
  <c r="G171" i="1"/>
  <c r="F171" i="1"/>
  <c r="E171" i="1"/>
  <c r="D171" i="1"/>
  <c r="C171" i="1"/>
  <c r="I170" i="1"/>
  <c r="H170" i="1"/>
  <c r="G170" i="1"/>
  <c r="F170" i="1"/>
  <c r="E170" i="1"/>
  <c r="D170" i="1"/>
  <c r="C170" i="1"/>
  <c r="I169" i="1"/>
  <c r="H169" i="1"/>
  <c r="G169" i="1"/>
  <c r="F169" i="1"/>
  <c r="E169" i="1"/>
  <c r="D169" i="1"/>
  <c r="C169" i="1"/>
  <c r="I168" i="1"/>
  <c r="H168" i="1"/>
  <c r="G168" i="1"/>
  <c r="F168" i="1"/>
  <c r="E168" i="1"/>
  <c r="D168" i="1"/>
  <c r="C168" i="1"/>
  <c r="I167" i="1"/>
  <c r="H167" i="1"/>
  <c r="G167" i="1"/>
  <c r="F167" i="1"/>
  <c r="E167" i="1"/>
  <c r="D167" i="1"/>
  <c r="C167" i="1"/>
  <c r="I166" i="1"/>
  <c r="H166" i="1"/>
  <c r="G166" i="1"/>
  <c r="F166" i="1"/>
  <c r="E166" i="1"/>
  <c r="D166" i="1"/>
  <c r="C166" i="1"/>
  <c r="I165" i="1"/>
  <c r="H165" i="1"/>
  <c r="G165" i="1"/>
  <c r="F165" i="1"/>
  <c r="E165" i="1"/>
  <c r="D165" i="1"/>
  <c r="C165" i="1"/>
  <c r="I164" i="1"/>
  <c r="H164" i="1"/>
  <c r="G164" i="1"/>
  <c r="F164" i="1"/>
  <c r="E164" i="1"/>
  <c r="D164" i="1"/>
  <c r="C164" i="1"/>
  <c r="I163" i="1"/>
  <c r="H163" i="1"/>
  <c r="G163" i="1"/>
  <c r="F163" i="1"/>
  <c r="E163" i="1"/>
  <c r="D163" i="1"/>
  <c r="C163" i="1"/>
  <c r="I162" i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I148" i="1"/>
  <c r="H148" i="1"/>
  <c r="G148" i="1"/>
  <c r="F148" i="1"/>
  <c r="E148" i="1"/>
  <c r="D148" i="1"/>
  <c r="C148" i="1"/>
  <c r="I147" i="1"/>
  <c r="H147" i="1"/>
  <c r="G147" i="1"/>
  <c r="F147" i="1"/>
  <c r="E147" i="1"/>
  <c r="D147" i="1"/>
  <c r="C147" i="1"/>
  <c r="I146" i="1"/>
  <c r="H146" i="1"/>
  <c r="G146" i="1"/>
  <c r="F146" i="1"/>
  <c r="E146" i="1"/>
  <c r="D146" i="1"/>
  <c r="C146" i="1"/>
  <c r="I145" i="1"/>
  <c r="H145" i="1"/>
  <c r="G145" i="1"/>
  <c r="F145" i="1"/>
  <c r="E145" i="1"/>
  <c r="D145" i="1"/>
  <c r="C145" i="1"/>
  <c r="I144" i="1"/>
  <c r="H144" i="1"/>
  <c r="G144" i="1"/>
  <c r="F144" i="1"/>
  <c r="E144" i="1"/>
  <c r="D144" i="1"/>
  <c r="C144" i="1"/>
  <c r="I143" i="1"/>
  <c r="H143" i="1"/>
  <c r="G143" i="1"/>
  <c r="F143" i="1"/>
  <c r="E143" i="1"/>
  <c r="D143" i="1"/>
  <c r="C143" i="1"/>
  <c r="I142" i="1"/>
  <c r="H142" i="1"/>
  <c r="G142" i="1"/>
  <c r="F142" i="1"/>
  <c r="E142" i="1"/>
  <c r="D142" i="1"/>
  <c r="C142" i="1"/>
  <c r="I141" i="1"/>
  <c r="H141" i="1"/>
  <c r="G141" i="1"/>
  <c r="F141" i="1"/>
  <c r="E141" i="1"/>
  <c r="D141" i="1"/>
  <c r="C141" i="1"/>
  <c r="I140" i="1"/>
  <c r="H140" i="1"/>
  <c r="G140" i="1"/>
  <c r="F140" i="1"/>
  <c r="E140" i="1"/>
  <c r="D140" i="1"/>
  <c r="C140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I135" i="1"/>
  <c r="H135" i="1"/>
  <c r="G135" i="1"/>
  <c r="F135" i="1"/>
  <c r="E135" i="1"/>
  <c r="D135" i="1"/>
  <c r="C135" i="1"/>
  <c r="I134" i="1"/>
  <c r="H134" i="1"/>
  <c r="G134" i="1"/>
  <c r="F134" i="1"/>
  <c r="E134" i="1"/>
  <c r="D134" i="1"/>
  <c r="C134" i="1"/>
  <c r="I133" i="1"/>
  <c r="H133" i="1"/>
  <c r="G133" i="1"/>
  <c r="F133" i="1"/>
  <c r="E133" i="1"/>
  <c r="D133" i="1"/>
  <c r="C133" i="1"/>
  <c r="I132" i="1"/>
  <c r="H132" i="1"/>
  <c r="G132" i="1"/>
  <c r="F132" i="1"/>
  <c r="E132" i="1"/>
  <c r="D132" i="1"/>
  <c r="C132" i="1"/>
  <c r="I131" i="1"/>
  <c r="H131" i="1"/>
  <c r="G131" i="1"/>
  <c r="F131" i="1"/>
  <c r="E131" i="1"/>
  <c r="D131" i="1"/>
  <c r="C131" i="1"/>
  <c r="I130" i="1"/>
  <c r="H130" i="1"/>
  <c r="G130" i="1"/>
  <c r="F130" i="1"/>
  <c r="E130" i="1"/>
  <c r="D130" i="1"/>
  <c r="C130" i="1"/>
  <c r="I129" i="1"/>
  <c r="H129" i="1"/>
  <c r="G129" i="1"/>
  <c r="F129" i="1"/>
  <c r="E129" i="1"/>
  <c r="D129" i="1"/>
  <c r="C129" i="1"/>
  <c r="I128" i="1"/>
  <c r="H128" i="1"/>
  <c r="G128" i="1"/>
  <c r="F128" i="1"/>
  <c r="E128" i="1"/>
  <c r="D128" i="1"/>
  <c r="C128" i="1"/>
  <c r="I127" i="1"/>
  <c r="H127" i="1"/>
  <c r="G127" i="1"/>
  <c r="F127" i="1"/>
  <c r="E127" i="1"/>
  <c r="D127" i="1"/>
  <c r="C127" i="1"/>
  <c r="I126" i="1"/>
  <c r="H126" i="1"/>
  <c r="G126" i="1"/>
  <c r="F126" i="1"/>
  <c r="E126" i="1"/>
  <c r="D126" i="1"/>
  <c r="C126" i="1"/>
  <c r="I125" i="1"/>
  <c r="H125" i="1"/>
  <c r="G125" i="1"/>
  <c r="F125" i="1"/>
  <c r="E125" i="1"/>
  <c r="D125" i="1"/>
  <c r="C125" i="1"/>
  <c r="I124" i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D17" i="5"/>
  <c r="D18" i="5" s="1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C5" i="5"/>
  <c r="G2" i="5"/>
  <c r="E2" i="5"/>
  <c r="D2" i="5"/>
  <c r="C2" i="5"/>
  <c r="D19" i="5" l="1"/>
  <c r="F18" i="5"/>
  <c r="G17" i="5"/>
  <c r="H17" i="5"/>
  <c r="G18" i="5" l="1"/>
  <c r="H18" i="5"/>
  <c r="D20" i="5"/>
  <c r="F19" i="5"/>
  <c r="F20" i="5" l="1"/>
  <c r="D21" i="5"/>
  <c r="G19" i="5"/>
  <c r="H19" i="5" s="1"/>
  <c r="G21" i="5" l="1"/>
  <c r="G20" i="5"/>
  <c r="H20" i="5" s="1"/>
  <c r="D22" i="5"/>
  <c r="F21" i="5"/>
  <c r="H21" i="5" l="1"/>
  <c r="D23" i="5"/>
  <c r="F22" i="5"/>
  <c r="F23" i="5" l="1"/>
  <c r="D24" i="5"/>
  <c r="G22" i="5"/>
  <c r="G23" i="5"/>
  <c r="H22" i="5"/>
  <c r="D25" i="5" l="1"/>
  <c r="F24" i="5"/>
  <c r="H23" i="5"/>
  <c r="F25" i="5" l="1"/>
  <c r="D26" i="5"/>
  <c r="G24" i="5"/>
  <c r="H24" i="5" s="1"/>
  <c r="F26" i="5" l="1"/>
  <c r="D27" i="5"/>
  <c r="G25" i="5"/>
  <c r="H25" i="5" s="1"/>
  <c r="D28" i="5" l="1"/>
  <c r="F27" i="5"/>
  <c r="G26" i="5"/>
  <c r="H26" i="5" s="1"/>
  <c r="G27" i="5" l="1"/>
  <c r="H27" i="5" s="1"/>
  <c r="F28" i="5"/>
  <c r="D29" i="5"/>
  <c r="F29" i="5" l="1"/>
  <c r="D30" i="5"/>
  <c r="G28" i="5"/>
  <c r="H28" i="5" s="1"/>
  <c r="H29" i="5" l="1"/>
  <c r="G29" i="5"/>
  <c r="D31" i="5"/>
  <c r="F30" i="5"/>
  <c r="G30" i="5" l="1"/>
  <c r="H30" i="5" s="1"/>
  <c r="F31" i="5"/>
  <c r="D32" i="5"/>
  <c r="F32" i="5" l="1"/>
  <c r="D33" i="5"/>
  <c r="G31" i="5"/>
  <c r="H31" i="5" s="1"/>
  <c r="D34" i="5" l="1"/>
  <c r="F33" i="5"/>
  <c r="G32" i="5"/>
  <c r="H32" i="5" s="1"/>
  <c r="H33" i="5" l="1"/>
  <c r="G33" i="5"/>
  <c r="F34" i="5"/>
  <c r="D35" i="5"/>
  <c r="D36" i="5" l="1"/>
  <c r="F35" i="5"/>
  <c r="G34" i="5"/>
  <c r="H34" i="5" s="1"/>
  <c r="G35" i="5" l="1"/>
  <c r="H35" i="5" s="1"/>
  <c r="D37" i="5"/>
  <c r="F36" i="5"/>
  <c r="G36" i="5" l="1"/>
  <c r="H36" i="5" s="1"/>
  <c r="F37" i="5"/>
  <c r="D38" i="5"/>
  <c r="D39" i="5" l="1"/>
  <c r="F38" i="5"/>
  <c r="G37" i="5"/>
  <c r="H37" i="5" s="1"/>
  <c r="G38" i="5" l="1"/>
  <c r="H38" i="5" s="1"/>
  <c r="D40" i="5"/>
  <c r="F39" i="5"/>
  <c r="G39" i="5" l="1"/>
  <c r="H39" i="5" s="1"/>
  <c r="F40" i="5"/>
  <c r="D41" i="5"/>
  <c r="D42" i="5" l="1"/>
  <c r="F41" i="5"/>
  <c r="G40" i="5"/>
  <c r="H40" i="5" s="1"/>
  <c r="H41" i="5" l="1"/>
  <c r="G41" i="5"/>
  <c r="D43" i="5"/>
  <c r="F42" i="5"/>
  <c r="G42" i="5" l="1"/>
  <c r="H42" i="5" s="1"/>
  <c r="F43" i="5"/>
  <c r="D44" i="5"/>
  <c r="D45" i="5" l="1"/>
  <c r="F44" i="5"/>
  <c r="G43" i="5"/>
  <c r="H43" i="5" s="1"/>
  <c r="G44" i="5" l="1"/>
  <c r="H44" i="5" s="1"/>
  <c r="D46" i="5"/>
  <c r="F45" i="5"/>
  <c r="G45" i="5" l="1"/>
  <c r="H45" i="5" s="1"/>
  <c r="F46" i="5"/>
  <c r="D47" i="5"/>
  <c r="G46" i="5" l="1"/>
  <c r="H46" i="5" s="1"/>
  <c r="D48" i="5"/>
  <c r="F47" i="5"/>
  <c r="D49" i="5" l="1"/>
  <c r="F48" i="5"/>
  <c r="G47" i="5"/>
  <c r="H47" i="5" s="1"/>
  <c r="G48" i="5" l="1"/>
  <c r="H48" i="5" s="1"/>
  <c r="F49" i="5"/>
  <c r="D50" i="5"/>
  <c r="G49" i="5" l="1"/>
  <c r="H49" i="5" s="1"/>
  <c r="D51" i="5"/>
  <c r="F50" i="5"/>
  <c r="G50" i="5" l="1"/>
  <c r="H50" i="5" s="1"/>
  <c r="D52" i="5"/>
  <c r="F51" i="5"/>
  <c r="G51" i="5" l="1"/>
  <c r="H51" i="5" s="1"/>
  <c r="F52" i="5"/>
  <c r="D53" i="5"/>
  <c r="D54" i="5" l="1"/>
  <c r="F53" i="5"/>
  <c r="G52" i="5"/>
  <c r="H52" i="5" s="1"/>
  <c r="D55" i="5" l="1"/>
  <c r="F54" i="5"/>
  <c r="G53" i="5"/>
  <c r="H53" i="5" s="1"/>
  <c r="F55" i="5" l="1"/>
  <c r="D56" i="5"/>
  <c r="G54" i="5"/>
  <c r="H54" i="5" s="1"/>
  <c r="H55" i="5" l="1"/>
  <c r="G55" i="5"/>
  <c r="D57" i="5"/>
  <c r="F56" i="5"/>
  <c r="G56" i="5" l="1"/>
  <c r="H56" i="5" s="1"/>
  <c r="D58" i="5"/>
  <c r="F57" i="5"/>
  <c r="G57" i="5" l="1"/>
  <c r="H57" i="5" s="1"/>
  <c r="F58" i="5"/>
  <c r="D59" i="5"/>
  <c r="D60" i="5" l="1"/>
  <c r="F59" i="5"/>
  <c r="G58" i="5"/>
  <c r="H58" i="5" s="1"/>
  <c r="H59" i="5" l="1"/>
  <c r="G59" i="5"/>
  <c r="D61" i="5"/>
  <c r="F60" i="5"/>
  <c r="F61" i="5" l="1"/>
  <c r="D62" i="5"/>
  <c r="G60" i="5"/>
  <c r="H60" i="5" s="1"/>
  <c r="H61" i="5" l="1"/>
  <c r="G61" i="5"/>
  <c r="D63" i="5"/>
  <c r="F62" i="5"/>
  <c r="F63" i="5" l="1"/>
  <c r="D64" i="5"/>
  <c r="G62" i="5"/>
  <c r="H62" i="5" s="1"/>
  <c r="G63" i="5" l="1"/>
  <c r="H63" i="5" s="1"/>
  <c r="F64" i="5"/>
  <c r="D65" i="5"/>
  <c r="D66" i="5" l="1"/>
  <c r="F65" i="5"/>
  <c r="G64" i="5"/>
  <c r="H64" i="5" s="1"/>
  <c r="G65" i="5" l="1"/>
  <c r="H65" i="5" s="1"/>
  <c r="F66" i="5"/>
  <c r="D67" i="5"/>
  <c r="F67" i="5" l="1"/>
  <c r="D68" i="5"/>
  <c r="G66" i="5"/>
  <c r="H66" i="5" s="1"/>
  <c r="G67" i="5" l="1"/>
  <c r="H67" i="5" s="1"/>
  <c r="D69" i="5"/>
  <c r="F68" i="5"/>
  <c r="F69" i="5" l="1"/>
  <c r="D70" i="5"/>
  <c r="G68" i="5"/>
  <c r="H68" i="5" s="1"/>
  <c r="D71" i="5" l="1"/>
  <c r="F70" i="5"/>
  <c r="G69" i="5"/>
  <c r="H69" i="5" s="1"/>
  <c r="G70" i="5" l="1"/>
  <c r="H70" i="5" s="1"/>
  <c r="D72" i="5"/>
  <c r="F71" i="5"/>
  <c r="F72" i="5" l="1"/>
  <c r="D73" i="5"/>
  <c r="H71" i="5"/>
  <c r="G71" i="5"/>
  <c r="D74" i="5" l="1"/>
  <c r="F73" i="5"/>
  <c r="G72" i="5"/>
  <c r="H72" i="5" s="1"/>
  <c r="G73" i="5" l="1"/>
  <c r="H73" i="5" s="1"/>
  <c r="D75" i="5"/>
  <c r="F74" i="5"/>
  <c r="G74" i="5" l="1"/>
  <c r="H74" i="5" s="1"/>
  <c r="F75" i="5"/>
  <c r="D76" i="5"/>
  <c r="D77" i="5" l="1"/>
  <c r="F76" i="5"/>
  <c r="G75" i="5"/>
  <c r="H75" i="5" s="1"/>
  <c r="G76" i="5" l="1"/>
  <c r="H76" i="5" s="1"/>
  <c r="D78" i="5"/>
  <c r="F77" i="5"/>
  <c r="F78" i="5" l="1"/>
  <c r="D79" i="5"/>
  <c r="H77" i="5"/>
  <c r="G77" i="5"/>
  <c r="D80" i="5" l="1"/>
  <c r="F79" i="5"/>
  <c r="G78" i="5"/>
  <c r="H78" i="5" s="1"/>
  <c r="G79" i="5" l="1"/>
  <c r="H79" i="5" s="1"/>
  <c r="D81" i="5"/>
  <c r="F80" i="5"/>
  <c r="D82" i="5" l="1"/>
  <c r="F81" i="5"/>
  <c r="H80" i="5"/>
  <c r="G80" i="5"/>
  <c r="G81" i="5" l="1"/>
  <c r="H81" i="5" s="1"/>
  <c r="D83" i="5"/>
  <c r="F82" i="5"/>
  <c r="F83" i="5" l="1"/>
  <c r="D84" i="5"/>
  <c r="H82" i="5"/>
  <c r="G82" i="5"/>
  <c r="D85" i="5" l="1"/>
  <c r="F84" i="5"/>
  <c r="G83" i="5"/>
  <c r="H83" i="5" s="1"/>
  <c r="H84" i="5" l="1"/>
  <c r="G84" i="5"/>
  <c r="D86" i="5"/>
  <c r="F85" i="5"/>
  <c r="G85" i="5" l="1"/>
  <c r="H85" i="5" s="1"/>
  <c r="D87" i="5"/>
  <c r="F86" i="5"/>
  <c r="H86" i="5" l="1"/>
  <c r="G86" i="5"/>
  <c r="F87" i="5"/>
  <c r="D88" i="5"/>
  <c r="D89" i="5" l="1"/>
  <c r="F88" i="5"/>
  <c r="G87" i="5"/>
  <c r="H87" i="5" s="1"/>
  <c r="H88" i="5" l="1"/>
  <c r="G88" i="5"/>
  <c r="D90" i="5"/>
  <c r="F89" i="5"/>
  <c r="G89" i="5" l="1"/>
  <c r="H89" i="5" s="1"/>
  <c r="F90" i="5"/>
  <c r="D91" i="5"/>
  <c r="D92" i="5" l="1"/>
  <c r="F91" i="5"/>
  <c r="G90" i="5"/>
  <c r="H90" i="5" s="1"/>
  <c r="G91" i="5" l="1"/>
  <c r="H91" i="5" s="1"/>
  <c r="F92" i="5"/>
  <c r="D93" i="5"/>
  <c r="F93" i="5" l="1"/>
  <c r="D94" i="5"/>
  <c r="G92" i="5"/>
  <c r="H92" i="5" s="1"/>
  <c r="D95" i="5" l="1"/>
  <c r="F94" i="5"/>
  <c r="G93" i="5"/>
  <c r="H93" i="5" s="1"/>
  <c r="H94" i="5" l="1"/>
  <c r="G94" i="5"/>
  <c r="D96" i="5"/>
  <c r="F95" i="5"/>
  <c r="D97" i="5" l="1"/>
  <c r="F96" i="5"/>
  <c r="G95" i="5"/>
  <c r="H95" i="5" s="1"/>
  <c r="F97" i="5" l="1"/>
  <c r="D98" i="5"/>
  <c r="G96" i="5"/>
  <c r="H96" i="5" s="1"/>
  <c r="D99" i="5" l="1"/>
  <c r="F98" i="5"/>
  <c r="G97" i="5"/>
  <c r="H97" i="5" s="1"/>
  <c r="G98" i="5" l="1"/>
  <c r="H98" i="5" s="1"/>
  <c r="D100" i="5"/>
  <c r="F99" i="5"/>
  <c r="D101" i="5" l="1"/>
  <c r="F100" i="5"/>
  <c r="G99" i="5"/>
  <c r="H99" i="5" s="1"/>
  <c r="G100" i="5" l="1"/>
  <c r="H100" i="5" s="1"/>
  <c r="F101" i="5"/>
  <c r="D102" i="5"/>
  <c r="D103" i="5" l="1"/>
  <c r="F102" i="5"/>
  <c r="G101" i="5"/>
  <c r="H101" i="5" s="1"/>
  <c r="G102" i="5" l="1"/>
  <c r="H102" i="5" s="1"/>
  <c r="D104" i="5"/>
  <c r="F103" i="5"/>
  <c r="D105" i="5" l="1"/>
  <c r="F104" i="5"/>
  <c r="H103" i="5"/>
  <c r="G103" i="5"/>
  <c r="G104" i="5" l="1"/>
  <c r="H104" i="5" s="1"/>
  <c r="F105" i="5"/>
  <c r="D106" i="5"/>
  <c r="D107" i="5" l="1"/>
  <c r="F106" i="5"/>
  <c r="G105" i="5"/>
  <c r="H105" i="5" s="1"/>
  <c r="D108" i="5" l="1"/>
  <c r="F107" i="5"/>
  <c r="G106" i="5"/>
  <c r="H106" i="5" s="1"/>
  <c r="G107" i="5" l="1"/>
  <c r="H107" i="5" s="1"/>
  <c r="D109" i="5"/>
  <c r="F108" i="5"/>
  <c r="H108" i="5" l="1"/>
  <c r="G108" i="5"/>
  <c r="F109" i="5"/>
  <c r="D110" i="5"/>
  <c r="D111" i="5" l="1"/>
  <c r="F110" i="5"/>
  <c r="G109" i="5"/>
  <c r="H109" i="5" s="1"/>
  <c r="D112" i="5" l="1"/>
  <c r="F111" i="5"/>
  <c r="G110" i="5"/>
  <c r="H110" i="5" s="1"/>
  <c r="D113" i="5" l="1"/>
  <c r="F112" i="5"/>
  <c r="G111" i="5"/>
  <c r="H111" i="5" s="1"/>
  <c r="F113" i="5" l="1"/>
  <c r="D114" i="5"/>
  <c r="G112" i="5"/>
  <c r="H112" i="5" s="1"/>
  <c r="D115" i="5" l="1"/>
  <c r="F114" i="5"/>
  <c r="G113" i="5"/>
  <c r="H113" i="5" s="1"/>
  <c r="D116" i="5" l="1"/>
  <c r="F115" i="5"/>
  <c r="G114" i="5"/>
  <c r="H114" i="5" s="1"/>
  <c r="F116" i="5" l="1"/>
  <c r="D117" i="5"/>
  <c r="G115" i="5"/>
  <c r="H115" i="5" s="1"/>
  <c r="H116" i="5" l="1"/>
  <c r="G116" i="5"/>
  <c r="F117" i="5"/>
  <c r="D118" i="5"/>
  <c r="D119" i="5" l="1"/>
  <c r="F118" i="5"/>
  <c r="G117" i="5"/>
  <c r="H117" i="5" s="1"/>
  <c r="D120" i="5" l="1"/>
  <c r="F119" i="5"/>
  <c r="G118" i="5"/>
  <c r="H118" i="5" s="1"/>
  <c r="G119" i="5" l="1"/>
  <c r="H119" i="5" s="1"/>
  <c r="F120" i="5"/>
  <c r="D121" i="5"/>
  <c r="F121" i="5" l="1"/>
  <c r="D122" i="5"/>
  <c r="G120" i="5"/>
  <c r="H120" i="5" s="1"/>
  <c r="D123" i="5" l="1"/>
  <c r="F122" i="5"/>
  <c r="G121" i="5"/>
  <c r="H121" i="5" s="1"/>
  <c r="G122" i="5" l="1"/>
  <c r="H122" i="5" s="1"/>
  <c r="D124" i="5"/>
  <c r="F123" i="5"/>
  <c r="G123" i="5" l="1"/>
  <c r="H123" i="5" s="1"/>
  <c r="F124" i="5"/>
  <c r="D125" i="5"/>
  <c r="F125" i="5" l="1"/>
  <c r="D126" i="5"/>
  <c r="G124" i="5"/>
  <c r="H124" i="5" s="1"/>
  <c r="D127" i="5" l="1"/>
  <c r="F126" i="5"/>
  <c r="G125" i="5"/>
  <c r="H125" i="5" s="1"/>
  <c r="G126" i="5" l="1"/>
  <c r="H126" i="5" s="1"/>
  <c r="D128" i="5"/>
  <c r="F127" i="5"/>
  <c r="G127" i="5" l="1"/>
  <c r="H127" i="5" s="1"/>
  <c r="F128" i="5"/>
  <c r="D129" i="5"/>
  <c r="F129" i="5" l="1"/>
  <c r="D130" i="5"/>
  <c r="G128" i="5"/>
  <c r="H128" i="5" s="1"/>
  <c r="D131" i="5" l="1"/>
  <c r="F130" i="5"/>
  <c r="G129" i="5"/>
  <c r="H129" i="5" s="1"/>
  <c r="G130" i="5" l="1"/>
  <c r="H130" i="5" s="1"/>
  <c r="D132" i="5"/>
  <c r="F131" i="5"/>
  <c r="G131" i="5" l="1"/>
  <c r="H131" i="5" s="1"/>
  <c r="F132" i="5"/>
  <c r="D133" i="5"/>
  <c r="F133" i="5" l="1"/>
  <c r="D134" i="5"/>
  <c r="G132" i="5"/>
  <c r="H132" i="5" s="1"/>
  <c r="D135" i="5" l="1"/>
  <c r="F134" i="5"/>
  <c r="G133" i="5"/>
  <c r="H133" i="5" s="1"/>
  <c r="G134" i="5" l="1"/>
  <c r="H134" i="5" s="1"/>
  <c r="D136" i="5"/>
  <c r="F135" i="5"/>
  <c r="G135" i="5" l="1"/>
  <c r="H135" i="5" s="1"/>
  <c r="F136" i="5"/>
  <c r="D137" i="5"/>
  <c r="F137" i="5" l="1"/>
  <c r="D138" i="5"/>
  <c r="G136" i="5"/>
  <c r="H136" i="5" s="1"/>
  <c r="D139" i="5" l="1"/>
  <c r="F138" i="5"/>
  <c r="G137" i="5"/>
  <c r="H137" i="5" s="1"/>
  <c r="G138" i="5" l="1"/>
  <c r="H138" i="5" s="1"/>
  <c r="D140" i="5"/>
  <c r="F139" i="5"/>
  <c r="G139" i="5" l="1"/>
  <c r="H139" i="5" s="1"/>
  <c r="F140" i="5"/>
  <c r="D141" i="5"/>
  <c r="G140" i="5" l="1"/>
  <c r="H140" i="5" s="1"/>
  <c r="F141" i="5"/>
  <c r="D142" i="5"/>
  <c r="D143" i="5" l="1"/>
  <c r="F142" i="5"/>
  <c r="G141" i="5"/>
  <c r="H141" i="5" s="1"/>
  <c r="G142" i="5" l="1"/>
  <c r="H142" i="5" s="1"/>
  <c r="D144" i="5"/>
  <c r="F143" i="5"/>
  <c r="G143" i="5" l="1"/>
  <c r="H143" i="5" s="1"/>
  <c r="F144" i="5"/>
  <c r="D145" i="5"/>
  <c r="F145" i="5" l="1"/>
  <c r="D146" i="5"/>
  <c r="G144" i="5"/>
  <c r="H144" i="5" s="1"/>
  <c r="D147" i="5" l="1"/>
  <c r="F146" i="5"/>
  <c r="G145" i="5"/>
  <c r="H145" i="5" s="1"/>
  <c r="G146" i="5" l="1"/>
  <c r="H146" i="5" s="1"/>
  <c r="D148" i="5"/>
  <c r="F147" i="5"/>
  <c r="G147" i="5" l="1"/>
  <c r="H147" i="5" s="1"/>
  <c r="F148" i="5"/>
  <c r="D149" i="5"/>
  <c r="F149" i="5" l="1"/>
  <c r="D150" i="5"/>
  <c r="G148" i="5"/>
  <c r="H148" i="5" s="1"/>
  <c r="D151" i="5" l="1"/>
  <c r="F150" i="5"/>
  <c r="G149" i="5"/>
  <c r="H149" i="5" s="1"/>
  <c r="G150" i="5" l="1"/>
  <c r="H150" i="5" s="1"/>
  <c r="D152" i="5"/>
  <c r="F151" i="5"/>
  <c r="G151" i="5" l="1"/>
  <c r="H151" i="5" s="1"/>
  <c r="F152" i="5"/>
  <c r="D153" i="5"/>
  <c r="F153" i="5" l="1"/>
  <c r="D154" i="5"/>
  <c r="G152" i="5"/>
  <c r="H152" i="5" s="1"/>
  <c r="D155" i="5" l="1"/>
  <c r="F154" i="5"/>
  <c r="G153" i="5"/>
  <c r="H153" i="5" s="1"/>
  <c r="G154" i="5" l="1"/>
  <c r="H154" i="5" s="1"/>
  <c r="D156" i="5"/>
  <c r="F155" i="5"/>
  <c r="G155" i="5" l="1"/>
  <c r="H155" i="5" s="1"/>
  <c r="F156" i="5"/>
  <c r="D157" i="5"/>
  <c r="F157" i="5" l="1"/>
  <c r="D158" i="5"/>
  <c r="G156" i="5"/>
  <c r="H156" i="5" s="1"/>
  <c r="D159" i="5" l="1"/>
  <c r="F158" i="5"/>
  <c r="G157" i="5"/>
  <c r="H157" i="5" s="1"/>
  <c r="G158" i="5" l="1"/>
  <c r="H158" i="5" s="1"/>
  <c r="D160" i="5"/>
  <c r="F159" i="5"/>
  <c r="H159" i="5" l="1"/>
  <c r="G159" i="5"/>
  <c r="F160" i="5"/>
  <c r="D161" i="5"/>
  <c r="F161" i="5" l="1"/>
  <c r="D162" i="5"/>
  <c r="G160" i="5"/>
  <c r="H160" i="5" s="1"/>
  <c r="D163" i="5" l="1"/>
  <c r="F162" i="5"/>
  <c r="G161" i="5"/>
  <c r="H161" i="5" s="1"/>
  <c r="G162" i="5" l="1"/>
  <c r="H162" i="5" s="1"/>
  <c r="D164" i="5"/>
  <c r="F163" i="5"/>
  <c r="G163" i="5" l="1"/>
  <c r="H163" i="5" s="1"/>
  <c r="F164" i="5"/>
  <c r="D165" i="5"/>
  <c r="F165" i="5" l="1"/>
  <c r="D166" i="5"/>
  <c r="G164" i="5"/>
  <c r="H164" i="5" s="1"/>
  <c r="D167" i="5" l="1"/>
  <c r="F166" i="5"/>
  <c r="G165" i="5"/>
  <c r="H165" i="5" s="1"/>
  <c r="G166" i="5" l="1"/>
  <c r="H166" i="5" s="1"/>
  <c r="D168" i="5"/>
  <c r="F167" i="5"/>
  <c r="G167" i="5" l="1"/>
  <c r="H167" i="5" s="1"/>
  <c r="F168" i="5"/>
  <c r="D169" i="5"/>
  <c r="F169" i="5" l="1"/>
  <c r="D170" i="5"/>
  <c r="G168" i="5"/>
  <c r="H168" i="5" s="1"/>
  <c r="D171" i="5" l="1"/>
  <c r="F170" i="5"/>
  <c r="G169" i="5"/>
  <c r="H169" i="5" s="1"/>
  <c r="G170" i="5" l="1"/>
  <c r="H170" i="5" s="1"/>
  <c r="D172" i="5"/>
  <c r="F171" i="5"/>
  <c r="G171" i="5" l="1"/>
  <c r="H171" i="5" s="1"/>
  <c r="F172" i="5"/>
  <c r="D173" i="5"/>
  <c r="F173" i="5" l="1"/>
  <c r="D174" i="5"/>
  <c r="G172" i="5"/>
  <c r="H172" i="5" s="1"/>
  <c r="D175" i="5" l="1"/>
  <c r="F174" i="5"/>
  <c r="G173" i="5"/>
  <c r="H173" i="5" s="1"/>
  <c r="G174" i="5" l="1"/>
  <c r="H174" i="5" s="1"/>
  <c r="D176" i="5"/>
  <c r="F175" i="5"/>
  <c r="F176" i="5" l="1"/>
  <c r="D177" i="5"/>
  <c r="G175" i="5"/>
  <c r="H175" i="5" s="1"/>
  <c r="F177" i="5" l="1"/>
  <c r="D178" i="5"/>
  <c r="G176" i="5"/>
  <c r="H176" i="5" s="1"/>
  <c r="D179" i="5" l="1"/>
  <c r="F178" i="5"/>
  <c r="G177" i="5"/>
  <c r="H177" i="5" s="1"/>
  <c r="G178" i="5" l="1"/>
  <c r="H178" i="5" s="1"/>
  <c r="D180" i="5"/>
  <c r="F179" i="5"/>
  <c r="G179" i="5" l="1"/>
  <c r="H179" i="5" s="1"/>
  <c r="F180" i="5"/>
  <c r="D181" i="5"/>
  <c r="F181" i="5" l="1"/>
  <c r="D182" i="5"/>
  <c r="G180" i="5"/>
  <c r="H180" i="5" s="1"/>
  <c r="D183" i="5" l="1"/>
  <c r="F182" i="5"/>
  <c r="G181" i="5"/>
  <c r="H181" i="5" s="1"/>
  <c r="G182" i="5" l="1"/>
  <c r="H182" i="5" s="1"/>
  <c r="D184" i="5"/>
  <c r="F183" i="5"/>
  <c r="G183" i="5" l="1"/>
  <c r="H183" i="5" s="1"/>
  <c r="F184" i="5"/>
  <c r="D185" i="5"/>
  <c r="F185" i="5" l="1"/>
  <c r="D186" i="5"/>
  <c r="G184" i="5"/>
  <c r="H184" i="5" s="1"/>
  <c r="D187" i="5" l="1"/>
  <c r="F186" i="5"/>
  <c r="G185" i="5"/>
  <c r="H185" i="5" s="1"/>
  <c r="G186" i="5" l="1"/>
  <c r="H186" i="5" s="1"/>
  <c r="D188" i="5"/>
  <c r="F187" i="5"/>
  <c r="G187" i="5" l="1"/>
  <c r="H187" i="5" s="1"/>
  <c r="F188" i="5"/>
  <c r="D189" i="5"/>
  <c r="G188" i="5" l="1"/>
  <c r="H188" i="5" s="1"/>
  <c r="F189" i="5"/>
  <c r="D190" i="5"/>
  <c r="D191" i="5" l="1"/>
  <c r="F190" i="5"/>
  <c r="G189" i="5"/>
  <c r="H189" i="5" s="1"/>
  <c r="G190" i="5" l="1"/>
  <c r="H190" i="5" s="1"/>
  <c r="D192" i="5"/>
  <c r="F191" i="5"/>
  <c r="G191" i="5" l="1"/>
  <c r="H191" i="5" s="1"/>
  <c r="F192" i="5"/>
  <c r="D193" i="5"/>
  <c r="F193" i="5" s="1"/>
  <c r="G192" i="5" l="1"/>
  <c r="G193" i="5" s="1"/>
  <c r="H193" i="5" s="1"/>
  <c r="H192" i="5" l="1"/>
</calcChain>
</file>

<file path=xl/sharedStrings.xml><?xml version="1.0" encoding="utf-8"?>
<sst xmlns="http://schemas.openxmlformats.org/spreadsheetml/2006/main" count="120" uniqueCount="99">
  <si>
    <t>Date</t>
  </si>
  <si>
    <t>Change</t>
    <phoneticPr fontId="23" type="noConversion"/>
  </si>
  <si>
    <t>Gain</t>
    <phoneticPr fontId="23" type="noConversion"/>
  </si>
  <si>
    <t>Loss</t>
    <phoneticPr fontId="23" type="noConversion"/>
  </si>
  <si>
    <t>Avg Gain</t>
    <phoneticPr fontId="23" type="noConversion"/>
  </si>
  <si>
    <t>Avg Loss</t>
    <phoneticPr fontId="23" type="noConversion"/>
  </si>
  <si>
    <t>RS</t>
    <phoneticPr fontId="23" type="noConversion"/>
  </si>
  <si>
    <t>14-Day RSI</t>
    <phoneticPr fontId="23" type="noConversion"/>
  </si>
  <si>
    <t>20 Day MA</t>
    <phoneticPr fontId="23" type="noConversion"/>
  </si>
  <si>
    <t>STD DEV</t>
    <phoneticPr fontId="23" type="noConversion"/>
  </si>
  <si>
    <t>Upper Band</t>
    <phoneticPr fontId="23" type="noConversion"/>
  </si>
  <si>
    <t>Lower Band</t>
    <phoneticPr fontId="23" type="noConversion"/>
  </si>
  <si>
    <t>%K Line</t>
  </si>
  <si>
    <t>%D Line</t>
    <phoneticPr fontId="23" type="noConversion"/>
  </si>
  <si>
    <t>Last Price</t>
  </si>
  <si>
    <t>Histogram</t>
  </si>
  <si>
    <t>Signal Line</t>
  </si>
  <si>
    <t>MACD Line</t>
  </si>
  <si>
    <t>26-Day EMA</t>
  </si>
  <si>
    <t>12-Day EMA</t>
  </si>
  <si>
    <t>9-Day EMA</t>
  </si>
  <si>
    <t>Weight</t>
  </si>
  <si>
    <t>n</t>
  </si>
  <si>
    <t>CAPM</t>
  </si>
  <si>
    <t>Beta</t>
  </si>
  <si>
    <t>ER_S&amp;P 500</t>
  </si>
  <si>
    <t>ER_AAPL</t>
  </si>
  <si>
    <t>Risk free rate</t>
  </si>
  <si>
    <t>Annualised return</t>
  </si>
  <si>
    <t>Avarage daily return</t>
  </si>
  <si>
    <t>Daily return</t>
  </si>
  <si>
    <t>S&amp;P 500</t>
  </si>
  <si>
    <t>VaR</t>
  </si>
  <si>
    <t>95% confidence (5% loss Z value)</t>
  </si>
  <si>
    <t>portfolio value</t>
  </si>
  <si>
    <t>Annualised volatility</t>
  </si>
  <si>
    <t>Avarage daily volatility</t>
  </si>
  <si>
    <t>Volatility</t>
  </si>
  <si>
    <t>Time (annualised)</t>
  </si>
  <si>
    <t>strike price</t>
  </si>
  <si>
    <t>Current price</t>
  </si>
  <si>
    <t>Current date</t>
  </si>
  <si>
    <t>Call</t>
  </si>
  <si>
    <t>Option type</t>
  </si>
  <si>
    <t>AAPL</t>
  </si>
  <si>
    <t>Underlying asset</t>
  </si>
  <si>
    <t>Value</t>
  </si>
  <si>
    <t>Parameter</t>
  </si>
  <si>
    <t>Option Price</t>
    <phoneticPr fontId="0" type="noConversion"/>
  </si>
  <si>
    <t>Call/Put</t>
    <phoneticPr fontId="0" type="noConversion"/>
  </si>
  <si>
    <t>N(d2)</t>
  </si>
  <si>
    <t>Time</t>
    <phoneticPr fontId="0" type="noConversion"/>
  </si>
  <si>
    <t>N(d1)</t>
  </si>
  <si>
    <t>Risk-free rate</t>
  </si>
  <si>
    <t>d2</t>
    <phoneticPr fontId="0" type="noConversion"/>
  </si>
  <si>
    <t>Strike Price</t>
  </si>
  <si>
    <t>d1</t>
    <phoneticPr fontId="0" type="noConversion"/>
  </si>
  <si>
    <t>Stock Price</t>
    <phoneticPr fontId="0" type="noConversion"/>
  </si>
  <si>
    <t>Timestep</t>
  </si>
  <si>
    <t>Vol</t>
  </si>
  <si>
    <t>Drift</t>
  </si>
  <si>
    <t>Asset 2</t>
  </si>
  <si>
    <t>Asset 1</t>
  </si>
  <si>
    <t>Time</t>
  </si>
  <si>
    <t>Asset</t>
  </si>
  <si>
    <t>Strike price</t>
  </si>
  <si>
    <t>Expire (annualised)</t>
  </si>
  <si>
    <t>Vol (annualised)</t>
  </si>
  <si>
    <t>Apple</t>
  </si>
  <si>
    <t>Drift (annualised)</t>
  </si>
  <si>
    <t>Call Premium</t>
  </si>
  <si>
    <t>Payoff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</si>
  <si>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</si>
  <si>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</si>
  <si>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</si>
  <si>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</si>
  <si>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</si>
  <si>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</si>
  <si>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</si>
  <si>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</si>
  <si>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</si>
  <si>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</si>
  <si>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</si>
  <si>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</si>
  <si>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</si>
  <si>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</si>
  <si>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</si>
  <si>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</si>
  <si>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</si>
  <si>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</si>
  <si>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</si>
  <si>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</si>
  <si>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</si>
  <si>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</si>
  <si>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</si>
  <si>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</si>
  <si>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Call price</t>
  </si>
  <si>
    <t>Variable x</t>
  </si>
  <si>
    <t>Times to expirey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</si>
</sst>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/yyyy;@"/>
    <numFmt numFmtId="165" formatCode="&quot;$&quot;#,##0.00"/>
    <numFmt numFmtId="166" formatCode="0_);[Red]\(0\)"/>
    <numFmt numFmtId="167" formatCode="0.00_);[Red]\(0.00\)"/>
    <numFmt numFmtId="168" formatCode="0.0000"/>
    <numFmt numFmtId="169" formatCode="[$-F800]dddd\,\ mmmm\ dd\,\ yyyy"/>
  </numFmts>
  <fonts count="27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i/>
      <sz val="11"/>
      <color theme="1"/>
      <name val="Aptos Display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/>
  </cellStyleXfs>
  <cellXfs count="47">
    <xf numFmtId="0" fontId="0" fillId="0" borderId="0" xfId="0">
      <alignment vertical="center"/>
    </xf>
    <xf numFmtId="0" fontId="3" fillId="0" borderId="0" xfId="46"/>
    <xf numFmtId="164" fontId="3" fillId="0" borderId="0" xfId="46" applyNumberFormat="1"/>
    <xf numFmtId="10" fontId="3" fillId="0" borderId="0" xfId="46" applyNumberFormat="1"/>
    <xf numFmtId="0" fontId="6" fillId="0" borderId="0" xfId="47">
      <alignment vertical="center"/>
    </xf>
    <xf numFmtId="0" fontId="24" fillId="0" borderId="0" xfId="47" applyFont="1">
      <alignment vertical="center"/>
    </xf>
    <xf numFmtId="0" fontId="24" fillId="0" borderId="0" xfId="47" applyFont="1" applyAlignment="1"/>
    <xf numFmtId="168" fontId="24" fillId="0" borderId="0" xfId="47" applyNumberFormat="1" applyFont="1">
      <alignment vertical="center"/>
    </xf>
    <xf numFmtId="10" fontId="24" fillId="0" borderId="0" xfId="48" applyNumberFormat="1" applyFont="1" applyAlignment="1"/>
    <xf numFmtId="167" fontId="24" fillId="0" borderId="0" xfId="48" applyNumberFormat="1" applyFont="1" applyAlignment="1"/>
    <xf numFmtId="166" fontId="24" fillId="0" borderId="0" xfId="48" applyNumberFormat="1" applyFont="1" applyAlignment="1"/>
    <xf numFmtId="165" fontId="24" fillId="0" borderId="0" xfId="47" applyNumberFormat="1" applyFont="1">
      <alignment vertical="center"/>
    </xf>
    <xf numFmtId="9" fontId="24" fillId="0" borderId="0" xfId="48" applyFont="1" applyAlignment="1"/>
    <xf numFmtId="0" fontId="25" fillId="0" borderId="0" xfId="47" applyFont="1" applyAlignment="1"/>
    <xf numFmtId="2" fontId="25" fillId="0" borderId="0" xfId="47" applyNumberFormat="1" applyFont="1">
      <alignment vertical="center"/>
    </xf>
    <xf numFmtId="164" fontId="24" fillId="0" borderId="0" xfId="0" applyNumberFormat="1" applyFont="1" applyAlignment="1"/>
    <xf numFmtId="0" fontId="24" fillId="0" borderId="0" xfId="0" applyFont="1" applyAlignment="1"/>
    <xf numFmtId="0" fontId="24" fillId="0" borderId="0" xfId="0" applyFont="1">
      <alignment vertical="center"/>
    </xf>
    <xf numFmtId="164" fontId="24" fillId="0" borderId="0" xfId="44" applyNumberFormat="1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164" fontId="24" fillId="0" borderId="0" xfId="44" applyNumberFormat="1" applyFont="1"/>
    <xf numFmtId="2" fontId="24" fillId="0" borderId="0" xfId="45" applyNumberFormat="1" applyFont="1" applyAlignment="1">
      <alignment horizontal="center"/>
    </xf>
    <xf numFmtId="43" fontId="24" fillId="0" borderId="0" xfId="45" applyFont="1" applyAlignment="1">
      <alignment horizontal="center"/>
    </xf>
    <xf numFmtId="164" fontId="24" fillId="0" borderId="0" xfId="44" applyNumberFormat="1" applyFont="1" applyAlignment="1">
      <alignment vertical="center"/>
    </xf>
    <xf numFmtId="0" fontId="24" fillId="0" borderId="0" xfId="44" applyFont="1" applyAlignment="1">
      <alignment vertical="center"/>
    </xf>
    <xf numFmtId="4" fontId="24" fillId="0" borderId="0" xfId="44" applyNumberFormat="1" applyFont="1" applyAlignment="1">
      <alignment vertical="center"/>
    </xf>
    <xf numFmtId="43" fontId="24" fillId="0" borderId="0" xfId="45" applyFont="1"/>
    <xf numFmtId="164" fontId="24" fillId="0" borderId="0" xfId="46" applyNumberFormat="1" applyFont="1"/>
    <xf numFmtId="0" fontId="24" fillId="0" borderId="0" xfId="46" applyFont="1"/>
    <xf numFmtId="165" fontId="24" fillId="0" borderId="0" xfId="46" applyNumberFormat="1" applyFont="1"/>
    <xf numFmtId="14" fontId="24" fillId="0" borderId="0" xfId="46" applyNumberFormat="1" applyFont="1"/>
    <xf numFmtId="10" fontId="24" fillId="0" borderId="0" xfId="46" applyNumberFormat="1" applyFont="1"/>
    <xf numFmtId="2" fontId="24" fillId="0" borderId="0" xfId="46" applyNumberFormat="1" applyFont="1"/>
    <xf numFmtId="0" fontId="2" fillId="0" borderId="0" xfId="49"/>
    <xf numFmtId="10" fontId="2" fillId="0" borderId="0" xfId="49" applyNumberFormat="1"/>
    <xf numFmtId="165" fontId="2" fillId="0" borderId="0" xfId="49" applyNumberFormat="1"/>
    <xf numFmtId="169" fontId="2" fillId="0" borderId="0" xfId="49" applyNumberFormat="1"/>
    <xf numFmtId="0" fontId="26" fillId="0" borderId="11" xfId="0" applyFont="1" applyFill="1" applyBorder="1" applyAlignment="1">
      <alignment horizontal="centerContinuous" vertical="center"/>
    </xf>
    <xf numFmtId="0" fontId="24" fillId="0" borderId="0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6" fillId="0" borderId="11" xfId="0" applyFont="1" applyFill="1" applyBorder="1" applyAlignment="1">
      <alignment horizontal="center" vertical="center"/>
    </xf>
    <xf numFmtId="0" fontId="24" fillId="0" borderId="0" xfId="46" applyNumberFormat="1" applyFont="1"/>
    <xf numFmtId="0" fontId="24" fillId="33" borderId="10" xfId="0" applyFont="1" applyFill="1" applyBorder="1" applyAlignment="1">
      <alignment vertical="center"/>
    </xf>
    <xf numFmtId="2" fontId="24" fillId="33" borderId="10" xfId="0" applyNumberFormat="1" applyFont="1" applyFill="1" applyBorder="1" applyAlignment="1">
      <alignment vertical="center"/>
    </xf>
    <xf numFmtId="0" fontId="1" fillId="0" borderId="0" xfId="49" applyFont="1"/>
    <xf numFmtId="165" fontId="2" fillId="33" borderId="0" xfId="49" applyNumberForma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C3979D34-348D-4F44-ABC4-1643605E9FD7}"/>
    <cellStyle name="Comma 3" xfId="45" xr:uid="{EB78BDC2-040E-4EE4-853B-469531DF3868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0802501-C6A8-442F-B6FB-A66F5BEEC8C5}"/>
    <cellStyle name="Normal 2 2" xfId="47" xr:uid="{BAAE433A-F534-4F41-B080-37CF0E0377F2}"/>
    <cellStyle name="Normal 3" xfId="44" xr:uid="{8335FF8D-6EB7-4B4A-90CF-6279049B4A70}"/>
    <cellStyle name="Normal 4" xfId="46" xr:uid="{DD706E5D-A1B7-4F29-93E6-93ABB44AE224}"/>
    <cellStyle name="Normal 5" xfId="49" xr:uid="{012F7956-29F9-472D-AE6E-0F82D192C067}"/>
    <cellStyle name="Note" xfId="15" builtinId="10" customBuiltin="1"/>
    <cellStyle name="Output" xfId="10" builtinId="21" customBuiltin="1"/>
    <cellStyle name="Percent 2" xfId="48" xr:uid="{47B822B8-1F54-4F34-B76F-FB21F10FF3EC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MACD!$B$4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MACD!$A$5:$A$193</c:f>
              <c:numCache>
                <c:formatCode>dd/mm/yyyy;@</c:formatCode>
                <c:ptCount val="189"/>
                <c:pt idx="0">
                  <c:v>45471</c:v>
                </c:pt>
                <c:pt idx="1">
                  <c:v>45474</c:v>
                </c:pt>
                <c:pt idx="2">
                  <c:v>45475</c:v>
                </c:pt>
                <c:pt idx="3">
                  <c:v>45476</c:v>
                </c:pt>
                <c:pt idx="4">
                  <c:v>45478</c:v>
                </c:pt>
                <c:pt idx="5">
                  <c:v>45481</c:v>
                </c:pt>
                <c:pt idx="6">
                  <c:v>45482</c:v>
                </c:pt>
                <c:pt idx="7">
                  <c:v>45483</c:v>
                </c:pt>
                <c:pt idx="8">
                  <c:v>45484</c:v>
                </c:pt>
                <c:pt idx="9">
                  <c:v>45485</c:v>
                </c:pt>
                <c:pt idx="10">
                  <c:v>45488</c:v>
                </c:pt>
                <c:pt idx="11">
                  <c:v>45489</c:v>
                </c:pt>
                <c:pt idx="12">
                  <c:v>45490</c:v>
                </c:pt>
                <c:pt idx="13">
                  <c:v>45491</c:v>
                </c:pt>
                <c:pt idx="14">
                  <c:v>45492</c:v>
                </c:pt>
                <c:pt idx="15">
                  <c:v>45495</c:v>
                </c:pt>
                <c:pt idx="16">
                  <c:v>45496</c:v>
                </c:pt>
                <c:pt idx="17">
                  <c:v>45497</c:v>
                </c:pt>
                <c:pt idx="18">
                  <c:v>45498</c:v>
                </c:pt>
                <c:pt idx="19">
                  <c:v>45499</c:v>
                </c:pt>
                <c:pt idx="20">
                  <c:v>45502</c:v>
                </c:pt>
                <c:pt idx="21">
                  <c:v>45503</c:v>
                </c:pt>
                <c:pt idx="22">
                  <c:v>45504</c:v>
                </c:pt>
                <c:pt idx="23">
                  <c:v>45505</c:v>
                </c:pt>
                <c:pt idx="24">
                  <c:v>45506</c:v>
                </c:pt>
                <c:pt idx="25">
                  <c:v>45509</c:v>
                </c:pt>
                <c:pt idx="26">
                  <c:v>45510</c:v>
                </c:pt>
                <c:pt idx="27">
                  <c:v>45511</c:v>
                </c:pt>
                <c:pt idx="28">
                  <c:v>45512</c:v>
                </c:pt>
                <c:pt idx="29">
                  <c:v>45513</c:v>
                </c:pt>
                <c:pt idx="30">
                  <c:v>45516</c:v>
                </c:pt>
                <c:pt idx="31">
                  <c:v>45517</c:v>
                </c:pt>
                <c:pt idx="32">
                  <c:v>45518</c:v>
                </c:pt>
                <c:pt idx="33">
                  <c:v>45519</c:v>
                </c:pt>
                <c:pt idx="34">
                  <c:v>45520</c:v>
                </c:pt>
                <c:pt idx="35">
                  <c:v>45523</c:v>
                </c:pt>
                <c:pt idx="36">
                  <c:v>45524</c:v>
                </c:pt>
                <c:pt idx="37">
                  <c:v>45525</c:v>
                </c:pt>
                <c:pt idx="38">
                  <c:v>45526</c:v>
                </c:pt>
                <c:pt idx="39">
                  <c:v>45527</c:v>
                </c:pt>
                <c:pt idx="40">
                  <c:v>45530</c:v>
                </c:pt>
                <c:pt idx="41">
                  <c:v>45531</c:v>
                </c:pt>
                <c:pt idx="42">
                  <c:v>45532</c:v>
                </c:pt>
                <c:pt idx="43">
                  <c:v>45533</c:v>
                </c:pt>
                <c:pt idx="44">
                  <c:v>45534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45541</c:v>
                </c:pt>
                <c:pt idx="49">
                  <c:v>45544</c:v>
                </c:pt>
                <c:pt idx="50">
                  <c:v>45545</c:v>
                </c:pt>
                <c:pt idx="51">
                  <c:v>45546</c:v>
                </c:pt>
                <c:pt idx="52">
                  <c:v>45547</c:v>
                </c:pt>
                <c:pt idx="53">
                  <c:v>45548</c:v>
                </c:pt>
                <c:pt idx="54">
                  <c:v>45551</c:v>
                </c:pt>
                <c:pt idx="55">
                  <c:v>45552</c:v>
                </c:pt>
                <c:pt idx="56">
                  <c:v>45553</c:v>
                </c:pt>
                <c:pt idx="57">
                  <c:v>45554</c:v>
                </c:pt>
                <c:pt idx="58">
                  <c:v>45555</c:v>
                </c:pt>
                <c:pt idx="59">
                  <c:v>45558</c:v>
                </c:pt>
                <c:pt idx="60">
                  <c:v>45559</c:v>
                </c:pt>
                <c:pt idx="61">
                  <c:v>45560</c:v>
                </c:pt>
                <c:pt idx="62">
                  <c:v>45561</c:v>
                </c:pt>
                <c:pt idx="63">
                  <c:v>45562</c:v>
                </c:pt>
                <c:pt idx="64">
                  <c:v>45565</c:v>
                </c:pt>
                <c:pt idx="65">
                  <c:v>45566</c:v>
                </c:pt>
                <c:pt idx="66">
                  <c:v>45567</c:v>
                </c:pt>
                <c:pt idx="67">
                  <c:v>45568</c:v>
                </c:pt>
                <c:pt idx="68">
                  <c:v>45569</c:v>
                </c:pt>
                <c:pt idx="69">
                  <c:v>45572</c:v>
                </c:pt>
                <c:pt idx="70">
                  <c:v>45573</c:v>
                </c:pt>
                <c:pt idx="71">
                  <c:v>45574</c:v>
                </c:pt>
                <c:pt idx="72">
                  <c:v>45575</c:v>
                </c:pt>
                <c:pt idx="73">
                  <c:v>45576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45586</c:v>
                </c:pt>
                <c:pt idx="80">
                  <c:v>45587</c:v>
                </c:pt>
                <c:pt idx="81">
                  <c:v>45588</c:v>
                </c:pt>
                <c:pt idx="82">
                  <c:v>45589</c:v>
                </c:pt>
                <c:pt idx="83">
                  <c:v>45590</c:v>
                </c:pt>
                <c:pt idx="84">
                  <c:v>45593</c:v>
                </c:pt>
                <c:pt idx="85">
                  <c:v>45594</c:v>
                </c:pt>
                <c:pt idx="86">
                  <c:v>45595</c:v>
                </c:pt>
                <c:pt idx="87">
                  <c:v>45596</c:v>
                </c:pt>
                <c:pt idx="88">
                  <c:v>45597</c:v>
                </c:pt>
                <c:pt idx="89">
                  <c:v>45600</c:v>
                </c:pt>
                <c:pt idx="90">
                  <c:v>45601</c:v>
                </c:pt>
                <c:pt idx="91">
                  <c:v>45602</c:v>
                </c:pt>
                <c:pt idx="92">
                  <c:v>45603</c:v>
                </c:pt>
                <c:pt idx="93">
                  <c:v>45604</c:v>
                </c:pt>
                <c:pt idx="94">
                  <c:v>45607</c:v>
                </c:pt>
                <c:pt idx="95">
                  <c:v>45608</c:v>
                </c:pt>
                <c:pt idx="96">
                  <c:v>45609</c:v>
                </c:pt>
                <c:pt idx="97">
                  <c:v>45610</c:v>
                </c:pt>
                <c:pt idx="98">
                  <c:v>45611</c:v>
                </c:pt>
                <c:pt idx="99">
                  <c:v>45614</c:v>
                </c:pt>
                <c:pt idx="100">
                  <c:v>45615</c:v>
                </c:pt>
                <c:pt idx="101">
                  <c:v>45616</c:v>
                </c:pt>
                <c:pt idx="102">
                  <c:v>45617</c:v>
                </c:pt>
                <c:pt idx="103">
                  <c:v>45618</c:v>
                </c:pt>
                <c:pt idx="104">
                  <c:v>45621</c:v>
                </c:pt>
                <c:pt idx="105">
                  <c:v>45622</c:v>
                </c:pt>
                <c:pt idx="106">
                  <c:v>45623</c:v>
                </c:pt>
                <c:pt idx="107">
                  <c:v>45625</c:v>
                </c:pt>
                <c:pt idx="108">
                  <c:v>45628</c:v>
                </c:pt>
                <c:pt idx="109">
                  <c:v>45629</c:v>
                </c:pt>
                <c:pt idx="110">
                  <c:v>45630</c:v>
                </c:pt>
                <c:pt idx="111">
                  <c:v>45631</c:v>
                </c:pt>
                <c:pt idx="112">
                  <c:v>45632</c:v>
                </c:pt>
                <c:pt idx="113">
                  <c:v>45635</c:v>
                </c:pt>
                <c:pt idx="114">
                  <c:v>45636</c:v>
                </c:pt>
                <c:pt idx="115">
                  <c:v>45637</c:v>
                </c:pt>
                <c:pt idx="116">
                  <c:v>45638</c:v>
                </c:pt>
                <c:pt idx="117">
                  <c:v>45639</c:v>
                </c:pt>
                <c:pt idx="118">
                  <c:v>45642</c:v>
                </c:pt>
                <c:pt idx="119">
                  <c:v>45643</c:v>
                </c:pt>
                <c:pt idx="120">
                  <c:v>45644</c:v>
                </c:pt>
                <c:pt idx="121">
                  <c:v>45645</c:v>
                </c:pt>
                <c:pt idx="122">
                  <c:v>45646</c:v>
                </c:pt>
                <c:pt idx="123">
                  <c:v>45649</c:v>
                </c:pt>
                <c:pt idx="124">
                  <c:v>45650</c:v>
                </c:pt>
                <c:pt idx="125">
                  <c:v>45652</c:v>
                </c:pt>
                <c:pt idx="126">
                  <c:v>45653</c:v>
                </c:pt>
                <c:pt idx="127">
                  <c:v>45656</c:v>
                </c:pt>
                <c:pt idx="128">
                  <c:v>45657</c:v>
                </c:pt>
                <c:pt idx="129">
                  <c:v>45659</c:v>
                </c:pt>
                <c:pt idx="130">
                  <c:v>45660</c:v>
                </c:pt>
                <c:pt idx="131">
                  <c:v>45663</c:v>
                </c:pt>
                <c:pt idx="132">
                  <c:v>45664</c:v>
                </c:pt>
                <c:pt idx="133">
                  <c:v>45665</c:v>
                </c:pt>
                <c:pt idx="134">
                  <c:v>45667</c:v>
                </c:pt>
                <c:pt idx="135">
                  <c:v>45670</c:v>
                </c:pt>
                <c:pt idx="136">
                  <c:v>45671</c:v>
                </c:pt>
                <c:pt idx="137">
                  <c:v>45672</c:v>
                </c:pt>
                <c:pt idx="138">
                  <c:v>45673</c:v>
                </c:pt>
                <c:pt idx="139">
                  <c:v>45674</c:v>
                </c:pt>
                <c:pt idx="140">
                  <c:v>45678</c:v>
                </c:pt>
                <c:pt idx="141">
                  <c:v>45679</c:v>
                </c:pt>
                <c:pt idx="142">
                  <c:v>45680</c:v>
                </c:pt>
                <c:pt idx="143">
                  <c:v>45681</c:v>
                </c:pt>
                <c:pt idx="144">
                  <c:v>45684</c:v>
                </c:pt>
                <c:pt idx="145">
                  <c:v>45685</c:v>
                </c:pt>
                <c:pt idx="146">
                  <c:v>45686</c:v>
                </c:pt>
                <c:pt idx="147">
                  <c:v>45687</c:v>
                </c:pt>
                <c:pt idx="148">
                  <c:v>45688</c:v>
                </c:pt>
                <c:pt idx="149">
                  <c:v>45691</c:v>
                </c:pt>
                <c:pt idx="150">
                  <c:v>45692</c:v>
                </c:pt>
                <c:pt idx="151">
                  <c:v>45693</c:v>
                </c:pt>
                <c:pt idx="152">
                  <c:v>45694</c:v>
                </c:pt>
                <c:pt idx="153">
                  <c:v>45695</c:v>
                </c:pt>
                <c:pt idx="154">
                  <c:v>45698</c:v>
                </c:pt>
                <c:pt idx="155">
                  <c:v>45699</c:v>
                </c:pt>
                <c:pt idx="156">
                  <c:v>45700</c:v>
                </c:pt>
                <c:pt idx="157">
                  <c:v>45701</c:v>
                </c:pt>
                <c:pt idx="158">
                  <c:v>45702</c:v>
                </c:pt>
                <c:pt idx="159">
                  <c:v>45706</c:v>
                </c:pt>
                <c:pt idx="160">
                  <c:v>45707</c:v>
                </c:pt>
                <c:pt idx="161">
                  <c:v>45708</c:v>
                </c:pt>
                <c:pt idx="162">
                  <c:v>45709</c:v>
                </c:pt>
                <c:pt idx="163">
                  <c:v>45712</c:v>
                </c:pt>
                <c:pt idx="164">
                  <c:v>45713</c:v>
                </c:pt>
                <c:pt idx="165">
                  <c:v>45714</c:v>
                </c:pt>
                <c:pt idx="166">
                  <c:v>45715</c:v>
                </c:pt>
                <c:pt idx="167">
                  <c:v>45716</c:v>
                </c:pt>
                <c:pt idx="168">
                  <c:v>45719</c:v>
                </c:pt>
                <c:pt idx="169">
                  <c:v>45720</c:v>
                </c:pt>
                <c:pt idx="170">
                  <c:v>45721</c:v>
                </c:pt>
                <c:pt idx="171">
                  <c:v>45722</c:v>
                </c:pt>
                <c:pt idx="172">
                  <c:v>45723</c:v>
                </c:pt>
                <c:pt idx="173">
                  <c:v>45726</c:v>
                </c:pt>
                <c:pt idx="174">
                  <c:v>45727</c:v>
                </c:pt>
                <c:pt idx="175">
                  <c:v>45728</c:v>
                </c:pt>
                <c:pt idx="176">
                  <c:v>45729</c:v>
                </c:pt>
                <c:pt idx="177">
                  <c:v>45730</c:v>
                </c:pt>
                <c:pt idx="178">
                  <c:v>45733</c:v>
                </c:pt>
                <c:pt idx="179">
                  <c:v>45734</c:v>
                </c:pt>
                <c:pt idx="180">
                  <c:v>45735</c:v>
                </c:pt>
                <c:pt idx="181">
                  <c:v>45736</c:v>
                </c:pt>
                <c:pt idx="182">
                  <c:v>45737</c:v>
                </c:pt>
                <c:pt idx="183">
                  <c:v>45740</c:v>
                </c:pt>
                <c:pt idx="184">
                  <c:v>45741</c:v>
                </c:pt>
                <c:pt idx="185">
                  <c:v>45742</c:v>
                </c:pt>
                <c:pt idx="186">
                  <c:v>45743</c:v>
                </c:pt>
                <c:pt idx="187">
                  <c:v>45744</c:v>
                </c:pt>
                <c:pt idx="188">
                  <c:v>45747</c:v>
                </c:pt>
              </c:numCache>
            </c:numRef>
          </c:cat>
          <c:val>
            <c:numRef>
              <c:f>MACD!$B$5:$B$193</c:f>
              <c:numCache>
                <c:formatCode>#,##0.00</c:formatCode>
                <c:ptCount val="189"/>
                <c:pt idx="0">
                  <c:v>209.91499999999999</c:v>
                </c:pt>
                <c:pt idx="1">
                  <c:v>216.024</c:v>
                </c:pt>
                <c:pt idx="2">
                  <c:v>219.53200000000001</c:v>
                </c:pt>
                <c:pt idx="3">
                  <c:v>220.80799999999999</c:v>
                </c:pt>
                <c:pt idx="4">
                  <c:v>225.58199999999999</c:v>
                </c:pt>
                <c:pt idx="5">
                  <c:v>227.05699999999999</c:v>
                </c:pt>
                <c:pt idx="6">
                  <c:v>227.91399999999999</c:v>
                </c:pt>
                <c:pt idx="7">
                  <c:v>232.2</c:v>
                </c:pt>
                <c:pt idx="8">
                  <c:v>226.80799999999999</c:v>
                </c:pt>
                <c:pt idx="9">
                  <c:v>229.768</c:v>
                </c:pt>
                <c:pt idx="10">
                  <c:v>233.61500000000001</c:v>
                </c:pt>
                <c:pt idx="11">
                  <c:v>234.03399999999999</c:v>
                </c:pt>
                <c:pt idx="12">
                  <c:v>228.113</c:v>
                </c:pt>
                <c:pt idx="13">
                  <c:v>223.429</c:v>
                </c:pt>
                <c:pt idx="14">
                  <c:v>223.559</c:v>
                </c:pt>
                <c:pt idx="15">
                  <c:v>223.21</c:v>
                </c:pt>
                <c:pt idx="16">
                  <c:v>224.256</c:v>
                </c:pt>
                <c:pt idx="17">
                  <c:v>217.80799999999999</c:v>
                </c:pt>
                <c:pt idx="18">
                  <c:v>216.762</c:v>
                </c:pt>
                <c:pt idx="19">
                  <c:v>217.23</c:v>
                </c:pt>
                <c:pt idx="20">
                  <c:v>217.50899999999999</c:v>
                </c:pt>
                <c:pt idx="21">
                  <c:v>218.06700000000001</c:v>
                </c:pt>
                <c:pt idx="22">
                  <c:v>221.33600000000001</c:v>
                </c:pt>
                <c:pt idx="23">
                  <c:v>217.62899999999999</c:v>
                </c:pt>
                <c:pt idx="24">
                  <c:v>219.124</c:v>
                </c:pt>
                <c:pt idx="25">
                  <c:v>208.56899999999999</c:v>
                </c:pt>
                <c:pt idx="26">
                  <c:v>206.536</c:v>
                </c:pt>
                <c:pt idx="27">
                  <c:v>209.11699999999999</c:v>
                </c:pt>
                <c:pt idx="28">
                  <c:v>212.596</c:v>
                </c:pt>
                <c:pt idx="29">
                  <c:v>215.51599999999999</c:v>
                </c:pt>
                <c:pt idx="30">
                  <c:v>217.05199999999999</c:v>
                </c:pt>
                <c:pt idx="31">
                  <c:v>220.78399999999999</c:v>
                </c:pt>
                <c:pt idx="32">
                  <c:v>221.233</c:v>
                </c:pt>
                <c:pt idx="33">
                  <c:v>224.227</c:v>
                </c:pt>
                <c:pt idx="34">
                  <c:v>225.554</c:v>
                </c:pt>
                <c:pt idx="35">
                  <c:v>225.39400000000001</c:v>
                </c:pt>
                <c:pt idx="36">
                  <c:v>226.01300000000001</c:v>
                </c:pt>
                <c:pt idx="37">
                  <c:v>225.90299999999999</c:v>
                </c:pt>
                <c:pt idx="38">
                  <c:v>224.03700000000001</c:v>
                </c:pt>
                <c:pt idx="39">
                  <c:v>226.34200000000001</c:v>
                </c:pt>
                <c:pt idx="40">
                  <c:v>226.68100000000001</c:v>
                </c:pt>
                <c:pt idx="41">
                  <c:v>227.529</c:v>
                </c:pt>
                <c:pt idx="42">
                  <c:v>225.99299999999999</c:v>
                </c:pt>
                <c:pt idx="43">
                  <c:v>229.285</c:v>
                </c:pt>
                <c:pt idx="44">
                  <c:v>228.49700000000001</c:v>
                </c:pt>
                <c:pt idx="45">
                  <c:v>222.28100000000001</c:v>
                </c:pt>
                <c:pt idx="46">
                  <c:v>220.36500000000001</c:v>
                </c:pt>
                <c:pt idx="47">
                  <c:v>221.892</c:v>
                </c:pt>
                <c:pt idx="48">
                  <c:v>220.33500000000001</c:v>
                </c:pt>
                <c:pt idx="49">
                  <c:v>220.42500000000001</c:v>
                </c:pt>
                <c:pt idx="50">
                  <c:v>219.62700000000001</c:v>
                </c:pt>
                <c:pt idx="51">
                  <c:v>222.17099999999999</c:v>
                </c:pt>
                <c:pt idx="52">
                  <c:v>222.28100000000001</c:v>
                </c:pt>
                <c:pt idx="53">
                  <c:v>222.011</c:v>
                </c:pt>
                <c:pt idx="54">
                  <c:v>215.845</c:v>
                </c:pt>
                <c:pt idx="55">
                  <c:v>216.31399999999999</c:v>
                </c:pt>
                <c:pt idx="56">
                  <c:v>220.20500000000001</c:v>
                </c:pt>
                <c:pt idx="57">
                  <c:v>228.36699999999999</c:v>
                </c:pt>
                <c:pt idx="58">
                  <c:v>227.69900000000001</c:v>
                </c:pt>
                <c:pt idx="59">
                  <c:v>225.97300000000001</c:v>
                </c:pt>
                <c:pt idx="60">
                  <c:v>226.87100000000001</c:v>
                </c:pt>
                <c:pt idx="61">
                  <c:v>225.87299999999999</c:v>
                </c:pt>
                <c:pt idx="62">
                  <c:v>227.02</c:v>
                </c:pt>
                <c:pt idx="63">
                  <c:v>227.29</c:v>
                </c:pt>
                <c:pt idx="64">
                  <c:v>232.488</c:v>
                </c:pt>
                <c:pt idx="65">
                  <c:v>225.71299999999999</c:v>
                </c:pt>
                <c:pt idx="66">
                  <c:v>226.28200000000001</c:v>
                </c:pt>
                <c:pt idx="67">
                  <c:v>225.17400000000001</c:v>
                </c:pt>
                <c:pt idx="68">
                  <c:v>226.30199999999999</c:v>
                </c:pt>
                <c:pt idx="69">
                  <c:v>221.203</c:v>
                </c:pt>
                <c:pt idx="70">
                  <c:v>225.274</c:v>
                </c:pt>
                <c:pt idx="71">
                  <c:v>229.036</c:v>
                </c:pt>
                <c:pt idx="72">
                  <c:v>228.53700000000001</c:v>
                </c:pt>
                <c:pt idx="73">
                  <c:v>227.05</c:v>
                </c:pt>
                <c:pt idx="74">
                  <c:v>230.792</c:v>
                </c:pt>
                <c:pt idx="75">
                  <c:v>233.33699999999999</c:v>
                </c:pt>
                <c:pt idx="76">
                  <c:v>231.27099999999999</c:v>
                </c:pt>
                <c:pt idx="77">
                  <c:v>231.64</c:v>
                </c:pt>
                <c:pt idx="78">
                  <c:v>234.48400000000001</c:v>
                </c:pt>
                <c:pt idx="79">
                  <c:v>235.96100000000001</c:v>
                </c:pt>
                <c:pt idx="80">
                  <c:v>235.34200000000001</c:v>
                </c:pt>
                <c:pt idx="81">
                  <c:v>230.25299999999999</c:v>
                </c:pt>
                <c:pt idx="82">
                  <c:v>230.06399999999999</c:v>
                </c:pt>
                <c:pt idx="83">
                  <c:v>230.90199999999999</c:v>
                </c:pt>
                <c:pt idx="84">
                  <c:v>232.887</c:v>
                </c:pt>
                <c:pt idx="85">
                  <c:v>233.15700000000001</c:v>
                </c:pt>
                <c:pt idx="86">
                  <c:v>229.595</c:v>
                </c:pt>
                <c:pt idx="87">
                  <c:v>225.41399999999999</c:v>
                </c:pt>
                <c:pt idx="88">
                  <c:v>222.42099999999999</c:v>
                </c:pt>
                <c:pt idx="89">
                  <c:v>221.523</c:v>
                </c:pt>
                <c:pt idx="90">
                  <c:v>222.959</c:v>
                </c:pt>
                <c:pt idx="91">
                  <c:v>222.23099999999999</c:v>
                </c:pt>
                <c:pt idx="92">
                  <c:v>226.98</c:v>
                </c:pt>
                <c:pt idx="93">
                  <c:v>226.71100000000001</c:v>
                </c:pt>
                <c:pt idx="94">
                  <c:v>223.98400000000001</c:v>
                </c:pt>
                <c:pt idx="95">
                  <c:v>223.98400000000001</c:v>
                </c:pt>
                <c:pt idx="96">
                  <c:v>224.87299999999999</c:v>
                </c:pt>
                <c:pt idx="97">
                  <c:v>227.96899999999999</c:v>
                </c:pt>
                <c:pt idx="98">
                  <c:v>224.75299999999999</c:v>
                </c:pt>
                <c:pt idx="99">
                  <c:v>227.77</c:v>
                </c:pt>
                <c:pt idx="100">
                  <c:v>228.029</c:v>
                </c:pt>
                <c:pt idx="101">
                  <c:v>228.749</c:v>
                </c:pt>
                <c:pt idx="102">
                  <c:v>228.26900000000001</c:v>
                </c:pt>
                <c:pt idx="103">
                  <c:v>229.61799999999999</c:v>
                </c:pt>
                <c:pt idx="104">
                  <c:v>232.614</c:v>
                </c:pt>
                <c:pt idx="105">
                  <c:v>234.80199999999999</c:v>
                </c:pt>
                <c:pt idx="106">
                  <c:v>234.672</c:v>
                </c:pt>
                <c:pt idx="107">
                  <c:v>237.06899999999999</c:v>
                </c:pt>
                <c:pt idx="108">
                  <c:v>239.327</c:v>
                </c:pt>
                <c:pt idx="109">
                  <c:v>242.38399999999999</c:v>
                </c:pt>
                <c:pt idx="110">
                  <c:v>242.74299999999999</c:v>
                </c:pt>
                <c:pt idx="111">
                  <c:v>242.773</c:v>
                </c:pt>
                <c:pt idx="112">
                  <c:v>242.57300000000001</c:v>
                </c:pt>
                <c:pt idx="113">
                  <c:v>246.47900000000001</c:v>
                </c:pt>
                <c:pt idx="114">
                  <c:v>247.49799999999999</c:v>
                </c:pt>
                <c:pt idx="115">
                  <c:v>246.21899999999999</c:v>
                </c:pt>
                <c:pt idx="116">
                  <c:v>247.68799999999999</c:v>
                </c:pt>
                <c:pt idx="117">
                  <c:v>247.858</c:v>
                </c:pt>
                <c:pt idx="118">
                  <c:v>250.76400000000001</c:v>
                </c:pt>
                <c:pt idx="119">
                  <c:v>253.202</c:v>
                </c:pt>
                <c:pt idx="120">
                  <c:v>247.77799999999999</c:v>
                </c:pt>
                <c:pt idx="121">
                  <c:v>249.51599999999999</c:v>
                </c:pt>
                <c:pt idx="122">
                  <c:v>254.21100000000001</c:v>
                </c:pt>
                <c:pt idx="123">
                  <c:v>254.99</c:v>
                </c:pt>
                <c:pt idx="124">
                  <c:v>257.91699999999997</c:v>
                </c:pt>
                <c:pt idx="125">
                  <c:v>258.73599999999999</c:v>
                </c:pt>
                <c:pt idx="126">
                  <c:v>255.309</c:v>
                </c:pt>
                <c:pt idx="127">
                  <c:v>251.923</c:v>
                </c:pt>
                <c:pt idx="128">
                  <c:v>250.14500000000001</c:v>
                </c:pt>
                <c:pt idx="129">
                  <c:v>243.58199999999999</c:v>
                </c:pt>
                <c:pt idx="130">
                  <c:v>243.09299999999999</c:v>
                </c:pt>
                <c:pt idx="131">
                  <c:v>244.73099999999999</c:v>
                </c:pt>
                <c:pt idx="132">
                  <c:v>241.94399999999999</c:v>
                </c:pt>
                <c:pt idx="133">
                  <c:v>242.434</c:v>
                </c:pt>
                <c:pt idx="134">
                  <c:v>236.59</c:v>
                </c:pt>
                <c:pt idx="135">
                  <c:v>234.143</c:v>
                </c:pt>
                <c:pt idx="136">
                  <c:v>233.024</c:v>
                </c:pt>
                <c:pt idx="137">
                  <c:v>237.60900000000001</c:v>
                </c:pt>
                <c:pt idx="138">
                  <c:v>228.00899999999999</c:v>
                </c:pt>
                <c:pt idx="139">
                  <c:v>229.727</c:v>
                </c:pt>
                <c:pt idx="140">
                  <c:v>222.39599999999999</c:v>
                </c:pt>
                <c:pt idx="141">
                  <c:v>223.584</c:v>
                </c:pt>
                <c:pt idx="142">
                  <c:v>223.41399999999999</c:v>
                </c:pt>
                <c:pt idx="143">
                  <c:v>222.535</c:v>
                </c:pt>
                <c:pt idx="144">
                  <c:v>229.608</c:v>
                </c:pt>
                <c:pt idx="145">
                  <c:v>237.99799999999999</c:v>
                </c:pt>
                <c:pt idx="146">
                  <c:v>239.09700000000001</c:v>
                </c:pt>
                <c:pt idx="147">
                  <c:v>237.32900000000001</c:v>
                </c:pt>
                <c:pt idx="148">
                  <c:v>235.74100000000001</c:v>
                </c:pt>
                <c:pt idx="149">
                  <c:v>227.76</c:v>
                </c:pt>
                <c:pt idx="150">
                  <c:v>232.54400000000001</c:v>
                </c:pt>
                <c:pt idx="151">
                  <c:v>232.215</c:v>
                </c:pt>
                <c:pt idx="152">
                  <c:v>232.964</c:v>
                </c:pt>
                <c:pt idx="153">
                  <c:v>227.38</c:v>
                </c:pt>
                <c:pt idx="154">
                  <c:v>227.65</c:v>
                </c:pt>
                <c:pt idx="155">
                  <c:v>232.62</c:v>
                </c:pt>
                <c:pt idx="156">
                  <c:v>236.87</c:v>
                </c:pt>
                <c:pt idx="157">
                  <c:v>241.53</c:v>
                </c:pt>
                <c:pt idx="158">
                  <c:v>244.6</c:v>
                </c:pt>
                <c:pt idx="159">
                  <c:v>244.47</c:v>
                </c:pt>
                <c:pt idx="160">
                  <c:v>244.87</c:v>
                </c:pt>
                <c:pt idx="161">
                  <c:v>245.83</c:v>
                </c:pt>
                <c:pt idx="162">
                  <c:v>245.55</c:v>
                </c:pt>
                <c:pt idx="163">
                  <c:v>247.1</c:v>
                </c:pt>
                <c:pt idx="164">
                  <c:v>247.04</c:v>
                </c:pt>
                <c:pt idx="165">
                  <c:v>240.36</c:v>
                </c:pt>
                <c:pt idx="166">
                  <c:v>237.3</c:v>
                </c:pt>
                <c:pt idx="167">
                  <c:v>241.84</c:v>
                </c:pt>
                <c:pt idx="168">
                  <c:v>238.03</c:v>
                </c:pt>
                <c:pt idx="169">
                  <c:v>235.93</c:v>
                </c:pt>
                <c:pt idx="170">
                  <c:v>235.74</c:v>
                </c:pt>
                <c:pt idx="171">
                  <c:v>235.33</c:v>
                </c:pt>
                <c:pt idx="172">
                  <c:v>239.07</c:v>
                </c:pt>
                <c:pt idx="173">
                  <c:v>227.48</c:v>
                </c:pt>
                <c:pt idx="174">
                  <c:v>220.84</c:v>
                </c:pt>
                <c:pt idx="175">
                  <c:v>216.98</c:v>
                </c:pt>
                <c:pt idx="176">
                  <c:v>209.68</c:v>
                </c:pt>
                <c:pt idx="177">
                  <c:v>213.49</c:v>
                </c:pt>
                <c:pt idx="178">
                  <c:v>214</c:v>
                </c:pt>
                <c:pt idx="179">
                  <c:v>212.69</c:v>
                </c:pt>
                <c:pt idx="180">
                  <c:v>215.24</c:v>
                </c:pt>
                <c:pt idx="181">
                  <c:v>214.1</c:v>
                </c:pt>
                <c:pt idx="182">
                  <c:v>218.27</c:v>
                </c:pt>
                <c:pt idx="183">
                  <c:v>220.73</c:v>
                </c:pt>
                <c:pt idx="184">
                  <c:v>223.75</c:v>
                </c:pt>
                <c:pt idx="185">
                  <c:v>221.53</c:v>
                </c:pt>
                <c:pt idx="186">
                  <c:v>223.85</c:v>
                </c:pt>
                <c:pt idx="187">
                  <c:v>217.9</c:v>
                </c:pt>
                <c:pt idx="188">
                  <c:v>222.13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7B2-8F1C-0ECBEAFA7600}"/>
            </c:ext>
          </c:extLst>
        </c:ser>
        <c:ser>
          <c:idx val="1"/>
          <c:order val="1"/>
          <c:tx>
            <c:strRef>
              <c:f>MACD!$D$4</c:f>
              <c:strCache>
                <c:ptCount val="1"/>
                <c:pt idx="0">
                  <c:v>12-Day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MACD!$A$5:$A$193</c:f>
              <c:numCache>
                <c:formatCode>dd/mm/yyyy;@</c:formatCode>
                <c:ptCount val="189"/>
                <c:pt idx="0">
                  <c:v>45471</c:v>
                </c:pt>
                <c:pt idx="1">
                  <c:v>45474</c:v>
                </c:pt>
                <c:pt idx="2">
                  <c:v>45475</c:v>
                </c:pt>
                <c:pt idx="3">
                  <c:v>45476</c:v>
                </c:pt>
                <c:pt idx="4">
                  <c:v>45478</c:v>
                </c:pt>
                <c:pt idx="5">
                  <c:v>45481</c:v>
                </c:pt>
                <c:pt idx="6">
                  <c:v>45482</c:v>
                </c:pt>
                <c:pt idx="7">
                  <c:v>45483</c:v>
                </c:pt>
                <c:pt idx="8">
                  <c:v>45484</c:v>
                </c:pt>
                <c:pt idx="9">
                  <c:v>45485</c:v>
                </c:pt>
                <c:pt idx="10">
                  <c:v>45488</c:v>
                </c:pt>
                <c:pt idx="11">
                  <c:v>45489</c:v>
                </c:pt>
                <c:pt idx="12">
                  <c:v>45490</c:v>
                </c:pt>
                <c:pt idx="13">
                  <c:v>45491</c:v>
                </c:pt>
                <c:pt idx="14">
                  <c:v>45492</c:v>
                </c:pt>
                <c:pt idx="15">
                  <c:v>45495</c:v>
                </c:pt>
                <c:pt idx="16">
                  <c:v>45496</c:v>
                </c:pt>
                <c:pt idx="17">
                  <c:v>45497</c:v>
                </c:pt>
                <c:pt idx="18">
                  <c:v>45498</c:v>
                </c:pt>
                <c:pt idx="19">
                  <c:v>45499</c:v>
                </c:pt>
                <c:pt idx="20">
                  <c:v>45502</c:v>
                </c:pt>
                <c:pt idx="21">
                  <c:v>45503</c:v>
                </c:pt>
                <c:pt idx="22">
                  <c:v>45504</c:v>
                </c:pt>
                <c:pt idx="23">
                  <c:v>45505</c:v>
                </c:pt>
                <c:pt idx="24">
                  <c:v>45506</c:v>
                </c:pt>
                <c:pt idx="25">
                  <c:v>45509</c:v>
                </c:pt>
                <c:pt idx="26">
                  <c:v>45510</c:v>
                </c:pt>
                <c:pt idx="27">
                  <c:v>45511</c:v>
                </c:pt>
                <c:pt idx="28">
                  <c:v>45512</c:v>
                </c:pt>
                <c:pt idx="29">
                  <c:v>45513</c:v>
                </c:pt>
                <c:pt idx="30">
                  <c:v>45516</c:v>
                </c:pt>
                <c:pt idx="31">
                  <c:v>45517</c:v>
                </c:pt>
                <c:pt idx="32">
                  <c:v>45518</c:v>
                </c:pt>
                <c:pt idx="33">
                  <c:v>45519</c:v>
                </c:pt>
                <c:pt idx="34">
                  <c:v>45520</c:v>
                </c:pt>
                <c:pt idx="35">
                  <c:v>45523</c:v>
                </c:pt>
                <c:pt idx="36">
                  <c:v>45524</c:v>
                </c:pt>
                <c:pt idx="37">
                  <c:v>45525</c:v>
                </c:pt>
                <c:pt idx="38">
                  <c:v>45526</c:v>
                </c:pt>
                <c:pt idx="39">
                  <c:v>45527</c:v>
                </c:pt>
                <c:pt idx="40">
                  <c:v>45530</c:v>
                </c:pt>
                <c:pt idx="41">
                  <c:v>45531</c:v>
                </c:pt>
                <c:pt idx="42">
                  <c:v>45532</c:v>
                </c:pt>
                <c:pt idx="43">
                  <c:v>45533</c:v>
                </c:pt>
                <c:pt idx="44">
                  <c:v>45534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45541</c:v>
                </c:pt>
                <c:pt idx="49">
                  <c:v>45544</c:v>
                </c:pt>
                <c:pt idx="50">
                  <c:v>45545</c:v>
                </c:pt>
                <c:pt idx="51">
                  <c:v>45546</c:v>
                </c:pt>
                <c:pt idx="52">
                  <c:v>45547</c:v>
                </c:pt>
                <c:pt idx="53">
                  <c:v>45548</c:v>
                </c:pt>
                <c:pt idx="54">
                  <c:v>45551</c:v>
                </c:pt>
                <c:pt idx="55">
                  <c:v>45552</c:v>
                </c:pt>
                <c:pt idx="56">
                  <c:v>45553</c:v>
                </c:pt>
                <c:pt idx="57">
                  <c:v>45554</c:v>
                </c:pt>
                <c:pt idx="58">
                  <c:v>45555</c:v>
                </c:pt>
                <c:pt idx="59">
                  <c:v>45558</c:v>
                </c:pt>
                <c:pt idx="60">
                  <c:v>45559</c:v>
                </c:pt>
                <c:pt idx="61">
                  <c:v>45560</c:v>
                </c:pt>
                <c:pt idx="62">
                  <c:v>45561</c:v>
                </c:pt>
                <c:pt idx="63">
                  <c:v>45562</c:v>
                </c:pt>
                <c:pt idx="64">
                  <c:v>45565</c:v>
                </c:pt>
                <c:pt idx="65">
                  <c:v>45566</c:v>
                </c:pt>
                <c:pt idx="66">
                  <c:v>45567</c:v>
                </c:pt>
                <c:pt idx="67">
                  <c:v>45568</c:v>
                </c:pt>
                <c:pt idx="68">
                  <c:v>45569</c:v>
                </c:pt>
                <c:pt idx="69">
                  <c:v>45572</c:v>
                </c:pt>
                <c:pt idx="70">
                  <c:v>45573</c:v>
                </c:pt>
                <c:pt idx="71">
                  <c:v>45574</c:v>
                </c:pt>
                <c:pt idx="72">
                  <c:v>45575</c:v>
                </c:pt>
                <c:pt idx="73">
                  <c:v>45576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45586</c:v>
                </c:pt>
                <c:pt idx="80">
                  <c:v>45587</c:v>
                </c:pt>
                <c:pt idx="81">
                  <c:v>45588</c:v>
                </c:pt>
                <c:pt idx="82">
                  <c:v>45589</c:v>
                </c:pt>
                <c:pt idx="83">
                  <c:v>45590</c:v>
                </c:pt>
                <c:pt idx="84">
                  <c:v>45593</c:v>
                </c:pt>
                <c:pt idx="85">
                  <c:v>45594</c:v>
                </c:pt>
                <c:pt idx="86">
                  <c:v>45595</c:v>
                </c:pt>
                <c:pt idx="87">
                  <c:v>45596</c:v>
                </c:pt>
                <c:pt idx="88">
                  <c:v>45597</c:v>
                </c:pt>
                <c:pt idx="89">
                  <c:v>45600</c:v>
                </c:pt>
                <c:pt idx="90">
                  <c:v>45601</c:v>
                </c:pt>
                <c:pt idx="91">
                  <c:v>45602</c:v>
                </c:pt>
                <c:pt idx="92">
                  <c:v>45603</c:v>
                </c:pt>
                <c:pt idx="93">
                  <c:v>45604</c:v>
                </c:pt>
                <c:pt idx="94">
                  <c:v>45607</c:v>
                </c:pt>
                <c:pt idx="95">
                  <c:v>45608</c:v>
                </c:pt>
                <c:pt idx="96">
                  <c:v>45609</c:v>
                </c:pt>
                <c:pt idx="97">
                  <c:v>45610</c:v>
                </c:pt>
                <c:pt idx="98">
                  <c:v>45611</c:v>
                </c:pt>
                <c:pt idx="99">
                  <c:v>45614</c:v>
                </c:pt>
                <c:pt idx="100">
                  <c:v>45615</c:v>
                </c:pt>
                <c:pt idx="101">
                  <c:v>45616</c:v>
                </c:pt>
                <c:pt idx="102">
                  <c:v>45617</c:v>
                </c:pt>
                <c:pt idx="103">
                  <c:v>45618</c:v>
                </c:pt>
                <c:pt idx="104">
                  <c:v>45621</c:v>
                </c:pt>
                <c:pt idx="105">
                  <c:v>45622</c:v>
                </c:pt>
                <c:pt idx="106">
                  <c:v>45623</c:v>
                </c:pt>
                <c:pt idx="107">
                  <c:v>45625</c:v>
                </c:pt>
                <c:pt idx="108">
                  <c:v>45628</c:v>
                </c:pt>
                <c:pt idx="109">
                  <c:v>45629</c:v>
                </c:pt>
                <c:pt idx="110">
                  <c:v>45630</c:v>
                </c:pt>
                <c:pt idx="111">
                  <c:v>45631</c:v>
                </c:pt>
                <c:pt idx="112">
                  <c:v>45632</c:v>
                </c:pt>
                <c:pt idx="113">
                  <c:v>45635</c:v>
                </c:pt>
                <c:pt idx="114">
                  <c:v>45636</c:v>
                </c:pt>
                <c:pt idx="115">
                  <c:v>45637</c:v>
                </c:pt>
                <c:pt idx="116">
                  <c:v>45638</c:v>
                </c:pt>
                <c:pt idx="117">
                  <c:v>45639</c:v>
                </c:pt>
                <c:pt idx="118">
                  <c:v>45642</c:v>
                </c:pt>
                <c:pt idx="119">
                  <c:v>45643</c:v>
                </c:pt>
                <c:pt idx="120">
                  <c:v>45644</c:v>
                </c:pt>
                <c:pt idx="121">
                  <c:v>45645</c:v>
                </c:pt>
                <c:pt idx="122">
                  <c:v>45646</c:v>
                </c:pt>
                <c:pt idx="123">
                  <c:v>45649</c:v>
                </c:pt>
                <c:pt idx="124">
                  <c:v>45650</c:v>
                </c:pt>
                <c:pt idx="125">
                  <c:v>45652</c:v>
                </c:pt>
                <c:pt idx="126">
                  <c:v>45653</c:v>
                </c:pt>
                <c:pt idx="127">
                  <c:v>45656</c:v>
                </c:pt>
                <c:pt idx="128">
                  <c:v>45657</c:v>
                </c:pt>
                <c:pt idx="129">
                  <c:v>45659</c:v>
                </c:pt>
                <c:pt idx="130">
                  <c:v>45660</c:v>
                </c:pt>
                <c:pt idx="131">
                  <c:v>45663</c:v>
                </c:pt>
                <c:pt idx="132">
                  <c:v>45664</c:v>
                </c:pt>
                <c:pt idx="133">
                  <c:v>45665</c:v>
                </c:pt>
                <c:pt idx="134">
                  <c:v>45667</c:v>
                </c:pt>
                <c:pt idx="135">
                  <c:v>45670</c:v>
                </c:pt>
                <c:pt idx="136">
                  <c:v>45671</c:v>
                </c:pt>
                <c:pt idx="137">
                  <c:v>45672</c:v>
                </c:pt>
                <c:pt idx="138">
                  <c:v>45673</c:v>
                </c:pt>
                <c:pt idx="139">
                  <c:v>45674</c:v>
                </c:pt>
                <c:pt idx="140">
                  <c:v>45678</c:v>
                </c:pt>
                <c:pt idx="141">
                  <c:v>45679</c:v>
                </c:pt>
                <c:pt idx="142">
                  <c:v>45680</c:v>
                </c:pt>
                <c:pt idx="143">
                  <c:v>45681</c:v>
                </c:pt>
                <c:pt idx="144">
                  <c:v>45684</c:v>
                </c:pt>
                <c:pt idx="145">
                  <c:v>45685</c:v>
                </c:pt>
                <c:pt idx="146">
                  <c:v>45686</c:v>
                </c:pt>
                <c:pt idx="147">
                  <c:v>45687</c:v>
                </c:pt>
                <c:pt idx="148">
                  <c:v>45688</c:v>
                </c:pt>
                <c:pt idx="149">
                  <c:v>45691</c:v>
                </c:pt>
                <c:pt idx="150">
                  <c:v>45692</c:v>
                </c:pt>
                <c:pt idx="151">
                  <c:v>45693</c:v>
                </c:pt>
                <c:pt idx="152">
                  <c:v>45694</c:v>
                </c:pt>
                <c:pt idx="153">
                  <c:v>45695</c:v>
                </c:pt>
                <c:pt idx="154">
                  <c:v>45698</c:v>
                </c:pt>
                <c:pt idx="155">
                  <c:v>45699</c:v>
                </c:pt>
                <c:pt idx="156">
                  <c:v>45700</c:v>
                </c:pt>
                <c:pt idx="157">
                  <c:v>45701</c:v>
                </c:pt>
                <c:pt idx="158">
                  <c:v>45702</c:v>
                </c:pt>
                <c:pt idx="159">
                  <c:v>45706</c:v>
                </c:pt>
                <c:pt idx="160">
                  <c:v>45707</c:v>
                </c:pt>
                <c:pt idx="161">
                  <c:v>45708</c:v>
                </c:pt>
                <c:pt idx="162">
                  <c:v>45709</c:v>
                </c:pt>
                <c:pt idx="163">
                  <c:v>45712</c:v>
                </c:pt>
                <c:pt idx="164">
                  <c:v>45713</c:v>
                </c:pt>
                <c:pt idx="165">
                  <c:v>45714</c:v>
                </c:pt>
                <c:pt idx="166">
                  <c:v>45715</c:v>
                </c:pt>
                <c:pt idx="167">
                  <c:v>45716</c:v>
                </c:pt>
                <c:pt idx="168">
                  <c:v>45719</c:v>
                </c:pt>
                <c:pt idx="169">
                  <c:v>45720</c:v>
                </c:pt>
                <c:pt idx="170">
                  <c:v>45721</c:v>
                </c:pt>
                <c:pt idx="171">
                  <c:v>45722</c:v>
                </c:pt>
                <c:pt idx="172">
                  <c:v>45723</c:v>
                </c:pt>
                <c:pt idx="173">
                  <c:v>45726</c:v>
                </c:pt>
                <c:pt idx="174">
                  <c:v>45727</c:v>
                </c:pt>
                <c:pt idx="175">
                  <c:v>45728</c:v>
                </c:pt>
                <c:pt idx="176">
                  <c:v>45729</c:v>
                </c:pt>
                <c:pt idx="177">
                  <c:v>45730</c:v>
                </c:pt>
                <c:pt idx="178">
                  <c:v>45733</c:v>
                </c:pt>
                <c:pt idx="179">
                  <c:v>45734</c:v>
                </c:pt>
                <c:pt idx="180">
                  <c:v>45735</c:v>
                </c:pt>
                <c:pt idx="181">
                  <c:v>45736</c:v>
                </c:pt>
                <c:pt idx="182">
                  <c:v>45737</c:v>
                </c:pt>
                <c:pt idx="183">
                  <c:v>45740</c:v>
                </c:pt>
                <c:pt idx="184">
                  <c:v>45741</c:v>
                </c:pt>
                <c:pt idx="185">
                  <c:v>45742</c:v>
                </c:pt>
                <c:pt idx="186">
                  <c:v>45743</c:v>
                </c:pt>
                <c:pt idx="187">
                  <c:v>45744</c:v>
                </c:pt>
                <c:pt idx="188">
                  <c:v>45747</c:v>
                </c:pt>
              </c:numCache>
            </c:numRef>
          </c:cat>
          <c:val>
            <c:numRef>
              <c:f>MACD!$D$5:$D$193</c:f>
              <c:numCache>
                <c:formatCode>_(* #,##0.00_);_(* \(#,##0.00\);_(* "-"??_);_(@_)</c:formatCode>
                <c:ptCount val="189"/>
                <c:pt idx="0">
                  <c:v>209.91499999999999</c:v>
                </c:pt>
                <c:pt idx="1">
                  <c:v>212.96949999999998</c:v>
                </c:pt>
                <c:pt idx="2">
                  <c:v>215.15700000000001</c:v>
                </c:pt>
                <c:pt idx="3">
                  <c:v>216.56975</c:v>
                </c:pt>
                <c:pt idx="4">
                  <c:v>218.37219999999996</c:v>
                </c:pt>
                <c:pt idx="5">
                  <c:v>219.81966666666665</c:v>
                </c:pt>
                <c:pt idx="6">
                  <c:v>220.97599999999997</c:v>
                </c:pt>
                <c:pt idx="7">
                  <c:v>222.37899999999999</c:v>
                </c:pt>
                <c:pt idx="8">
                  <c:v>222.87111111111111</c:v>
                </c:pt>
                <c:pt idx="9">
                  <c:v>223.56079999999997</c:v>
                </c:pt>
                <c:pt idx="10">
                  <c:v>224.47481818181816</c:v>
                </c:pt>
                <c:pt idx="11">
                  <c:v>225.27141666666668</c:v>
                </c:pt>
                <c:pt idx="12">
                  <c:v>225.70858333333334</c:v>
                </c:pt>
                <c:pt idx="13">
                  <c:v>225.3578782051282</c:v>
                </c:pt>
                <c:pt idx="14">
                  <c:v>225.08112771203156</c:v>
                </c:pt>
                <c:pt idx="15">
                  <c:v>224.79326191018055</c:v>
                </c:pt>
                <c:pt idx="16">
                  <c:v>224.71060623169123</c:v>
                </c:pt>
                <c:pt idx="17">
                  <c:v>223.64866681143104</c:v>
                </c:pt>
                <c:pt idx="18">
                  <c:v>222.58917960967241</c:v>
                </c:pt>
                <c:pt idx="19">
                  <c:v>221.76469043895358</c:v>
                </c:pt>
                <c:pt idx="20">
                  <c:v>221.10996883296073</c:v>
                </c:pt>
                <c:pt idx="21">
                  <c:v>220.64181978173602</c:v>
                </c:pt>
                <c:pt idx="22">
                  <c:v>220.74861673839203</c:v>
                </c:pt>
                <c:pt idx="23">
                  <c:v>220.26867570171632</c:v>
                </c:pt>
                <c:pt idx="24">
                  <c:v>220.09257174760612</c:v>
                </c:pt>
                <c:pt idx="25">
                  <c:v>218.31971455566671</c:v>
                </c:pt>
                <c:pt idx="26">
                  <c:v>216.50683539325644</c:v>
                </c:pt>
                <c:pt idx="27">
                  <c:v>215.36993764044774</c:v>
                </c:pt>
                <c:pt idx="28">
                  <c:v>214.94317800345578</c:v>
                </c:pt>
                <c:pt idx="29">
                  <c:v>215.03130446446258</c:v>
                </c:pt>
                <c:pt idx="30">
                  <c:v>215.34218070069912</c:v>
                </c:pt>
                <c:pt idx="31">
                  <c:v>216.17938366982233</c:v>
                </c:pt>
                <c:pt idx="32">
                  <c:v>216.95686310523428</c:v>
                </c:pt>
                <c:pt idx="33">
                  <c:v>218.075345704429</c:v>
                </c:pt>
                <c:pt idx="34">
                  <c:v>219.22590790374761</c:v>
                </c:pt>
                <c:pt idx="35">
                  <c:v>220.17484514932491</c:v>
                </c:pt>
                <c:pt idx="36">
                  <c:v>221.07302281865955</c:v>
                </c:pt>
                <c:pt idx="37">
                  <c:v>221.81609623117347</c:v>
                </c:pt>
                <c:pt idx="38">
                  <c:v>222.15777373406988</c:v>
                </c:pt>
                <c:pt idx="39">
                  <c:v>222.80150085190527</c:v>
                </c:pt>
                <c:pt idx="40">
                  <c:v>223.39834687468908</c:v>
                </c:pt>
                <c:pt idx="41">
                  <c:v>224.03383197089076</c:v>
                </c:pt>
                <c:pt idx="42">
                  <c:v>224.33524243690758</c:v>
                </c:pt>
                <c:pt idx="43">
                  <c:v>225.09674360046026</c:v>
                </c:pt>
                <c:pt idx="44">
                  <c:v>225.61985996962022</c:v>
                </c:pt>
                <c:pt idx="45">
                  <c:v>225.10618920506326</c:v>
                </c:pt>
                <c:pt idx="46">
                  <c:v>224.37677548120737</c:v>
                </c:pt>
                <c:pt idx="47">
                  <c:v>223.9945023302524</c:v>
                </c:pt>
                <c:pt idx="48">
                  <c:v>223.43150197175203</c:v>
                </c:pt>
                <c:pt idx="49">
                  <c:v>222.9689632068671</c:v>
                </c:pt>
                <c:pt idx="50">
                  <c:v>222.45481502119523</c:v>
                </c:pt>
                <c:pt idx="51">
                  <c:v>222.41115117178057</c:v>
                </c:pt>
                <c:pt idx="52">
                  <c:v>222.39112791458356</c:v>
                </c:pt>
                <c:pt idx="53">
                  <c:v>222.33264669695532</c:v>
                </c:pt>
                <c:pt idx="54">
                  <c:v>221.33454720511605</c:v>
                </c:pt>
                <c:pt idx="55">
                  <c:v>220.56215532740589</c:v>
                </c:pt>
                <c:pt idx="56">
                  <c:v>220.50720835395884</c:v>
                </c:pt>
                <c:pt idx="57">
                  <c:v>221.71640706873441</c:v>
                </c:pt>
                <c:pt idx="58">
                  <c:v>222.63680598123682</c:v>
                </c:pt>
                <c:pt idx="59">
                  <c:v>223.15006659950808</c:v>
                </c:pt>
                <c:pt idx="60">
                  <c:v>223.72251789189144</c:v>
                </c:pt>
                <c:pt idx="61">
                  <c:v>224.05336129313892</c:v>
                </c:pt>
                <c:pt idx="62">
                  <c:v>224.50976724804062</c:v>
                </c:pt>
                <c:pt idx="63">
                  <c:v>224.93749536372667</c:v>
                </c:pt>
                <c:pt idx="64">
                  <c:v>226.09911146161488</c:v>
                </c:pt>
                <c:pt idx="65">
                  <c:v>226.03970969828953</c:v>
                </c:pt>
                <c:pt idx="66">
                  <c:v>226.07698512932191</c:v>
                </c:pt>
                <c:pt idx="67">
                  <c:v>225.93806434019547</c:v>
                </c:pt>
                <c:pt idx="68">
                  <c:v>225.99405444170387</c:v>
                </c:pt>
                <c:pt idx="69">
                  <c:v>225.25696914298018</c:v>
                </c:pt>
                <c:pt idx="70">
                  <c:v>225.25958927482938</c:v>
                </c:pt>
                <c:pt idx="71">
                  <c:v>225.84057554024025</c:v>
                </c:pt>
                <c:pt idx="72">
                  <c:v>226.25541007251098</c:v>
                </c:pt>
                <c:pt idx="73">
                  <c:v>226.37765467674006</c:v>
                </c:pt>
                <c:pt idx="74">
                  <c:v>227.05678472647236</c:v>
                </c:pt>
                <c:pt idx="75">
                  <c:v>228.02297169163046</c:v>
                </c:pt>
                <c:pt idx="76">
                  <c:v>228.52266835445653</c:v>
                </c:pt>
                <c:pt idx="77">
                  <c:v>229.0022578383863</c:v>
                </c:pt>
                <c:pt idx="78">
                  <c:v>229.84560278632688</c:v>
                </c:pt>
                <c:pt idx="79">
                  <c:v>230.78643312689198</c:v>
                </c:pt>
                <c:pt idx="80">
                  <c:v>231.48728956890861</c:v>
                </c:pt>
                <c:pt idx="81">
                  <c:v>231.29739886599958</c:v>
                </c:pt>
                <c:pt idx="82">
                  <c:v>231.10764519430734</c:v>
                </c:pt>
                <c:pt idx="83">
                  <c:v>231.0760074721062</c:v>
                </c:pt>
                <c:pt idx="84">
                  <c:v>231.35462170716679</c:v>
                </c:pt>
                <c:pt idx="85">
                  <c:v>231.63191067529496</c:v>
                </c:pt>
                <c:pt idx="86">
                  <c:v>231.31853980217267</c:v>
                </c:pt>
                <c:pt idx="87">
                  <c:v>230.41014906337688</c:v>
                </c:pt>
                <c:pt idx="88">
                  <c:v>229.18104920747274</c:v>
                </c:pt>
                <c:pt idx="89">
                  <c:v>228.00288779093847</c:v>
                </c:pt>
                <c:pt idx="90">
                  <c:v>227.22690505387101</c:v>
                </c:pt>
                <c:pt idx="91">
                  <c:v>226.45830427635238</c:v>
                </c:pt>
                <c:pt idx="92">
                  <c:v>226.53856515691356</c:v>
                </c:pt>
                <c:pt idx="93">
                  <c:v>226.56509359431149</c:v>
                </c:pt>
                <c:pt idx="94">
                  <c:v>226.16800227210973</c:v>
                </c:pt>
                <c:pt idx="95">
                  <c:v>225.83200192255438</c:v>
                </c:pt>
                <c:pt idx="96">
                  <c:v>225.68446316523833</c:v>
                </c:pt>
                <c:pt idx="97">
                  <c:v>226.03593037058627</c:v>
                </c:pt>
                <c:pt idx="98">
                  <c:v>225.83855646741915</c:v>
                </c:pt>
                <c:pt idx="99">
                  <c:v>226.13570162627775</c:v>
                </c:pt>
                <c:pt idx="100">
                  <c:v>226.42697829915809</c:v>
                </c:pt>
                <c:pt idx="101">
                  <c:v>226.78421240697992</c:v>
                </c:pt>
                <c:pt idx="102">
                  <c:v>227.01264126744454</c:v>
                </c:pt>
                <c:pt idx="103">
                  <c:v>227.41346568783769</c:v>
                </c:pt>
                <c:pt idx="104">
                  <c:v>228.21354788970882</c:v>
                </c:pt>
                <c:pt idx="105">
                  <c:v>229.2271559066767</c:v>
                </c:pt>
                <c:pt idx="106">
                  <c:v>230.06482422872645</c:v>
                </c:pt>
                <c:pt idx="107">
                  <c:v>231.14238973199932</c:v>
                </c:pt>
                <c:pt idx="108">
                  <c:v>232.40156054246097</c:v>
                </c:pt>
                <c:pt idx="109">
                  <c:v>233.93732045900543</c:v>
                </c:pt>
                <c:pt idx="110">
                  <c:v>235.29204038838921</c:v>
                </c:pt>
                <c:pt idx="111">
                  <c:v>236.44295725171395</c:v>
                </c:pt>
                <c:pt idx="112">
                  <c:v>237.38604075145025</c:v>
                </c:pt>
                <c:pt idx="113">
                  <c:v>238.78495755891944</c:v>
                </c:pt>
                <c:pt idx="114">
                  <c:v>240.125425626778</c:v>
                </c:pt>
                <c:pt idx="115">
                  <c:v>241.0628986072737</c:v>
                </c:pt>
                <c:pt idx="116">
                  <c:v>242.08214497538543</c:v>
                </c:pt>
                <c:pt idx="117">
                  <c:v>242.97073805609537</c:v>
                </c:pt>
                <c:pt idx="118">
                  <c:v>244.1697014320807</c:v>
                </c:pt>
                <c:pt idx="119">
                  <c:v>245.5592858271452</c:v>
                </c:pt>
                <c:pt idx="120">
                  <c:v>245.90062646912287</c:v>
                </c:pt>
                <c:pt idx="121">
                  <c:v>246.4568377815655</c:v>
                </c:pt>
                <c:pt idx="122">
                  <c:v>247.64978581517082</c:v>
                </c:pt>
                <c:pt idx="123">
                  <c:v>248.77904953591377</c:v>
                </c:pt>
                <c:pt idx="124">
                  <c:v>250.18488806885011</c:v>
                </c:pt>
                <c:pt idx="125">
                  <c:v>251.50044375056547</c:v>
                </c:pt>
                <c:pt idx="126">
                  <c:v>252.0863754812477</c:v>
                </c:pt>
                <c:pt idx="127">
                  <c:v>252.06124079182499</c:v>
                </c:pt>
                <c:pt idx="128">
                  <c:v>251.76643451615959</c:v>
                </c:pt>
                <c:pt idx="129">
                  <c:v>250.50729074444274</c:v>
                </c:pt>
                <c:pt idx="130">
                  <c:v>249.36663062991309</c:v>
                </c:pt>
                <c:pt idx="131">
                  <c:v>248.65345668684952</c:v>
                </c:pt>
                <c:pt idx="132">
                  <c:v>247.62123258118035</c:v>
                </c:pt>
                <c:pt idx="133">
                  <c:v>246.82319679946031</c:v>
                </c:pt>
                <c:pt idx="134">
                  <c:v>245.24885883031257</c:v>
                </c:pt>
                <c:pt idx="135">
                  <c:v>243.54026516411065</c:v>
                </c:pt>
                <c:pt idx="136">
                  <c:v>241.92237821578593</c:v>
                </c:pt>
                <c:pt idx="137">
                  <c:v>241.25878156720347</c:v>
                </c:pt>
                <c:pt idx="138">
                  <c:v>239.22035363378754</c:v>
                </c:pt>
                <c:pt idx="139">
                  <c:v>237.75983769012791</c:v>
                </c:pt>
                <c:pt idx="140">
                  <c:v>235.39617035318514</c:v>
                </c:pt>
                <c:pt idx="141">
                  <c:v>233.57891337577203</c:v>
                </c:pt>
                <c:pt idx="142">
                  <c:v>232.01508054873017</c:v>
                </c:pt>
                <c:pt idx="143">
                  <c:v>230.55660661815631</c:v>
                </c:pt>
                <c:pt idx="144">
                  <c:v>230.41066713843995</c:v>
                </c:pt>
                <c:pt idx="145">
                  <c:v>231.57794911714149</c:v>
                </c:pt>
                <c:pt idx="146">
                  <c:v>232.73472617604278</c:v>
                </c:pt>
                <c:pt idx="147">
                  <c:v>233.44153753357466</c:v>
                </c:pt>
                <c:pt idx="148">
                  <c:v>233.7953009899478</c:v>
                </c:pt>
                <c:pt idx="149">
                  <c:v>232.86679314534044</c:v>
                </c:pt>
                <c:pt idx="150">
                  <c:v>232.81713266144192</c:v>
                </c:pt>
                <c:pt idx="151">
                  <c:v>232.72449686737394</c:v>
                </c:pt>
                <c:pt idx="152">
                  <c:v>232.76134350316258</c:v>
                </c:pt>
                <c:pt idx="153">
                  <c:v>231.93344450267602</c:v>
                </c:pt>
                <c:pt idx="154">
                  <c:v>231.27445304072586</c:v>
                </c:pt>
                <c:pt idx="155">
                  <c:v>231.48146026522957</c:v>
                </c:pt>
                <c:pt idx="156">
                  <c:v>232.31046637827117</c:v>
                </c:pt>
                <c:pt idx="157">
                  <c:v>233.72885616622946</c:v>
                </c:pt>
                <c:pt idx="158">
                  <c:v>235.4013398329634</c:v>
                </c:pt>
                <c:pt idx="159">
                  <c:v>236.79651832019979</c:v>
                </c:pt>
                <c:pt idx="160">
                  <c:v>238.03859242478444</c:v>
                </c:pt>
                <c:pt idx="161">
                  <c:v>239.23727051327916</c:v>
                </c:pt>
                <c:pt idx="162">
                  <c:v>240.20845966508236</c:v>
                </c:pt>
                <c:pt idx="163">
                  <c:v>241.26869663968506</c:v>
                </c:pt>
                <c:pt idx="164">
                  <c:v>242.15658946434888</c:v>
                </c:pt>
                <c:pt idx="165">
                  <c:v>241.88019108521829</c:v>
                </c:pt>
                <c:pt idx="166">
                  <c:v>241.17554630287702</c:v>
                </c:pt>
                <c:pt idx="167">
                  <c:v>241.27776994858826</c:v>
                </c:pt>
                <c:pt idx="168">
                  <c:v>240.77811303342082</c:v>
                </c:pt>
                <c:pt idx="169">
                  <c:v>240.03224948981762</c:v>
                </c:pt>
                <c:pt idx="170">
                  <c:v>239.37190341446106</c:v>
                </c:pt>
                <c:pt idx="171">
                  <c:v>238.7500721199286</c:v>
                </c:pt>
                <c:pt idx="172">
                  <c:v>238.79929179378573</c:v>
                </c:pt>
                <c:pt idx="173">
                  <c:v>237.05786228704946</c:v>
                </c:pt>
                <c:pt idx="174">
                  <c:v>234.56280655058032</c:v>
                </c:pt>
                <c:pt idx="175">
                  <c:v>231.85775938895259</c:v>
                </c:pt>
                <c:pt idx="176">
                  <c:v>228.44579640603681</c:v>
                </c:pt>
                <c:pt idx="177">
                  <c:v>226.14490465126192</c:v>
                </c:pt>
                <c:pt idx="178">
                  <c:v>224.27645778183702</c:v>
                </c:pt>
                <c:pt idx="179">
                  <c:v>222.49392581540056</c:v>
                </c:pt>
                <c:pt idx="180">
                  <c:v>221.37793722841585</c:v>
                </c:pt>
                <c:pt idx="181">
                  <c:v>220.25825457789034</c:v>
                </c:pt>
                <c:pt idx="182">
                  <c:v>219.9523692582149</c:v>
                </c:pt>
                <c:pt idx="183">
                  <c:v>220.07200475695106</c:v>
                </c:pt>
                <c:pt idx="184">
                  <c:v>220.63785017895859</c:v>
                </c:pt>
                <c:pt idx="185">
                  <c:v>220.77510399758035</c:v>
                </c:pt>
                <c:pt idx="186">
                  <c:v>221.24816492102951</c:v>
                </c:pt>
                <c:pt idx="187">
                  <c:v>220.73306262548653</c:v>
                </c:pt>
                <c:pt idx="188">
                  <c:v>220.94797606771937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7-47B2-8F1C-0ECBEAFA7600}"/>
            </c:ext>
          </c:extLst>
        </c:ser>
        <c:ser>
          <c:idx val="2"/>
          <c:order val="2"/>
          <c:tx>
            <c:strRef>
              <c:f>MACD!$E$4</c:f>
              <c:strCache>
                <c:ptCount val="1"/>
                <c:pt idx="0">
                  <c:v>26-Day 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MACD!$A$5:$A$193</c:f>
              <c:numCache>
                <c:formatCode>dd/mm/yyyy;@</c:formatCode>
                <c:ptCount val="189"/>
                <c:pt idx="0">
                  <c:v>45471</c:v>
                </c:pt>
                <c:pt idx="1">
                  <c:v>45474</c:v>
                </c:pt>
                <c:pt idx="2">
                  <c:v>45475</c:v>
                </c:pt>
                <c:pt idx="3">
                  <c:v>45476</c:v>
                </c:pt>
                <c:pt idx="4">
                  <c:v>45478</c:v>
                </c:pt>
                <c:pt idx="5">
                  <c:v>45481</c:v>
                </c:pt>
                <c:pt idx="6">
                  <c:v>45482</c:v>
                </c:pt>
                <c:pt idx="7">
                  <c:v>45483</c:v>
                </c:pt>
                <c:pt idx="8">
                  <c:v>45484</c:v>
                </c:pt>
                <c:pt idx="9">
                  <c:v>45485</c:v>
                </c:pt>
                <c:pt idx="10">
                  <c:v>45488</c:v>
                </c:pt>
                <c:pt idx="11">
                  <c:v>45489</c:v>
                </c:pt>
                <c:pt idx="12">
                  <c:v>45490</c:v>
                </c:pt>
                <c:pt idx="13">
                  <c:v>45491</c:v>
                </c:pt>
                <c:pt idx="14">
                  <c:v>45492</c:v>
                </c:pt>
                <c:pt idx="15">
                  <c:v>45495</c:v>
                </c:pt>
                <c:pt idx="16">
                  <c:v>45496</c:v>
                </c:pt>
                <c:pt idx="17">
                  <c:v>45497</c:v>
                </c:pt>
                <c:pt idx="18">
                  <c:v>45498</c:v>
                </c:pt>
                <c:pt idx="19">
                  <c:v>45499</c:v>
                </c:pt>
                <c:pt idx="20">
                  <c:v>45502</c:v>
                </c:pt>
                <c:pt idx="21">
                  <c:v>45503</c:v>
                </c:pt>
                <c:pt idx="22">
                  <c:v>45504</c:v>
                </c:pt>
                <c:pt idx="23">
                  <c:v>45505</c:v>
                </c:pt>
                <c:pt idx="24">
                  <c:v>45506</c:v>
                </c:pt>
                <c:pt idx="25">
                  <c:v>45509</c:v>
                </c:pt>
                <c:pt idx="26">
                  <c:v>45510</c:v>
                </c:pt>
                <c:pt idx="27">
                  <c:v>45511</c:v>
                </c:pt>
                <c:pt idx="28">
                  <c:v>45512</c:v>
                </c:pt>
                <c:pt idx="29">
                  <c:v>45513</c:v>
                </c:pt>
                <c:pt idx="30">
                  <c:v>45516</c:v>
                </c:pt>
                <c:pt idx="31">
                  <c:v>45517</c:v>
                </c:pt>
                <c:pt idx="32">
                  <c:v>45518</c:v>
                </c:pt>
                <c:pt idx="33">
                  <c:v>45519</c:v>
                </c:pt>
                <c:pt idx="34">
                  <c:v>45520</c:v>
                </c:pt>
                <c:pt idx="35">
                  <c:v>45523</c:v>
                </c:pt>
                <c:pt idx="36">
                  <c:v>45524</c:v>
                </c:pt>
                <c:pt idx="37">
                  <c:v>45525</c:v>
                </c:pt>
                <c:pt idx="38">
                  <c:v>45526</c:v>
                </c:pt>
                <c:pt idx="39">
                  <c:v>45527</c:v>
                </c:pt>
                <c:pt idx="40">
                  <c:v>45530</c:v>
                </c:pt>
                <c:pt idx="41">
                  <c:v>45531</c:v>
                </c:pt>
                <c:pt idx="42">
                  <c:v>45532</c:v>
                </c:pt>
                <c:pt idx="43">
                  <c:v>45533</c:v>
                </c:pt>
                <c:pt idx="44">
                  <c:v>45534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45541</c:v>
                </c:pt>
                <c:pt idx="49">
                  <c:v>45544</c:v>
                </c:pt>
                <c:pt idx="50">
                  <c:v>45545</c:v>
                </c:pt>
                <c:pt idx="51">
                  <c:v>45546</c:v>
                </c:pt>
                <c:pt idx="52">
                  <c:v>45547</c:v>
                </c:pt>
                <c:pt idx="53">
                  <c:v>45548</c:v>
                </c:pt>
                <c:pt idx="54">
                  <c:v>45551</c:v>
                </c:pt>
                <c:pt idx="55">
                  <c:v>45552</c:v>
                </c:pt>
                <c:pt idx="56">
                  <c:v>45553</c:v>
                </c:pt>
                <c:pt idx="57">
                  <c:v>45554</c:v>
                </c:pt>
                <c:pt idx="58">
                  <c:v>45555</c:v>
                </c:pt>
                <c:pt idx="59">
                  <c:v>45558</c:v>
                </c:pt>
                <c:pt idx="60">
                  <c:v>45559</c:v>
                </c:pt>
                <c:pt idx="61">
                  <c:v>45560</c:v>
                </c:pt>
                <c:pt idx="62">
                  <c:v>45561</c:v>
                </c:pt>
                <c:pt idx="63">
                  <c:v>45562</c:v>
                </c:pt>
                <c:pt idx="64">
                  <c:v>45565</c:v>
                </c:pt>
                <c:pt idx="65">
                  <c:v>45566</c:v>
                </c:pt>
                <c:pt idx="66">
                  <c:v>45567</c:v>
                </c:pt>
                <c:pt idx="67">
                  <c:v>45568</c:v>
                </c:pt>
                <c:pt idx="68">
                  <c:v>45569</c:v>
                </c:pt>
                <c:pt idx="69">
                  <c:v>45572</c:v>
                </c:pt>
                <c:pt idx="70">
                  <c:v>45573</c:v>
                </c:pt>
                <c:pt idx="71">
                  <c:v>45574</c:v>
                </c:pt>
                <c:pt idx="72">
                  <c:v>45575</c:v>
                </c:pt>
                <c:pt idx="73">
                  <c:v>45576</c:v>
                </c:pt>
                <c:pt idx="74">
                  <c:v>45579</c:v>
                </c:pt>
                <c:pt idx="75">
                  <c:v>45580</c:v>
                </c:pt>
                <c:pt idx="76">
                  <c:v>45581</c:v>
                </c:pt>
                <c:pt idx="77">
                  <c:v>45582</c:v>
                </c:pt>
                <c:pt idx="78">
                  <c:v>45583</c:v>
                </c:pt>
                <c:pt idx="79">
                  <c:v>45586</c:v>
                </c:pt>
                <c:pt idx="80">
                  <c:v>45587</c:v>
                </c:pt>
                <c:pt idx="81">
                  <c:v>45588</c:v>
                </c:pt>
                <c:pt idx="82">
                  <c:v>45589</c:v>
                </c:pt>
                <c:pt idx="83">
                  <c:v>45590</c:v>
                </c:pt>
                <c:pt idx="84">
                  <c:v>45593</c:v>
                </c:pt>
                <c:pt idx="85">
                  <c:v>45594</c:v>
                </c:pt>
                <c:pt idx="86">
                  <c:v>45595</c:v>
                </c:pt>
                <c:pt idx="87">
                  <c:v>45596</c:v>
                </c:pt>
                <c:pt idx="88">
                  <c:v>45597</c:v>
                </c:pt>
                <c:pt idx="89">
                  <c:v>45600</c:v>
                </c:pt>
                <c:pt idx="90">
                  <c:v>45601</c:v>
                </c:pt>
                <c:pt idx="91">
                  <c:v>45602</c:v>
                </c:pt>
                <c:pt idx="92">
                  <c:v>45603</c:v>
                </c:pt>
                <c:pt idx="93">
                  <c:v>45604</c:v>
                </c:pt>
                <c:pt idx="94">
                  <c:v>45607</c:v>
                </c:pt>
                <c:pt idx="95">
                  <c:v>45608</c:v>
                </c:pt>
                <c:pt idx="96">
                  <c:v>45609</c:v>
                </c:pt>
                <c:pt idx="97">
                  <c:v>45610</c:v>
                </c:pt>
                <c:pt idx="98">
                  <c:v>45611</c:v>
                </c:pt>
                <c:pt idx="99">
                  <c:v>45614</c:v>
                </c:pt>
                <c:pt idx="100">
                  <c:v>45615</c:v>
                </c:pt>
                <c:pt idx="101">
                  <c:v>45616</c:v>
                </c:pt>
                <c:pt idx="102">
                  <c:v>45617</c:v>
                </c:pt>
                <c:pt idx="103">
                  <c:v>45618</c:v>
                </c:pt>
                <c:pt idx="104">
                  <c:v>45621</c:v>
                </c:pt>
                <c:pt idx="105">
                  <c:v>45622</c:v>
                </c:pt>
                <c:pt idx="106">
                  <c:v>45623</c:v>
                </c:pt>
                <c:pt idx="107">
                  <c:v>45625</c:v>
                </c:pt>
                <c:pt idx="108">
                  <c:v>45628</c:v>
                </c:pt>
                <c:pt idx="109">
                  <c:v>45629</c:v>
                </c:pt>
                <c:pt idx="110">
                  <c:v>45630</c:v>
                </c:pt>
                <c:pt idx="111">
                  <c:v>45631</c:v>
                </c:pt>
                <c:pt idx="112">
                  <c:v>45632</c:v>
                </c:pt>
                <c:pt idx="113">
                  <c:v>45635</c:v>
                </c:pt>
                <c:pt idx="114">
                  <c:v>45636</c:v>
                </c:pt>
                <c:pt idx="115">
                  <c:v>45637</c:v>
                </c:pt>
                <c:pt idx="116">
                  <c:v>45638</c:v>
                </c:pt>
                <c:pt idx="117">
                  <c:v>45639</c:v>
                </c:pt>
                <c:pt idx="118">
                  <c:v>45642</c:v>
                </c:pt>
                <c:pt idx="119">
                  <c:v>45643</c:v>
                </c:pt>
                <c:pt idx="120">
                  <c:v>45644</c:v>
                </c:pt>
                <c:pt idx="121">
                  <c:v>45645</c:v>
                </c:pt>
                <c:pt idx="122">
                  <c:v>45646</c:v>
                </c:pt>
                <c:pt idx="123">
                  <c:v>45649</c:v>
                </c:pt>
                <c:pt idx="124">
                  <c:v>45650</c:v>
                </c:pt>
                <c:pt idx="125">
                  <c:v>45652</c:v>
                </c:pt>
                <c:pt idx="126">
                  <c:v>45653</c:v>
                </c:pt>
                <c:pt idx="127">
                  <c:v>45656</c:v>
                </c:pt>
                <c:pt idx="128">
                  <c:v>45657</c:v>
                </c:pt>
                <c:pt idx="129">
                  <c:v>45659</c:v>
                </c:pt>
                <c:pt idx="130">
                  <c:v>45660</c:v>
                </c:pt>
                <c:pt idx="131">
                  <c:v>45663</c:v>
                </c:pt>
                <c:pt idx="132">
                  <c:v>45664</c:v>
                </c:pt>
                <c:pt idx="133">
                  <c:v>45665</c:v>
                </c:pt>
                <c:pt idx="134">
                  <c:v>45667</c:v>
                </c:pt>
                <c:pt idx="135">
                  <c:v>45670</c:v>
                </c:pt>
                <c:pt idx="136">
                  <c:v>45671</c:v>
                </c:pt>
                <c:pt idx="137">
                  <c:v>45672</c:v>
                </c:pt>
                <c:pt idx="138">
                  <c:v>45673</c:v>
                </c:pt>
                <c:pt idx="139">
                  <c:v>45674</c:v>
                </c:pt>
                <c:pt idx="140">
                  <c:v>45678</c:v>
                </c:pt>
                <c:pt idx="141">
                  <c:v>45679</c:v>
                </c:pt>
                <c:pt idx="142">
                  <c:v>45680</c:v>
                </c:pt>
                <c:pt idx="143">
                  <c:v>45681</c:v>
                </c:pt>
                <c:pt idx="144">
                  <c:v>45684</c:v>
                </c:pt>
                <c:pt idx="145">
                  <c:v>45685</c:v>
                </c:pt>
                <c:pt idx="146">
                  <c:v>45686</c:v>
                </c:pt>
                <c:pt idx="147">
                  <c:v>45687</c:v>
                </c:pt>
                <c:pt idx="148">
                  <c:v>45688</c:v>
                </c:pt>
                <c:pt idx="149">
                  <c:v>45691</c:v>
                </c:pt>
                <c:pt idx="150">
                  <c:v>45692</c:v>
                </c:pt>
                <c:pt idx="151">
                  <c:v>45693</c:v>
                </c:pt>
                <c:pt idx="152">
                  <c:v>45694</c:v>
                </c:pt>
                <c:pt idx="153">
                  <c:v>45695</c:v>
                </c:pt>
                <c:pt idx="154">
                  <c:v>45698</c:v>
                </c:pt>
                <c:pt idx="155">
                  <c:v>45699</c:v>
                </c:pt>
                <c:pt idx="156">
                  <c:v>45700</c:v>
                </c:pt>
                <c:pt idx="157">
                  <c:v>45701</c:v>
                </c:pt>
                <c:pt idx="158">
                  <c:v>45702</c:v>
                </c:pt>
                <c:pt idx="159">
                  <c:v>45706</c:v>
                </c:pt>
                <c:pt idx="160">
                  <c:v>45707</c:v>
                </c:pt>
                <c:pt idx="161">
                  <c:v>45708</c:v>
                </c:pt>
                <c:pt idx="162">
                  <c:v>45709</c:v>
                </c:pt>
                <c:pt idx="163">
                  <c:v>45712</c:v>
                </c:pt>
                <c:pt idx="164">
                  <c:v>45713</c:v>
                </c:pt>
                <c:pt idx="165">
                  <c:v>45714</c:v>
                </c:pt>
                <c:pt idx="166">
                  <c:v>45715</c:v>
                </c:pt>
                <c:pt idx="167">
                  <c:v>45716</c:v>
                </c:pt>
                <c:pt idx="168">
                  <c:v>45719</c:v>
                </c:pt>
                <c:pt idx="169">
                  <c:v>45720</c:v>
                </c:pt>
                <c:pt idx="170">
                  <c:v>45721</c:v>
                </c:pt>
                <c:pt idx="171">
                  <c:v>45722</c:v>
                </c:pt>
                <c:pt idx="172">
                  <c:v>45723</c:v>
                </c:pt>
                <c:pt idx="173">
                  <c:v>45726</c:v>
                </c:pt>
                <c:pt idx="174">
                  <c:v>45727</c:v>
                </c:pt>
                <c:pt idx="175">
                  <c:v>45728</c:v>
                </c:pt>
                <c:pt idx="176">
                  <c:v>45729</c:v>
                </c:pt>
                <c:pt idx="177">
                  <c:v>45730</c:v>
                </c:pt>
                <c:pt idx="178">
                  <c:v>45733</c:v>
                </c:pt>
                <c:pt idx="179">
                  <c:v>45734</c:v>
                </c:pt>
                <c:pt idx="180">
                  <c:v>45735</c:v>
                </c:pt>
                <c:pt idx="181">
                  <c:v>45736</c:v>
                </c:pt>
                <c:pt idx="182">
                  <c:v>45737</c:v>
                </c:pt>
                <c:pt idx="183">
                  <c:v>45740</c:v>
                </c:pt>
                <c:pt idx="184">
                  <c:v>45741</c:v>
                </c:pt>
                <c:pt idx="185">
                  <c:v>45742</c:v>
                </c:pt>
                <c:pt idx="186">
                  <c:v>45743</c:v>
                </c:pt>
                <c:pt idx="187">
                  <c:v>45744</c:v>
                </c:pt>
                <c:pt idx="188">
                  <c:v>45747</c:v>
                </c:pt>
              </c:numCache>
            </c:numRef>
          </c:cat>
          <c:val>
            <c:numRef>
              <c:f>MACD!$E$5:$E$193</c:f>
              <c:numCache>
                <c:formatCode>_(* #,##0.00_);_(* \(#,##0.00\);_(* "-"??_);_(@_)</c:formatCode>
                <c:ptCount val="189"/>
                <c:pt idx="0">
                  <c:v>209.91499999999999</c:v>
                </c:pt>
                <c:pt idx="1">
                  <c:v>212.96949999999998</c:v>
                </c:pt>
                <c:pt idx="2">
                  <c:v>215.15700000000001</c:v>
                </c:pt>
                <c:pt idx="3">
                  <c:v>216.56975</c:v>
                </c:pt>
                <c:pt idx="4">
                  <c:v>218.37219999999996</c:v>
                </c:pt>
                <c:pt idx="5">
                  <c:v>219.81966666666665</c:v>
                </c:pt>
                <c:pt idx="6">
                  <c:v>220.97599999999997</c:v>
                </c:pt>
                <c:pt idx="7">
                  <c:v>222.37899999999999</c:v>
                </c:pt>
                <c:pt idx="8">
                  <c:v>222.87111111111111</c:v>
                </c:pt>
                <c:pt idx="9">
                  <c:v>223.56079999999997</c:v>
                </c:pt>
                <c:pt idx="10">
                  <c:v>224.47481818181816</c:v>
                </c:pt>
                <c:pt idx="11">
                  <c:v>225.27141666666668</c:v>
                </c:pt>
                <c:pt idx="12">
                  <c:v>225.48999999999998</c:v>
                </c:pt>
                <c:pt idx="13">
                  <c:v>225.34278571428572</c:v>
                </c:pt>
                <c:pt idx="14">
                  <c:v>225.22386666666668</c:v>
                </c:pt>
                <c:pt idx="15">
                  <c:v>225.09800000000001</c:v>
                </c:pt>
                <c:pt idx="16">
                  <c:v>225.04847058823529</c:v>
                </c:pt>
                <c:pt idx="17">
                  <c:v>224.64622222222224</c:v>
                </c:pt>
                <c:pt idx="18">
                  <c:v>224.23126315789474</c:v>
                </c:pt>
                <c:pt idx="19">
                  <c:v>223.88119999999998</c:v>
                </c:pt>
                <c:pt idx="20">
                  <c:v>223.5777619047619</c:v>
                </c:pt>
                <c:pt idx="21">
                  <c:v>223.32727272727271</c:v>
                </c:pt>
                <c:pt idx="22">
                  <c:v>223.24069565217391</c:v>
                </c:pt>
                <c:pt idx="23">
                  <c:v>223.00687500000001</c:v>
                </c:pt>
                <c:pt idx="24">
                  <c:v>222.85155999999998</c:v>
                </c:pt>
                <c:pt idx="25">
                  <c:v>222.30223076923079</c:v>
                </c:pt>
                <c:pt idx="26">
                  <c:v>221.13436182336184</c:v>
                </c:pt>
                <c:pt idx="27">
                  <c:v>220.24418687348319</c:v>
                </c:pt>
                <c:pt idx="28">
                  <c:v>219.67765451248442</c:v>
                </c:pt>
                <c:pt idx="29">
                  <c:v>219.36938380785594</c:v>
                </c:pt>
                <c:pt idx="30">
                  <c:v>219.19772574801476</c:v>
                </c:pt>
                <c:pt idx="31">
                  <c:v>219.31522754445811</c:v>
                </c:pt>
                <c:pt idx="32">
                  <c:v>219.45728476338715</c:v>
                </c:pt>
                <c:pt idx="33">
                  <c:v>219.81059700313625</c:v>
                </c:pt>
                <c:pt idx="34">
                  <c:v>220.2360342621632</c:v>
                </c:pt>
                <c:pt idx="35">
                  <c:v>220.61810579829927</c:v>
                </c:pt>
                <c:pt idx="36">
                  <c:v>221.01772759101783</c:v>
                </c:pt>
                <c:pt idx="37">
                  <c:v>221.37959962131279</c:v>
                </c:pt>
                <c:pt idx="38">
                  <c:v>221.57644409380813</c:v>
                </c:pt>
                <c:pt idx="39">
                  <c:v>221.92944823500753</c:v>
                </c:pt>
                <c:pt idx="40">
                  <c:v>222.28141503241437</c:v>
                </c:pt>
                <c:pt idx="41">
                  <c:v>222.67012503001331</c:v>
                </c:pt>
                <c:pt idx="42">
                  <c:v>222.91626391667899</c:v>
                </c:pt>
                <c:pt idx="43">
                  <c:v>223.38802214507314</c:v>
                </c:pt>
                <c:pt idx="44">
                  <c:v>223.76646494914181</c:v>
                </c:pt>
                <c:pt idx="45">
                  <c:v>223.65643050846464</c:v>
                </c:pt>
                <c:pt idx="46">
                  <c:v>223.41262084117096</c:v>
                </c:pt>
                <c:pt idx="47">
                  <c:v>223.29998226034348</c:v>
                </c:pt>
                <c:pt idx="48">
                  <c:v>223.08035394476249</c:v>
                </c:pt>
                <c:pt idx="49">
                  <c:v>222.88366105996528</c:v>
                </c:pt>
                <c:pt idx="50">
                  <c:v>222.64242690737527</c:v>
                </c:pt>
                <c:pt idx="51">
                  <c:v>222.60750639571785</c:v>
                </c:pt>
                <c:pt idx="52">
                  <c:v>222.58332073677579</c:v>
                </c:pt>
                <c:pt idx="53">
                  <c:v>222.54092660812574</c:v>
                </c:pt>
                <c:pt idx="54">
                  <c:v>222.04493204456088</c:v>
                </c:pt>
                <c:pt idx="55">
                  <c:v>221.62041855977859</c:v>
                </c:pt>
                <c:pt idx="56">
                  <c:v>221.51557274053573</c:v>
                </c:pt>
                <c:pt idx="57">
                  <c:v>222.02308587086642</c:v>
                </c:pt>
                <c:pt idx="58">
                  <c:v>222.44352395450596</c:v>
                </c:pt>
                <c:pt idx="59">
                  <c:v>222.70496662454255</c:v>
                </c:pt>
                <c:pt idx="60">
                  <c:v>223.01356168939125</c:v>
                </c:pt>
                <c:pt idx="61">
                  <c:v>223.22537193462153</c:v>
                </c:pt>
                <c:pt idx="62">
                  <c:v>223.50645549501994</c:v>
                </c:pt>
                <c:pt idx="63">
                  <c:v>223.78671805094439</c:v>
                </c:pt>
                <c:pt idx="64">
                  <c:v>224.43125745457814</c:v>
                </c:pt>
                <c:pt idx="65">
                  <c:v>224.52620134683161</c:v>
                </c:pt>
                <c:pt idx="66">
                  <c:v>224.65626050632557</c:v>
                </c:pt>
                <c:pt idx="67">
                  <c:v>224.69461157993109</c:v>
                </c:pt>
                <c:pt idx="68">
                  <c:v>224.81367738882508</c:v>
                </c:pt>
                <c:pt idx="69">
                  <c:v>224.54621980446768</c:v>
                </c:pt>
                <c:pt idx="70">
                  <c:v>224.60012944858119</c:v>
                </c:pt>
                <c:pt idx="71">
                  <c:v>224.92871245238999</c:v>
                </c:pt>
                <c:pt idx="72">
                  <c:v>225.19599301147221</c:v>
                </c:pt>
                <c:pt idx="73">
                  <c:v>225.33332686247428</c:v>
                </c:pt>
                <c:pt idx="74">
                  <c:v>225.73767302080952</c:v>
                </c:pt>
                <c:pt idx="75">
                  <c:v>226.3005861303792</c:v>
                </c:pt>
                <c:pt idx="76">
                  <c:v>226.6687649355363</c:v>
                </c:pt>
                <c:pt idx="77">
                  <c:v>227.03700456994102</c:v>
                </c:pt>
                <c:pt idx="78">
                  <c:v>227.58863386105651</c:v>
                </c:pt>
                <c:pt idx="79">
                  <c:v>228.20880913060788</c:v>
                </c:pt>
                <c:pt idx="80">
                  <c:v>228.73719363945173</c:v>
                </c:pt>
                <c:pt idx="81">
                  <c:v>228.84947559208493</c:v>
                </c:pt>
                <c:pt idx="82">
                  <c:v>228.9394403630416</c:v>
                </c:pt>
                <c:pt idx="83">
                  <c:v>229.08481515096443</c:v>
                </c:pt>
                <c:pt idx="84">
                  <c:v>229.36645847311522</c:v>
                </c:pt>
                <c:pt idx="85">
                  <c:v>229.64723932695853</c:v>
                </c:pt>
                <c:pt idx="86">
                  <c:v>229.64336974718381</c:v>
                </c:pt>
                <c:pt idx="87">
                  <c:v>229.33008309924426</c:v>
                </c:pt>
                <c:pt idx="88">
                  <c:v>228.81829916596692</c:v>
                </c:pt>
                <c:pt idx="89">
                  <c:v>228.27790663515455</c:v>
                </c:pt>
                <c:pt idx="90">
                  <c:v>227.88391355106904</c:v>
                </c:pt>
                <c:pt idx="91">
                  <c:v>227.46517921395281</c:v>
                </c:pt>
                <c:pt idx="92">
                  <c:v>227.42924001291928</c:v>
                </c:pt>
                <c:pt idx="93">
                  <c:v>227.37603704899934</c:v>
                </c:pt>
                <c:pt idx="94">
                  <c:v>227.12477504536974</c:v>
                </c:pt>
                <c:pt idx="95">
                  <c:v>226.89212504200901</c:v>
                </c:pt>
                <c:pt idx="96">
                  <c:v>226.74256022408241</c:v>
                </c:pt>
                <c:pt idx="97">
                  <c:v>226.83340761489112</c:v>
                </c:pt>
                <c:pt idx="98">
                  <c:v>226.67930334712139</c:v>
                </c:pt>
                <c:pt idx="99">
                  <c:v>226.76009569177907</c:v>
                </c:pt>
                <c:pt idx="100">
                  <c:v>226.85408860349915</c:v>
                </c:pt>
                <c:pt idx="101">
                  <c:v>226.99445241064737</c:v>
                </c:pt>
                <c:pt idx="102">
                  <c:v>227.088863343192</c:v>
                </c:pt>
                <c:pt idx="103">
                  <c:v>227.27620679925187</c:v>
                </c:pt>
                <c:pt idx="104">
                  <c:v>227.67159888819617</c:v>
                </c:pt>
                <c:pt idx="105">
                  <c:v>228.19977674832978</c:v>
                </c:pt>
                <c:pt idx="106">
                  <c:v>228.67920069289795</c:v>
                </c:pt>
                <c:pt idx="107">
                  <c:v>229.30066730823884</c:v>
                </c:pt>
                <c:pt idx="108">
                  <c:v>230.04335861873966</c:v>
                </c:pt>
                <c:pt idx="109">
                  <c:v>230.95748020253671</c:v>
                </c:pt>
                <c:pt idx="110">
                  <c:v>231.83048166901548</c:v>
                </c:pt>
                <c:pt idx="111">
                  <c:v>232.64103858242174</c:v>
                </c:pt>
                <c:pt idx="112">
                  <c:v>233.37673942816829</c:v>
                </c:pt>
                <c:pt idx="113">
                  <c:v>234.34727724830398</c:v>
                </c:pt>
                <c:pt idx="114">
                  <c:v>235.32140485954073</c:v>
                </c:pt>
                <c:pt idx="115">
                  <c:v>236.12863412920439</c:v>
                </c:pt>
                <c:pt idx="116">
                  <c:v>236.98488345296701</c:v>
                </c:pt>
                <c:pt idx="117">
                  <c:v>237.79029949348796</c:v>
                </c:pt>
                <c:pt idx="118">
                  <c:v>238.75131434582218</c:v>
                </c:pt>
                <c:pt idx="119">
                  <c:v>239.8217355053909</c:v>
                </c:pt>
                <c:pt idx="120">
                  <c:v>240.41108843091752</c:v>
                </c:pt>
                <c:pt idx="121">
                  <c:v>241.08552632492362</c:v>
                </c:pt>
                <c:pt idx="122">
                  <c:v>242.05778363418852</c:v>
                </c:pt>
                <c:pt idx="123">
                  <c:v>243.01572558721159</c:v>
                </c:pt>
                <c:pt idx="124">
                  <c:v>244.11952369186258</c:v>
                </c:pt>
                <c:pt idx="125">
                  <c:v>245.20222564061351</c:v>
                </c:pt>
                <c:pt idx="126">
                  <c:v>245.95087559316065</c:v>
                </c:pt>
                <c:pt idx="127">
                  <c:v>246.39325517885246</c:v>
                </c:pt>
                <c:pt idx="128">
                  <c:v>246.67116220264117</c:v>
                </c:pt>
                <c:pt idx="129">
                  <c:v>246.4423353728159</c:v>
                </c:pt>
                <c:pt idx="130">
                  <c:v>246.19423645631102</c:v>
                </c:pt>
                <c:pt idx="131">
                  <c:v>246.08584857065836</c:v>
                </c:pt>
                <c:pt idx="132">
                  <c:v>245.7790449728318</c:v>
                </c:pt>
                <c:pt idx="133">
                  <c:v>245.53126386373316</c:v>
                </c:pt>
                <c:pt idx="134">
                  <c:v>244.86894802197514</c:v>
                </c:pt>
                <c:pt idx="135">
                  <c:v>244.07443335368069</c:v>
                </c:pt>
                <c:pt idx="136">
                  <c:v>243.25588273488952</c:v>
                </c:pt>
                <c:pt idx="137">
                  <c:v>242.83759512489772</c:v>
                </c:pt>
                <c:pt idx="138">
                  <c:v>241.73918067120158</c:v>
                </c:pt>
                <c:pt idx="139">
                  <c:v>240.84938951037182</c:v>
                </c:pt>
                <c:pt idx="140">
                  <c:v>239.48247176886281</c:v>
                </c:pt>
                <c:pt idx="141">
                  <c:v>238.3048071933915</c:v>
                </c:pt>
                <c:pt idx="142">
                  <c:v>237.20178443832546</c:v>
                </c:pt>
                <c:pt idx="143">
                  <c:v>236.11535596141246</c:v>
                </c:pt>
                <c:pt idx="144">
                  <c:v>235.63332959390044</c:v>
                </c:pt>
                <c:pt idx="145">
                  <c:v>235.80849036472264</c:v>
                </c:pt>
                <c:pt idx="146">
                  <c:v>236.0520836710395</c:v>
                </c:pt>
                <c:pt idx="147">
                  <c:v>236.1466700657773</c:v>
                </c:pt>
                <c:pt idx="148">
                  <c:v>236.11662043127527</c:v>
                </c:pt>
                <c:pt idx="149">
                  <c:v>235.49761151044007</c:v>
                </c:pt>
                <c:pt idx="150">
                  <c:v>235.27882547262971</c:v>
                </c:pt>
                <c:pt idx="151">
                  <c:v>235.05187543762011</c:v>
                </c:pt>
                <c:pt idx="152">
                  <c:v>234.89721799779639</c:v>
                </c:pt>
                <c:pt idx="153">
                  <c:v>234.34038703499667</c:v>
                </c:pt>
                <c:pt idx="154">
                  <c:v>233.8448028101821</c:v>
                </c:pt>
                <c:pt idx="155">
                  <c:v>233.75407667609454</c:v>
                </c:pt>
                <c:pt idx="156">
                  <c:v>233.98488581119864</c:v>
                </c:pt>
                <c:pt idx="157">
                  <c:v>234.54378315851724</c:v>
                </c:pt>
                <c:pt idx="158">
                  <c:v>235.28868810973819</c:v>
                </c:pt>
                <c:pt idx="159">
                  <c:v>235.96878528679463</c:v>
                </c:pt>
                <c:pt idx="160">
                  <c:v>236.62813452480984</c:v>
                </c:pt>
                <c:pt idx="161">
                  <c:v>237.30975418963874</c:v>
                </c:pt>
                <c:pt idx="162">
                  <c:v>237.92014276818401</c:v>
                </c:pt>
                <c:pt idx="163">
                  <c:v>238.60013219276297</c:v>
                </c:pt>
                <c:pt idx="164">
                  <c:v>239.22530758589164</c:v>
                </c:pt>
                <c:pt idx="165">
                  <c:v>239.30935887582561</c:v>
                </c:pt>
                <c:pt idx="166">
                  <c:v>239.16051747761631</c:v>
                </c:pt>
                <c:pt idx="167">
                  <c:v>239.35899766445954</c:v>
                </c:pt>
                <c:pt idx="168">
                  <c:v>239.26055339301809</c:v>
                </c:pt>
                <c:pt idx="169">
                  <c:v>239.013845734276</c:v>
                </c:pt>
                <c:pt idx="170">
                  <c:v>238.77133864284815</c:v>
                </c:pt>
                <c:pt idx="171">
                  <c:v>238.51642466930383</c:v>
                </c:pt>
                <c:pt idx="172">
                  <c:v>238.55743024935541</c:v>
                </c:pt>
                <c:pt idx="173">
                  <c:v>237.73687986051425</c:v>
                </c:pt>
                <c:pt idx="174">
                  <c:v>236.48525913010579</c:v>
                </c:pt>
                <c:pt idx="175">
                  <c:v>235.04042512046831</c:v>
                </c:pt>
                <c:pt idx="176">
                  <c:v>233.16187511154473</c:v>
                </c:pt>
                <c:pt idx="177">
                  <c:v>231.70469917735625</c:v>
                </c:pt>
                <c:pt idx="178">
                  <c:v>230.39323997903355</c:v>
                </c:pt>
                <c:pt idx="179">
                  <c:v>229.08188886947551</c:v>
                </c:pt>
                <c:pt idx="180">
                  <c:v>228.05656376803287</c:v>
                </c:pt>
                <c:pt idx="181">
                  <c:v>227.02274422966008</c:v>
                </c:pt>
                <c:pt idx="182">
                  <c:v>226.3743928052408</c:v>
                </c:pt>
                <c:pt idx="183">
                  <c:v>225.95628963448223</c:v>
                </c:pt>
                <c:pt idx="184">
                  <c:v>225.79286077266875</c:v>
                </c:pt>
                <c:pt idx="185">
                  <c:v>225.47709330802661</c:v>
                </c:pt>
                <c:pt idx="186">
                  <c:v>225.35656787780241</c:v>
                </c:pt>
                <c:pt idx="187">
                  <c:v>224.8042295164837</c:v>
                </c:pt>
                <c:pt idx="188">
                  <c:v>224.60613844118862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7-47B2-8F1C-0ECBEAFA76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9332127"/>
        <c:axId val="1739330207"/>
      </c:lineChart>
      <c:dateAx>
        <c:axId val="1739332127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30207"/>
        <c:crosses val="autoZero"/>
        <c:auto val="1"/>
        <c:lblOffset val="100"/>
        <c:baseTimeUnit val="days"/>
      </c:dateAx>
      <c:valAx>
        <c:axId val="173933020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MACD!$H$4</c:f>
              <c:strCache>
                <c:ptCount val="1"/>
                <c:pt idx="0">
                  <c:v>Histogram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MACD!$A$17:$A$193</c:f>
              <c:numCache>
                <c:formatCode>dd/mm/yyyy;@</c:formatCode>
                <c:ptCount val="177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  <c:pt idx="18">
                  <c:v>45516</c:v>
                </c:pt>
                <c:pt idx="19">
                  <c:v>45517</c:v>
                </c:pt>
                <c:pt idx="20">
                  <c:v>45518</c:v>
                </c:pt>
                <c:pt idx="21">
                  <c:v>45519</c:v>
                </c:pt>
                <c:pt idx="22">
                  <c:v>45520</c:v>
                </c:pt>
                <c:pt idx="23">
                  <c:v>45523</c:v>
                </c:pt>
                <c:pt idx="24">
                  <c:v>45524</c:v>
                </c:pt>
                <c:pt idx="25">
                  <c:v>45525</c:v>
                </c:pt>
                <c:pt idx="26">
                  <c:v>45526</c:v>
                </c:pt>
                <c:pt idx="27">
                  <c:v>45527</c:v>
                </c:pt>
                <c:pt idx="28">
                  <c:v>45530</c:v>
                </c:pt>
                <c:pt idx="29">
                  <c:v>45531</c:v>
                </c:pt>
                <c:pt idx="30">
                  <c:v>45532</c:v>
                </c:pt>
                <c:pt idx="31">
                  <c:v>45533</c:v>
                </c:pt>
                <c:pt idx="32">
                  <c:v>45534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45544</c:v>
                </c:pt>
                <c:pt idx="38">
                  <c:v>45545</c:v>
                </c:pt>
                <c:pt idx="39">
                  <c:v>45546</c:v>
                </c:pt>
                <c:pt idx="40">
                  <c:v>45547</c:v>
                </c:pt>
                <c:pt idx="41">
                  <c:v>45548</c:v>
                </c:pt>
                <c:pt idx="42">
                  <c:v>45551</c:v>
                </c:pt>
                <c:pt idx="43">
                  <c:v>45552</c:v>
                </c:pt>
                <c:pt idx="44">
                  <c:v>45553</c:v>
                </c:pt>
                <c:pt idx="45">
                  <c:v>45554</c:v>
                </c:pt>
                <c:pt idx="46">
                  <c:v>45555</c:v>
                </c:pt>
                <c:pt idx="47">
                  <c:v>45558</c:v>
                </c:pt>
                <c:pt idx="48">
                  <c:v>45559</c:v>
                </c:pt>
                <c:pt idx="49">
                  <c:v>45560</c:v>
                </c:pt>
                <c:pt idx="50">
                  <c:v>45561</c:v>
                </c:pt>
                <c:pt idx="51">
                  <c:v>45562</c:v>
                </c:pt>
                <c:pt idx="52">
                  <c:v>45565</c:v>
                </c:pt>
                <c:pt idx="53">
                  <c:v>45566</c:v>
                </c:pt>
                <c:pt idx="54">
                  <c:v>45567</c:v>
                </c:pt>
                <c:pt idx="55">
                  <c:v>45568</c:v>
                </c:pt>
                <c:pt idx="56">
                  <c:v>45569</c:v>
                </c:pt>
                <c:pt idx="57">
                  <c:v>45572</c:v>
                </c:pt>
                <c:pt idx="58">
                  <c:v>45573</c:v>
                </c:pt>
                <c:pt idx="59">
                  <c:v>45574</c:v>
                </c:pt>
                <c:pt idx="60">
                  <c:v>45575</c:v>
                </c:pt>
                <c:pt idx="61">
                  <c:v>45576</c:v>
                </c:pt>
                <c:pt idx="62">
                  <c:v>45579</c:v>
                </c:pt>
                <c:pt idx="63">
                  <c:v>45580</c:v>
                </c:pt>
                <c:pt idx="64">
                  <c:v>45581</c:v>
                </c:pt>
                <c:pt idx="65">
                  <c:v>45582</c:v>
                </c:pt>
                <c:pt idx="66">
                  <c:v>45583</c:v>
                </c:pt>
                <c:pt idx="67">
                  <c:v>45586</c:v>
                </c:pt>
                <c:pt idx="68">
                  <c:v>45587</c:v>
                </c:pt>
                <c:pt idx="69">
                  <c:v>45588</c:v>
                </c:pt>
                <c:pt idx="70">
                  <c:v>45589</c:v>
                </c:pt>
                <c:pt idx="71">
                  <c:v>45590</c:v>
                </c:pt>
                <c:pt idx="72">
                  <c:v>45593</c:v>
                </c:pt>
                <c:pt idx="73">
                  <c:v>45594</c:v>
                </c:pt>
                <c:pt idx="74">
                  <c:v>45595</c:v>
                </c:pt>
                <c:pt idx="75">
                  <c:v>45596</c:v>
                </c:pt>
                <c:pt idx="76">
                  <c:v>45597</c:v>
                </c:pt>
                <c:pt idx="77">
                  <c:v>45600</c:v>
                </c:pt>
                <c:pt idx="78">
                  <c:v>45601</c:v>
                </c:pt>
                <c:pt idx="79">
                  <c:v>45602</c:v>
                </c:pt>
                <c:pt idx="80">
                  <c:v>45603</c:v>
                </c:pt>
                <c:pt idx="81">
                  <c:v>45604</c:v>
                </c:pt>
                <c:pt idx="82">
                  <c:v>45607</c:v>
                </c:pt>
                <c:pt idx="83">
                  <c:v>45608</c:v>
                </c:pt>
                <c:pt idx="84">
                  <c:v>45609</c:v>
                </c:pt>
                <c:pt idx="85">
                  <c:v>45610</c:v>
                </c:pt>
                <c:pt idx="86">
                  <c:v>45611</c:v>
                </c:pt>
                <c:pt idx="87">
                  <c:v>45614</c:v>
                </c:pt>
                <c:pt idx="88">
                  <c:v>45615</c:v>
                </c:pt>
                <c:pt idx="89">
                  <c:v>45616</c:v>
                </c:pt>
                <c:pt idx="90">
                  <c:v>45617</c:v>
                </c:pt>
                <c:pt idx="91">
                  <c:v>45618</c:v>
                </c:pt>
                <c:pt idx="92">
                  <c:v>45621</c:v>
                </c:pt>
                <c:pt idx="93">
                  <c:v>45622</c:v>
                </c:pt>
                <c:pt idx="94">
                  <c:v>45623</c:v>
                </c:pt>
                <c:pt idx="95">
                  <c:v>45625</c:v>
                </c:pt>
                <c:pt idx="96">
                  <c:v>45628</c:v>
                </c:pt>
                <c:pt idx="97">
                  <c:v>45629</c:v>
                </c:pt>
                <c:pt idx="98">
                  <c:v>45630</c:v>
                </c:pt>
                <c:pt idx="99">
                  <c:v>45631</c:v>
                </c:pt>
                <c:pt idx="100">
                  <c:v>45632</c:v>
                </c:pt>
                <c:pt idx="101">
                  <c:v>45635</c:v>
                </c:pt>
                <c:pt idx="102">
                  <c:v>45636</c:v>
                </c:pt>
                <c:pt idx="103">
                  <c:v>45637</c:v>
                </c:pt>
                <c:pt idx="104">
                  <c:v>45638</c:v>
                </c:pt>
                <c:pt idx="105">
                  <c:v>45639</c:v>
                </c:pt>
                <c:pt idx="106">
                  <c:v>45642</c:v>
                </c:pt>
                <c:pt idx="107">
                  <c:v>45643</c:v>
                </c:pt>
                <c:pt idx="108">
                  <c:v>45644</c:v>
                </c:pt>
                <c:pt idx="109">
                  <c:v>45645</c:v>
                </c:pt>
                <c:pt idx="110">
                  <c:v>45646</c:v>
                </c:pt>
                <c:pt idx="111">
                  <c:v>45649</c:v>
                </c:pt>
                <c:pt idx="112">
                  <c:v>45650</c:v>
                </c:pt>
                <c:pt idx="113">
                  <c:v>45652</c:v>
                </c:pt>
                <c:pt idx="114">
                  <c:v>45653</c:v>
                </c:pt>
                <c:pt idx="115">
                  <c:v>45656</c:v>
                </c:pt>
                <c:pt idx="116">
                  <c:v>45657</c:v>
                </c:pt>
                <c:pt idx="117">
                  <c:v>45659</c:v>
                </c:pt>
                <c:pt idx="118">
                  <c:v>45660</c:v>
                </c:pt>
                <c:pt idx="119">
                  <c:v>45663</c:v>
                </c:pt>
                <c:pt idx="120">
                  <c:v>45664</c:v>
                </c:pt>
                <c:pt idx="121">
                  <c:v>45665</c:v>
                </c:pt>
                <c:pt idx="122">
                  <c:v>45667</c:v>
                </c:pt>
                <c:pt idx="123">
                  <c:v>45670</c:v>
                </c:pt>
                <c:pt idx="124">
                  <c:v>45671</c:v>
                </c:pt>
                <c:pt idx="125">
                  <c:v>45672</c:v>
                </c:pt>
                <c:pt idx="126">
                  <c:v>45673</c:v>
                </c:pt>
                <c:pt idx="127">
                  <c:v>45674</c:v>
                </c:pt>
                <c:pt idx="128">
                  <c:v>45678</c:v>
                </c:pt>
                <c:pt idx="129">
                  <c:v>45679</c:v>
                </c:pt>
                <c:pt idx="130">
                  <c:v>45680</c:v>
                </c:pt>
                <c:pt idx="131">
                  <c:v>45681</c:v>
                </c:pt>
                <c:pt idx="132">
                  <c:v>45684</c:v>
                </c:pt>
                <c:pt idx="133">
                  <c:v>45685</c:v>
                </c:pt>
                <c:pt idx="134">
                  <c:v>45686</c:v>
                </c:pt>
                <c:pt idx="135">
                  <c:v>45687</c:v>
                </c:pt>
                <c:pt idx="136">
                  <c:v>45688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45698</c:v>
                </c:pt>
                <c:pt idx="143">
                  <c:v>45699</c:v>
                </c:pt>
                <c:pt idx="144">
                  <c:v>45700</c:v>
                </c:pt>
                <c:pt idx="145">
                  <c:v>45701</c:v>
                </c:pt>
                <c:pt idx="146">
                  <c:v>45702</c:v>
                </c:pt>
                <c:pt idx="147">
                  <c:v>45706</c:v>
                </c:pt>
                <c:pt idx="148">
                  <c:v>45707</c:v>
                </c:pt>
                <c:pt idx="149">
                  <c:v>45708</c:v>
                </c:pt>
                <c:pt idx="150">
                  <c:v>45709</c:v>
                </c:pt>
                <c:pt idx="151">
                  <c:v>45712</c:v>
                </c:pt>
                <c:pt idx="152">
                  <c:v>45713</c:v>
                </c:pt>
                <c:pt idx="153">
                  <c:v>45714</c:v>
                </c:pt>
                <c:pt idx="154">
                  <c:v>45715</c:v>
                </c:pt>
                <c:pt idx="155">
                  <c:v>45716</c:v>
                </c:pt>
                <c:pt idx="156">
                  <c:v>45719</c:v>
                </c:pt>
                <c:pt idx="157">
                  <c:v>45720</c:v>
                </c:pt>
                <c:pt idx="158">
                  <c:v>45721</c:v>
                </c:pt>
                <c:pt idx="159">
                  <c:v>45722</c:v>
                </c:pt>
                <c:pt idx="160">
                  <c:v>45723</c:v>
                </c:pt>
                <c:pt idx="161">
                  <c:v>45726</c:v>
                </c:pt>
                <c:pt idx="162">
                  <c:v>45727</c:v>
                </c:pt>
                <c:pt idx="163">
                  <c:v>45728</c:v>
                </c:pt>
                <c:pt idx="164">
                  <c:v>45729</c:v>
                </c:pt>
                <c:pt idx="165">
                  <c:v>45730</c:v>
                </c:pt>
                <c:pt idx="166">
                  <c:v>45733</c:v>
                </c:pt>
                <c:pt idx="167">
                  <c:v>45734</c:v>
                </c:pt>
                <c:pt idx="168">
                  <c:v>45735</c:v>
                </c:pt>
                <c:pt idx="169">
                  <c:v>45736</c:v>
                </c:pt>
                <c:pt idx="170">
                  <c:v>45737</c:v>
                </c:pt>
                <c:pt idx="171">
                  <c:v>45740</c:v>
                </c:pt>
                <c:pt idx="172">
                  <c:v>45741</c:v>
                </c:pt>
                <c:pt idx="173">
                  <c:v>45742</c:v>
                </c:pt>
                <c:pt idx="174">
                  <c:v>45743</c:v>
                </c:pt>
                <c:pt idx="175">
                  <c:v>45744</c:v>
                </c:pt>
                <c:pt idx="176">
                  <c:v>45747</c:v>
                </c:pt>
              </c:numCache>
            </c:numRef>
          </c:cat>
          <c:val>
            <c:numRef>
              <c:f>MACD!$H$17:$H$193</c:f>
              <c:numCache>
                <c:formatCode>_(* #,##0.00_);_(* \(#,##0.00\);_(* "-"??_);_(@_)</c:formatCode>
                <c:ptCount val="177"/>
                <c:pt idx="0">
                  <c:v>0</c:v>
                </c:pt>
                <c:pt idx="1">
                  <c:v>-0.10174542124543962</c:v>
                </c:pt>
                <c:pt idx="2">
                  <c:v>-0.17305124448202491</c:v>
                </c:pt>
                <c:pt idx="3">
                  <c:v>-0.25128778474977764</c:v>
                </c:pt>
                <c:pt idx="4">
                  <c:v>-0.22753124117949711</c:v>
                </c:pt>
                <c:pt idx="5">
                  <c:v>-0.73935191285552548</c:v>
                </c:pt>
                <c:pt idx="6">
                  <c:v>-1.1861829002457114</c:v>
                </c:pt>
                <c:pt idx="7">
                  <c:v>-1.4530327989360572</c:v>
                </c:pt>
                <c:pt idx="8">
                  <c:v>-1.6038367197251786</c:v>
                </c:pt>
                <c:pt idx="9">
                  <c:v>-1.4571972747685651</c:v>
                </c:pt>
                <c:pt idx="10">
                  <c:v>-1.0110585944110007</c:v>
                </c:pt>
                <c:pt idx="11">
                  <c:v>-1.0057431831302466</c:v>
                </c:pt>
                <c:pt idx="12">
                  <c:v>-0.82122570979233611</c:v>
                </c:pt>
                <c:pt idx="13">
                  <c:v>-1.6358029367700446</c:v>
                </c:pt>
                <c:pt idx="14">
                  <c:v>-1.8246505226490939</c:v>
                </c:pt>
                <c:pt idx="15">
                  <c:v>-1.6570986604633049</c:v>
                </c:pt>
                <c:pt idx="16">
                  <c:v>-1.2138607491652009</c:v>
                </c:pt>
                <c:pt idx="17">
                  <c:v>-0.65397086682393812</c:v>
                </c:pt>
                <c:pt idx="18">
                  <c:v>-0.13714925659697741</c:v>
                </c:pt>
                <c:pt idx="19">
                  <c:v>0.46604153286630767</c:v>
                </c:pt>
                <c:pt idx="20">
                  <c:v>0.88117099947937261</c:v>
                </c:pt>
                <c:pt idx="21">
                  <c:v>1.3170730871399936</c:v>
                </c:pt>
                <c:pt idx="22">
                  <c:v>1.6337584219453261</c:v>
                </c:pt>
                <c:pt idx="23">
                  <c:v>1.7604993051092457</c:v>
                </c:pt>
                <c:pt idx="24">
                  <c:v>1.807244145380261</c:v>
                </c:pt>
                <c:pt idx="25">
                  <c:v>1.7507564220793779</c:v>
                </c:pt>
                <c:pt idx="26">
                  <c:v>1.5164715619843501</c:v>
                </c:pt>
                <c:pt idx="27">
                  <c:v>1.4457556308962838</c:v>
                </c:pt>
                <c:pt idx="28">
                  <c:v>1.352507885018597</c:v>
                </c:pt>
                <c:pt idx="29">
                  <c:v>1.2794263868970694</c:v>
                </c:pt>
                <c:pt idx="30">
                  <c:v>1.0677583729985693</c:v>
                </c:pt>
                <c:pt idx="31">
                  <c:v>1.0860010465256784</c:v>
                </c:pt>
                <c:pt idx="32">
                  <c:v>0.98453968929357927</c:v>
                </c:pt>
                <c:pt idx="33">
                  <c:v>0.4647226923310277</c:v>
                </c:pt>
                <c:pt idx="34">
                  <c:v>-1.670509138494547E-2</c:v>
                </c:pt>
                <c:pt idx="35">
                  <c:v>-0.22907172920995122</c:v>
                </c:pt>
                <c:pt idx="36">
                  <c:v>-0.45795501770346825</c:v>
                </c:pt>
                <c:pt idx="37">
                  <c:v>-0.57904071823294256</c:v>
                </c:pt>
                <c:pt idx="38">
                  <c:v>-0.68156380105184278</c:v>
                </c:pt>
                <c:pt idx="39">
                  <c:v>-0.55224571104726472</c:v>
                </c:pt>
                <c:pt idx="40">
                  <c:v>-0.43846664744177277</c:v>
                </c:pt>
                <c:pt idx="41">
                  <c:v>-0.36364298913597504</c:v>
                </c:pt>
                <c:pt idx="42">
                  <c:v>-0.69259833392830472</c:v>
                </c:pt>
                <c:pt idx="43">
                  <c:v>-0.8323813814849379</c:v>
                </c:pt>
                <c:pt idx="44">
                  <c:v>-0.62598602855130303</c:v>
                </c:pt>
                <c:pt idx="45">
                  <c:v>6.0559644714856919E-2</c:v>
                </c:pt>
                <c:pt idx="46">
                  <c:v>0.44841637886217983</c:v>
                </c:pt>
                <c:pt idx="47">
                  <c:v>0.5601874616774829</c:v>
                </c:pt>
                <c:pt idx="48">
                  <c:v>0.65923495136971444</c:v>
                </c:pt>
                <c:pt idx="49">
                  <c:v>0.62261448590952795</c:v>
                </c:pt>
                <c:pt idx="50">
                  <c:v>0.63834950433026005</c:v>
                </c:pt>
                <c:pt idx="51">
                  <c:v>0.62865205127348744</c:v>
                </c:pt>
                <c:pt idx="52">
                  <c:v>0.91658299642235475</c:v>
                </c:pt>
                <c:pt idx="53">
                  <c:v>0.60978987267482576</c:v>
                </c:pt>
                <c:pt idx="54">
                  <c:v>0.4136049153706054</c:v>
                </c:pt>
                <c:pt idx="55">
                  <c:v>0.18906644211090784</c:v>
                </c:pt>
                <c:pt idx="56">
                  <c:v>0.1007925877802518</c:v>
                </c:pt>
                <c:pt idx="57">
                  <c:v>-0.29506810126882455</c:v>
                </c:pt>
                <c:pt idx="58">
                  <c:v>-0.27708609082650315</c:v>
                </c:pt>
                <c:pt idx="59">
                  <c:v>-1.9746263379547324E-2</c:v>
                </c:pt>
                <c:pt idx="60">
                  <c:v>0.10224616784716845</c:v>
                </c:pt>
                <c:pt idx="61">
                  <c:v>6.9725536859344794E-2</c:v>
                </c:pt>
                <c:pt idx="62">
                  <c:v>0.27560754260511566</c:v>
                </c:pt>
                <c:pt idx="63">
                  <c:v>0.54310511855483146</c:v>
                </c:pt>
                <c:pt idx="64">
                  <c:v>0.53969838097903922</c:v>
                </c:pt>
                <c:pt idx="65">
                  <c:v>0.52083858440327568</c:v>
                </c:pt>
                <c:pt idx="66">
                  <c:v>0.65004339298269276</c:v>
                </c:pt>
                <c:pt idx="67">
                  <c:v>0.77655877119714001</c:v>
                </c:pt>
                <c:pt idx="68">
                  <c:v>0.75922456349593004</c:v>
                </c:pt>
                <c:pt idx="69">
                  <c:v>0.36564152636296665</c:v>
                </c:pt>
                <c:pt idx="70">
                  <c:v>6.8738466971242307E-2</c:v>
                </c:pt>
                <c:pt idx="71">
                  <c:v>-8.6619234522184563E-2</c:v>
                </c:pt>
                <c:pt idx="72">
                  <c:v>-7.1718657289905785E-2</c:v>
                </c:pt>
                <c:pt idx="73">
                  <c:v>-6.0168434404032745E-2</c:v>
                </c:pt>
                <c:pt idx="74">
                  <c:v>-0.29573578220129026</c:v>
                </c:pt>
                <c:pt idx="75">
                  <c:v>-0.71267189844602341</c:v>
                </c:pt>
                <c:pt idx="76">
                  <c:v>-1.1439902568582552</c:v>
                </c:pt>
                <c:pt idx="77">
                  <c:v>-1.4254073140641217</c:v>
                </c:pt>
                <c:pt idx="78">
                  <c:v>-1.4459175736368632</c:v>
                </c:pt>
                <c:pt idx="79">
                  <c:v>-1.4366272112314058</c:v>
                </c:pt>
                <c:pt idx="80">
                  <c:v>-1.0563417037093548</c:v>
                </c:pt>
                <c:pt idx="81">
                  <c:v>-0.78128824191318613</c:v>
                </c:pt>
                <c:pt idx="82">
                  <c:v>-0.74169404838828379</c:v>
                </c:pt>
                <c:pt idx="83">
                  <c:v>-0.67603551566632047</c:v>
                </c:pt>
                <c:pt idx="84">
                  <c:v>-0.539207564044619</c:v>
                </c:pt>
                <c:pt idx="85">
                  <c:v>-0.22287019960430343</c:v>
                </c:pt>
                <c:pt idx="86">
                  <c:v>-0.21291186800135775</c:v>
                </c:pt>
                <c:pt idx="87">
                  <c:v>2.7527569596473844E-3</c:v>
                </c:pt>
                <c:pt idx="88">
                  <c:v>0.16002921449592933</c:v>
                </c:pt>
                <c:pt idx="89">
                  <c:v>0.30151961213562761</c:v>
                </c:pt>
                <c:pt idx="90">
                  <c:v>0.34843003204448963</c:v>
                </c:pt>
                <c:pt idx="91">
                  <c:v>0.44952879710222032</c:v>
                </c:pt>
                <c:pt idx="92">
                  <c:v>0.68337512802323963</c:v>
                </c:pt>
                <c:pt idx="93">
                  <c:v>0.93504422788600694</c:v>
                </c:pt>
                <c:pt idx="94">
                  <c:v>1.0346308842940719</c:v>
                </c:pt>
                <c:pt idx="95">
                  <c:v>1.1925838177808354</c:v>
                </c:pt>
                <c:pt idx="96">
                  <c:v>1.3672506541933382</c:v>
                </c:pt>
                <c:pt idx="97">
                  <c:v>1.5911111895525978</c:v>
                </c:pt>
                <c:pt idx="98">
                  <c:v>1.6582637219660843</c:v>
                </c:pt>
                <c:pt idx="99">
                  <c:v>1.5988989375076508</c:v>
                </c:pt>
                <c:pt idx="100">
                  <c:v>1.4450252731979236</c:v>
                </c:pt>
                <c:pt idx="101">
                  <c:v>1.4987234084251408</c:v>
                </c:pt>
                <c:pt idx="102">
                  <c:v>1.4920510920375518</c:v>
                </c:pt>
                <c:pt idx="103">
                  <c:v>1.2978358422956795</c:v>
                </c:pt>
                <c:pt idx="104">
                  <c:v>1.1686663093158329</c:v>
                </c:pt>
                <c:pt idx="105">
                  <c:v>1.0014746796038549</c:v>
                </c:pt>
                <c:pt idx="106">
                  <c:v>0.99153856260397433</c:v>
                </c:pt>
                <c:pt idx="107">
                  <c:v>1.048561438479803</c:v>
                </c:pt>
                <c:pt idx="108">
                  <c:v>0.64043932394468595</c:v>
                </c:pt>
                <c:pt idx="109">
                  <c:v>0.41777019390496761</c:v>
                </c:pt>
                <c:pt idx="110">
                  <c:v>0.51076873459630612</c:v>
                </c:pt>
                <c:pt idx="111">
                  <c:v>0.54567240185295596</c:v>
                </c:pt>
                <c:pt idx="112">
                  <c:v>0.67817026411064596</c:v>
                </c:pt>
                <c:pt idx="113">
                  <c:v>0.72881919766006042</c:v>
                </c:pt>
                <c:pt idx="114">
                  <c:v>0.45288078063612325</c:v>
                </c:pt>
                <c:pt idx="115">
                  <c:v>-1.1706795582720808E-2</c:v>
                </c:pt>
                <c:pt idx="116">
                  <c:v>-0.46753607602946268</c:v>
                </c:pt>
                <c:pt idx="117">
                  <c:v>-1.1982824143368376</c:v>
                </c:pt>
                <c:pt idx="118">
                  <c:v>-1.672674889889282</c:v>
                </c:pt>
                <c:pt idx="119">
                  <c:v>-1.8219687578401498</c:v>
                </c:pt>
                <c:pt idx="120">
                  <c:v>-2.0379114125462108</c:v>
                </c:pt>
                <c:pt idx="121">
                  <c:v>-2.0705328681340935</c:v>
                </c:pt>
                <c:pt idx="122">
                  <c:v>-2.3860439964190499</c:v>
                </c:pt>
                <c:pt idx="123">
                  <c:v>-2.6400983954612132</c:v>
                </c:pt>
                <c:pt idx="124">
                  <c:v>-2.7515477799958186</c:v>
                </c:pt>
                <c:pt idx="125">
                  <c:v>-2.3974854548691731</c:v>
                </c:pt>
                <c:pt idx="126">
                  <c:v>-2.6699991476711742</c:v>
                </c:pt>
                <c:pt idx="127">
                  <c:v>-2.5925791444008359</c:v>
                </c:pt>
                <c:pt idx="128">
                  <c:v>-2.8714629918676726</c:v>
                </c:pt>
                <c:pt idx="129">
                  <c:v>-2.8088443150475761</c:v>
                </c:pt>
                <c:pt idx="130">
                  <c:v>-2.6157235096187237</c:v>
                </c:pt>
                <c:pt idx="131">
                  <c:v>-2.3902151706236667</c:v>
                </c:pt>
                <c:pt idx="132">
                  <c:v>-1.6433026262624062</c:v>
                </c:pt>
                <c:pt idx="133">
                  <c:v>-0.52094513470645598</c:v>
                </c:pt>
                <c:pt idx="134">
                  <c:v>0.31379089430239082</c:v>
                </c:pt>
                <c:pt idx="135">
                  <c:v>0.74081268567717107</c:v>
                </c:pt>
                <c:pt idx="136">
                  <c:v>0.89970062124188033</c:v>
                </c:pt>
                <c:pt idx="137">
                  <c:v>0.47216135797577019</c:v>
                </c:pt>
                <c:pt idx="138">
                  <c:v>0.51302952951008818</c:v>
                </c:pt>
                <c:pt idx="139">
                  <c:v>0.51787501636136657</c:v>
                </c:pt>
                <c:pt idx="140">
                  <c:v>0.56750327357897934</c:v>
                </c:pt>
                <c:pt idx="141">
                  <c:v>0.23714818871371879</c:v>
                </c:pt>
                <c:pt idx="142">
                  <c:v>5.8992761262493865E-2</c:v>
                </c:pt>
                <c:pt idx="143">
                  <c:v>0.28538089588301352</c:v>
                </c:pt>
                <c:pt idx="144">
                  <c:v>0.70686229905641484</c:v>
                </c:pt>
                <c:pt idx="145">
                  <c:v>1.2530837917568793</c:v>
                </c:pt>
                <c:pt idx="146">
                  <c:v>1.7445300058158981</c:v>
                </c:pt>
                <c:pt idx="147">
                  <c:v>1.9676890527966819</c:v>
                </c:pt>
                <c:pt idx="148">
                  <c:v>2.0403311354928939</c:v>
                </c:pt>
                <c:pt idx="149">
                  <c:v>2.0459116473269678</c:v>
                </c:pt>
                <c:pt idx="150">
                  <c:v>1.9253697764679205</c:v>
                </c:pt>
                <c:pt idx="151">
                  <c:v>1.8444938611933277</c:v>
                </c:pt>
                <c:pt idx="152">
                  <c:v>1.6857690341827831</c:v>
                </c:pt>
                <c:pt idx="153">
                  <c:v>1.0602554920945748</c:v>
                </c:pt>
                <c:pt idx="154">
                  <c:v>0.40356168637008971</c:v>
                </c:pt>
                <c:pt idx="155">
                  <c:v>0.24584411619047741</c:v>
                </c:pt>
                <c:pt idx="156">
                  <c:v>-0.12429482202840503</c:v>
                </c:pt>
                <c:pt idx="157">
                  <c:v>-0.49876056551162384</c:v>
                </c:pt>
                <c:pt idx="158">
                  <c:v>-0.73327963955226183</c:v>
                </c:pt>
                <c:pt idx="159">
                  <c:v>-0.88015756843231863</c:v>
                </c:pt>
                <c:pt idx="160">
                  <c:v>-0.69755477970141588</c:v>
                </c:pt>
                <c:pt idx="161">
                  <c:v>-1.2947471180772221</c:v>
                </c:pt>
                <c:pt idx="162">
                  <c:v>-2.0305456993103208</c:v>
                </c:pt>
                <c:pt idx="163">
                  <c:v>-2.6326070810404625</c:v>
                </c:pt>
                <c:pt idx="164">
                  <c:v>-3.3328160440261287</c:v>
                </c:pt>
                <c:pt idx="165">
                  <c:v>-3.3412254916900204</c:v>
                </c:pt>
                <c:pt idx="166">
                  <c:v>-3.1185705302337814</c:v>
                </c:pt>
                <c:pt idx="167">
                  <c:v>-2.8718011096897604</c:v>
                </c:pt>
                <c:pt idx="168">
                  <c:v>-2.3699716761854726</c:v>
                </c:pt>
                <c:pt idx="169">
                  <c:v>-1.9646678306705443</c:v>
                </c:pt>
                <c:pt idx="170">
                  <c:v>-1.2977613807413677</c:v>
                </c:pt>
                <c:pt idx="171">
                  <c:v>-0.60801816899731076</c:v>
                </c:pt>
                <c:pt idx="172">
                  <c:v>9.7004891858961884E-2</c:v>
                </c:pt>
                <c:pt idx="173">
                  <c:v>0.44002094009828419</c:v>
                </c:pt>
                <c:pt idx="174">
                  <c:v>0.82688583501732627</c:v>
                </c:pt>
                <c:pt idx="175">
                  <c:v>0.69129752063443384</c:v>
                </c:pt>
                <c:pt idx="176">
                  <c:v>0.88344163052988556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4-4D68-A2DD-1D191A0B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52559"/>
        <c:axId val="1539855439"/>
      </c:barChart>
      <c:lineChart>
        <c:grouping val="standard"/>
        <c:varyColors val="0"/>
        <c:ser>
          <c:idx val="0"/>
          <c:order val="0"/>
          <c:tx>
            <c:strRef>
              <c:f>MACD!$F$4</c:f>
              <c:strCache>
                <c:ptCount val="1"/>
                <c:pt idx="0">
                  <c:v>MACD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MACD!$A$17:$A$193</c:f>
              <c:numCache>
                <c:formatCode>dd/mm/yyyy;@</c:formatCode>
                <c:ptCount val="177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  <c:pt idx="18">
                  <c:v>45516</c:v>
                </c:pt>
                <c:pt idx="19">
                  <c:v>45517</c:v>
                </c:pt>
                <c:pt idx="20">
                  <c:v>45518</c:v>
                </c:pt>
                <c:pt idx="21">
                  <c:v>45519</c:v>
                </c:pt>
                <c:pt idx="22">
                  <c:v>45520</c:v>
                </c:pt>
                <c:pt idx="23">
                  <c:v>45523</c:v>
                </c:pt>
                <c:pt idx="24">
                  <c:v>45524</c:v>
                </c:pt>
                <c:pt idx="25">
                  <c:v>45525</c:v>
                </c:pt>
                <c:pt idx="26">
                  <c:v>45526</c:v>
                </c:pt>
                <c:pt idx="27">
                  <c:v>45527</c:v>
                </c:pt>
                <c:pt idx="28">
                  <c:v>45530</c:v>
                </c:pt>
                <c:pt idx="29">
                  <c:v>45531</c:v>
                </c:pt>
                <c:pt idx="30">
                  <c:v>45532</c:v>
                </c:pt>
                <c:pt idx="31">
                  <c:v>45533</c:v>
                </c:pt>
                <c:pt idx="32">
                  <c:v>45534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45544</c:v>
                </c:pt>
                <c:pt idx="38">
                  <c:v>45545</c:v>
                </c:pt>
                <c:pt idx="39">
                  <c:v>45546</c:v>
                </c:pt>
                <c:pt idx="40">
                  <c:v>45547</c:v>
                </c:pt>
                <c:pt idx="41">
                  <c:v>45548</c:v>
                </c:pt>
                <c:pt idx="42">
                  <c:v>45551</c:v>
                </c:pt>
                <c:pt idx="43">
                  <c:v>45552</c:v>
                </c:pt>
                <c:pt idx="44">
                  <c:v>45553</c:v>
                </c:pt>
                <c:pt idx="45">
                  <c:v>45554</c:v>
                </c:pt>
                <c:pt idx="46">
                  <c:v>45555</c:v>
                </c:pt>
                <c:pt idx="47">
                  <c:v>45558</c:v>
                </c:pt>
                <c:pt idx="48">
                  <c:v>45559</c:v>
                </c:pt>
                <c:pt idx="49">
                  <c:v>45560</c:v>
                </c:pt>
                <c:pt idx="50">
                  <c:v>45561</c:v>
                </c:pt>
                <c:pt idx="51">
                  <c:v>45562</c:v>
                </c:pt>
                <c:pt idx="52">
                  <c:v>45565</c:v>
                </c:pt>
                <c:pt idx="53">
                  <c:v>45566</c:v>
                </c:pt>
                <c:pt idx="54">
                  <c:v>45567</c:v>
                </c:pt>
                <c:pt idx="55">
                  <c:v>45568</c:v>
                </c:pt>
                <c:pt idx="56">
                  <c:v>45569</c:v>
                </c:pt>
                <c:pt idx="57">
                  <c:v>45572</c:v>
                </c:pt>
                <c:pt idx="58">
                  <c:v>45573</c:v>
                </c:pt>
                <c:pt idx="59">
                  <c:v>45574</c:v>
                </c:pt>
                <c:pt idx="60">
                  <c:v>45575</c:v>
                </c:pt>
                <c:pt idx="61">
                  <c:v>45576</c:v>
                </c:pt>
                <c:pt idx="62">
                  <c:v>45579</c:v>
                </c:pt>
                <c:pt idx="63">
                  <c:v>45580</c:v>
                </c:pt>
                <c:pt idx="64">
                  <c:v>45581</c:v>
                </c:pt>
                <c:pt idx="65">
                  <c:v>45582</c:v>
                </c:pt>
                <c:pt idx="66">
                  <c:v>45583</c:v>
                </c:pt>
                <c:pt idx="67">
                  <c:v>45586</c:v>
                </c:pt>
                <c:pt idx="68">
                  <c:v>45587</c:v>
                </c:pt>
                <c:pt idx="69">
                  <c:v>45588</c:v>
                </c:pt>
                <c:pt idx="70">
                  <c:v>45589</c:v>
                </c:pt>
                <c:pt idx="71">
                  <c:v>45590</c:v>
                </c:pt>
                <c:pt idx="72">
                  <c:v>45593</c:v>
                </c:pt>
                <c:pt idx="73">
                  <c:v>45594</c:v>
                </c:pt>
                <c:pt idx="74">
                  <c:v>45595</c:v>
                </c:pt>
                <c:pt idx="75">
                  <c:v>45596</c:v>
                </c:pt>
                <c:pt idx="76">
                  <c:v>45597</c:v>
                </c:pt>
                <c:pt idx="77">
                  <c:v>45600</c:v>
                </c:pt>
                <c:pt idx="78">
                  <c:v>45601</c:v>
                </c:pt>
                <c:pt idx="79">
                  <c:v>45602</c:v>
                </c:pt>
                <c:pt idx="80">
                  <c:v>45603</c:v>
                </c:pt>
                <c:pt idx="81">
                  <c:v>45604</c:v>
                </c:pt>
                <c:pt idx="82">
                  <c:v>45607</c:v>
                </c:pt>
                <c:pt idx="83">
                  <c:v>45608</c:v>
                </c:pt>
                <c:pt idx="84">
                  <c:v>45609</c:v>
                </c:pt>
                <c:pt idx="85">
                  <c:v>45610</c:v>
                </c:pt>
                <c:pt idx="86">
                  <c:v>45611</c:v>
                </c:pt>
                <c:pt idx="87">
                  <c:v>45614</c:v>
                </c:pt>
                <c:pt idx="88">
                  <c:v>45615</c:v>
                </c:pt>
                <c:pt idx="89">
                  <c:v>45616</c:v>
                </c:pt>
                <c:pt idx="90">
                  <c:v>45617</c:v>
                </c:pt>
                <c:pt idx="91">
                  <c:v>45618</c:v>
                </c:pt>
                <c:pt idx="92">
                  <c:v>45621</c:v>
                </c:pt>
                <c:pt idx="93">
                  <c:v>45622</c:v>
                </c:pt>
                <c:pt idx="94">
                  <c:v>45623</c:v>
                </c:pt>
                <c:pt idx="95">
                  <c:v>45625</c:v>
                </c:pt>
                <c:pt idx="96">
                  <c:v>45628</c:v>
                </c:pt>
                <c:pt idx="97">
                  <c:v>45629</c:v>
                </c:pt>
                <c:pt idx="98">
                  <c:v>45630</c:v>
                </c:pt>
                <c:pt idx="99">
                  <c:v>45631</c:v>
                </c:pt>
                <c:pt idx="100">
                  <c:v>45632</c:v>
                </c:pt>
                <c:pt idx="101">
                  <c:v>45635</c:v>
                </c:pt>
                <c:pt idx="102">
                  <c:v>45636</c:v>
                </c:pt>
                <c:pt idx="103">
                  <c:v>45637</c:v>
                </c:pt>
                <c:pt idx="104">
                  <c:v>45638</c:v>
                </c:pt>
                <c:pt idx="105">
                  <c:v>45639</c:v>
                </c:pt>
                <c:pt idx="106">
                  <c:v>45642</c:v>
                </c:pt>
                <c:pt idx="107">
                  <c:v>45643</c:v>
                </c:pt>
                <c:pt idx="108">
                  <c:v>45644</c:v>
                </c:pt>
                <c:pt idx="109">
                  <c:v>45645</c:v>
                </c:pt>
                <c:pt idx="110">
                  <c:v>45646</c:v>
                </c:pt>
                <c:pt idx="111">
                  <c:v>45649</c:v>
                </c:pt>
                <c:pt idx="112">
                  <c:v>45650</c:v>
                </c:pt>
                <c:pt idx="113">
                  <c:v>45652</c:v>
                </c:pt>
                <c:pt idx="114">
                  <c:v>45653</c:v>
                </c:pt>
                <c:pt idx="115">
                  <c:v>45656</c:v>
                </c:pt>
                <c:pt idx="116">
                  <c:v>45657</c:v>
                </c:pt>
                <c:pt idx="117">
                  <c:v>45659</c:v>
                </c:pt>
                <c:pt idx="118">
                  <c:v>45660</c:v>
                </c:pt>
                <c:pt idx="119">
                  <c:v>45663</c:v>
                </c:pt>
                <c:pt idx="120">
                  <c:v>45664</c:v>
                </c:pt>
                <c:pt idx="121">
                  <c:v>45665</c:v>
                </c:pt>
                <c:pt idx="122">
                  <c:v>45667</c:v>
                </c:pt>
                <c:pt idx="123">
                  <c:v>45670</c:v>
                </c:pt>
                <c:pt idx="124">
                  <c:v>45671</c:v>
                </c:pt>
                <c:pt idx="125">
                  <c:v>45672</c:v>
                </c:pt>
                <c:pt idx="126">
                  <c:v>45673</c:v>
                </c:pt>
                <c:pt idx="127">
                  <c:v>45674</c:v>
                </c:pt>
                <c:pt idx="128">
                  <c:v>45678</c:v>
                </c:pt>
                <c:pt idx="129">
                  <c:v>45679</c:v>
                </c:pt>
                <c:pt idx="130">
                  <c:v>45680</c:v>
                </c:pt>
                <c:pt idx="131">
                  <c:v>45681</c:v>
                </c:pt>
                <c:pt idx="132">
                  <c:v>45684</c:v>
                </c:pt>
                <c:pt idx="133">
                  <c:v>45685</c:v>
                </c:pt>
                <c:pt idx="134">
                  <c:v>45686</c:v>
                </c:pt>
                <c:pt idx="135">
                  <c:v>45687</c:v>
                </c:pt>
                <c:pt idx="136">
                  <c:v>45688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45698</c:v>
                </c:pt>
                <c:pt idx="143">
                  <c:v>45699</c:v>
                </c:pt>
                <c:pt idx="144">
                  <c:v>45700</c:v>
                </c:pt>
                <c:pt idx="145">
                  <c:v>45701</c:v>
                </c:pt>
                <c:pt idx="146">
                  <c:v>45702</c:v>
                </c:pt>
                <c:pt idx="147">
                  <c:v>45706</c:v>
                </c:pt>
                <c:pt idx="148">
                  <c:v>45707</c:v>
                </c:pt>
                <c:pt idx="149">
                  <c:v>45708</c:v>
                </c:pt>
                <c:pt idx="150">
                  <c:v>45709</c:v>
                </c:pt>
                <c:pt idx="151">
                  <c:v>45712</c:v>
                </c:pt>
                <c:pt idx="152">
                  <c:v>45713</c:v>
                </c:pt>
                <c:pt idx="153">
                  <c:v>45714</c:v>
                </c:pt>
                <c:pt idx="154">
                  <c:v>45715</c:v>
                </c:pt>
                <c:pt idx="155">
                  <c:v>45716</c:v>
                </c:pt>
                <c:pt idx="156">
                  <c:v>45719</c:v>
                </c:pt>
                <c:pt idx="157">
                  <c:v>45720</c:v>
                </c:pt>
                <c:pt idx="158">
                  <c:v>45721</c:v>
                </c:pt>
                <c:pt idx="159">
                  <c:v>45722</c:v>
                </c:pt>
                <c:pt idx="160">
                  <c:v>45723</c:v>
                </c:pt>
                <c:pt idx="161">
                  <c:v>45726</c:v>
                </c:pt>
                <c:pt idx="162">
                  <c:v>45727</c:v>
                </c:pt>
                <c:pt idx="163">
                  <c:v>45728</c:v>
                </c:pt>
                <c:pt idx="164">
                  <c:v>45729</c:v>
                </c:pt>
                <c:pt idx="165">
                  <c:v>45730</c:v>
                </c:pt>
                <c:pt idx="166">
                  <c:v>45733</c:v>
                </c:pt>
                <c:pt idx="167">
                  <c:v>45734</c:v>
                </c:pt>
                <c:pt idx="168">
                  <c:v>45735</c:v>
                </c:pt>
                <c:pt idx="169">
                  <c:v>45736</c:v>
                </c:pt>
                <c:pt idx="170">
                  <c:v>45737</c:v>
                </c:pt>
                <c:pt idx="171">
                  <c:v>45740</c:v>
                </c:pt>
                <c:pt idx="172">
                  <c:v>45741</c:v>
                </c:pt>
                <c:pt idx="173">
                  <c:v>45742</c:v>
                </c:pt>
                <c:pt idx="174">
                  <c:v>45743</c:v>
                </c:pt>
                <c:pt idx="175">
                  <c:v>45744</c:v>
                </c:pt>
                <c:pt idx="176">
                  <c:v>45747</c:v>
                </c:pt>
              </c:numCache>
            </c:numRef>
          </c:cat>
          <c:val>
            <c:numRef>
              <c:f>MACD!$F$17:$F$193</c:f>
              <c:numCache>
                <c:formatCode>_(* #,##0.00_);_(* \(#,##0.00\);_(* "-"??_);_(@_)</c:formatCode>
                <c:ptCount val="177"/>
                <c:pt idx="0">
                  <c:v>0.21858333333335622</c:v>
                </c:pt>
                <c:pt idx="1">
                  <c:v>1.5092490842476991E-2</c:v>
                </c:pt>
                <c:pt idx="2">
                  <c:v>-0.14273895463512076</c:v>
                </c:pt>
                <c:pt idx="3">
                  <c:v>-0.30473808981946604</c:v>
                </c:pt>
                <c:pt idx="4">
                  <c:v>-0.33786435654405977</c:v>
                </c:pt>
                <c:pt idx="5">
                  <c:v>-0.99755541079119325</c:v>
                </c:pt>
                <c:pt idx="6">
                  <c:v>-1.642083548222331</c:v>
                </c:pt>
                <c:pt idx="7">
                  <c:v>-2.1165095610463993</c:v>
                </c:pt>
                <c:pt idx="8">
                  <c:v>-2.467793071801168</c:v>
                </c:pt>
                <c:pt idx="9">
                  <c:v>-2.6854529455366958</c:v>
                </c:pt>
                <c:pt idx="10">
                  <c:v>-2.4920789137818815</c:v>
                </c:pt>
                <c:pt idx="11">
                  <c:v>-2.7381992982836891</c:v>
                </c:pt>
                <c:pt idx="12">
                  <c:v>-2.7589882523938627</c:v>
                </c:pt>
                <c:pt idx="13">
                  <c:v>-3.9825162135640824</c:v>
                </c:pt>
                <c:pt idx="14">
                  <c:v>-4.6275264301054051</c:v>
                </c:pt>
                <c:pt idx="15">
                  <c:v>-4.8742492330354423</c:v>
                </c:pt>
                <c:pt idx="16">
                  <c:v>-4.7344765090286387</c:v>
                </c:pt>
                <c:pt idx="17">
                  <c:v>-4.3380793433933604</c:v>
                </c:pt>
                <c:pt idx="18">
                  <c:v>-3.8555450473156441</c:v>
                </c:pt>
                <c:pt idx="19">
                  <c:v>-3.135843874635782</c:v>
                </c:pt>
                <c:pt idx="20">
                  <c:v>-2.5004216581528738</c:v>
                </c:pt>
                <c:pt idx="21">
                  <c:v>-1.7352512987072544</c:v>
                </c:pt>
                <c:pt idx="22">
                  <c:v>-1.0101263584155902</c:v>
                </c:pt>
                <c:pt idx="23">
                  <c:v>-0.44326064897435913</c:v>
                </c:pt>
                <c:pt idx="24">
                  <c:v>5.5295227641721567E-2</c:v>
                </c:pt>
                <c:pt idx="25">
                  <c:v>0.43649660986068284</c:v>
                </c:pt>
                <c:pt idx="26">
                  <c:v>0.5813296402617425</c:v>
                </c:pt>
                <c:pt idx="27">
                  <c:v>0.87205261689774716</c:v>
                </c:pt>
                <c:pt idx="28">
                  <c:v>1.1169318422747097</c:v>
                </c:pt>
                <c:pt idx="29">
                  <c:v>1.3637069408774494</c:v>
                </c:pt>
                <c:pt idx="30">
                  <c:v>1.4189785202285918</c:v>
                </c:pt>
                <c:pt idx="31">
                  <c:v>1.7087214553871206</c:v>
                </c:pt>
                <c:pt idx="32">
                  <c:v>1.8533950204784162</c:v>
                </c:pt>
                <c:pt idx="33">
                  <c:v>1.4497586965986216</c:v>
                </c:pt>
                <c:pt idx="34">
                  <c:v>0.96415464003641205</c:v>
                </c:pt>
                <c:pt idx="35">
                  <c:v>0.69452006990891846</c:v>
                </c:pt>
                <c:pt idx="36">
                  <c:v>0.3511480269895344</c:v>
                </c:pt>
                <c:pt idx="37">
                  <c:v>8.5302146901824472E-2</c:v>
                </c:pt>
                <c:pt idx="38">
                  <c:v>-0.18761188618003644</c:v>
                </c:pt>
                <c:pt idx="39">
                  <c:v>-0.19635522393727456</c:v>
                </c:pt>
                <c:pt idx="40">
                  <c:v>-0.19219282219222578</c:v>
                </c:pt>
                <c:pt idx="41">
                  <c:v>-0.20827991117042188</c:v>
                </c:pt>
                <c:pt idx="42">
                  <c:v>-0.71038483944482778</c:v>
                </c:pt>
                <c:pt idx="43">
                  <c:v>-1.0582632323726955</c:v>
                </c:pt>
                <c:pt idx="44">
                  <c:v>-1.0083643865768863</c:v>
                </c:pt>
                <c:pt idx="45">
                  <c:v>-0.30667880213201215</c:v>
                </c:pt>
                <c:pt idx="46">
                  <c:v>0.1932820267308557</c:v>
                </c:pt>
                <c:pt idx="47">
                  <c:v>0.44509997496552955</c:v>
                </c:pt>
                <c:pt idx="48">
                  <c:v>0.70895620250018965</c:v>
                </c:pt>
                <c:pt idx="49">
                  <c:v>0.8279893585173852</c:v>
                </c:pt>
                <c:pt idx="50">
                  <c:v>1.0033117530206823</c:v>
                </c:pt>
                <c:pt idx="51">
                  <c:v>1.1507773127822816</c:v>
                </c:pt>
                <c:pt idx="52">
                  <c:v>1.6678540070367376</c:v>
                </c:pt>
                <c:pt idx="53">
                  <c:v>1.5135083514579151</c:v>
                </c:pt>
                <c:pt idx="54">
                  <c:v>1.4207246229963459</c:v>
                </c:pt>
                <c:pt idx="55">
                  <c:v>1.2434527602643755</c:v>
                </c:pt>
                <c:pt idx="56">
                  <c:v>1.1803770528787823</c:v>
                </c:pt>
                <c:pt idx="57">
                  <c:v>0.71074933851249966</c:v>
                </c:pt>
                <c:pt idx="58">
                  <c:v>0.65945982624819521</c:v>
                </c:pt>
                <c:pt idx="59">
                  <c:v>0.91186308785026426</c:v>
                </c:pt>
                <c:pt idx="60">
                  <c:v>1.0594170610387721</c:v>
                </c:pt>
                <c:pt idx="61">
                  <c:v>1.0443278142657846</c:v>
                </c:pt>
                <c:pt idx="62">
                  <c:v>1.3191117056628343</c:v>
                </c:pt>
                <c:pt idx="63">
                  <c:v>1.722385561251258</c:v>
                </c:pt>
                <c:pt idx="64">
                  <c:v>1.8539034189202255</c:v>
                </c:pt>
                <c:pt idx="65">
                  <c:v>1.9652532684452808</c:v>
                </c:pt>
                <c:pt idx="66">
                  <c:v>2.2569689252703711</c:v>
                </c:pt>
                <c:pt idx="67">
                  <c:v>2.5776239962841032</c:v>
                </c:pt>
                <c:pt idx="68">
                  <c:v>2.7500959294568759</c:v>
                </c:pt>
                <c:pt idx="69">
                  <c:v>2.4479232739146539</c:v>
                </c:pt>
                <c:pt idx="70">
                  <c:v>2.16820483126574</c:v>
                </c:pt>
                <c:pt idx="71">
                  <c:v>1.9911923211417673</c:v>
                </c:pt>
                <c:pt idx="72">
                  <c:v>1.9881632340515694</c:v>
                </c:pt>
                <c:pt idx="73">
                  <c:v>1.984671348336434</c:v>
                </c:pt>
                <c:pt idx="74">
                  <c:v>1.675170054988854</c:v>
                </c:pt>
                <c:pt idx="75">
                  <c:v>1.0800659641326149</c:v>
                </c:pt>
                <c:pt idx="76">
                  <c:v>0.36275004150581935</c:v>
                </c:pt>
                <c:pt idx="77">
                  <c:v>-0.2750188442160777</c:v>
                </c:pt>
                <c:pt idx="78">
                  <c:v>-0.657008497198035</c:v>
                </c:pt>
                <c:pt idx="79">
                  <c:v>-1.0068749376004291</c:v>
                </c:pt>
                <c:pt idx="80">
                  <c:v>-0.89067485600571672</c:v>
                </c:pt>
                <c:pt idx="81">
                  <c:v>-0.81094345468784468</c:v>
                </c:pt>
                <c:pt idx="82">
                  <c:v>-0.95677277326001331</c:v>
                </c:pt>
                <c:pt idx="83">
                  <c:v>-1.0601231194546301</c:v>
                </c:pt>
                <c:pt idx="84">
                  <c:v>-1.0580970588440834</c:v>
                </c:pt>
                <c:pt idx="85">
                  <c:v>-0.79747724430484368</c:v>
                </c:pt>
                <c:pt idx="86">
                  <c:v>-0.84074687970223749</c:v>
                </c:pt>
                <c:pt idx="87">
                  <c:v>-0.62439406550132048</c:v>
                </c:pt>
                <c:pt idx="88">
                  <c:v>-0.42711030434105623</c:v>
                </c:pt>
                <c:pt idx="89">
                  <c:v>-0.21024000366745099</c:v>
                </c:pt>
                <c:pt idx="90">
                  <c:v>-7.6222075747466533E-2</c:v>
                </c:pt>
                <c:pt idx="91">
                  <c:v>0.13725888858581925</c:v>
                </c:pt>
                <c:pt idx="92">
                  <c:v>0.54194900151264846</c:v>
                </c:pt>
                <c:pt idx="93">
                  <c:v>1.0273791583469176</c:v>
                </c:pt>
                <c:pt idx="94">
                  <c:v>1.3856235358285005</c:v>
                </c:pt>
                <c:pt idx="95">
                  <c:v>1.8417224237604728</c:v>
                </c:pt>
                <c:pt idx="96">
                  <c:v>2.3582019237213103</c:v>
                </c:pt>
                <c:pt idx="97">
                  <c:v>2.9798402564687194</c:v>
                </c:pt>
                <c:pt idx="98">
                  <c:v>3.4615587193737269</c:v>
                </c:pt>
                <c:pt idx="99">
                  <c:v>3.8019186692922062</c:v>
                </c:pt>
                <c:pt idx="100">
                  <c:v>4.0093013232819601</c:v>
                </c:pt>
                <c:pt idx="101">
                  <c:v>4.4376803106154625</c:v>
                </c:pt>
                <c:pt idx="102">
                  <c:v>4.8040207672372617</c:v>
                </c:pt>
                <c:pt idx="103">
                  <c:v>4.9342644780693092</c:v>
                </c:pt>
                <c:pt idx="104">
                  <c:v>5.097261522418421</c:v>
                </c:pt>
                <c:pt idx="105">
                  <c:v>5.1804385626074065</c:v>
                </c:pt>
                <c:pt idx="106">
                  <c:v>5.4183870862585195</c:v>
                </c:pt>
                <c:pt idx="107">
                  <c:v>5.7375503217542985</c:v>
                </c:pt>
                <c:pt idx="108">
                  <c:v>5.4895380382053531</c:v>
                </c:pt>
                <c:pt idx="109">
                  <c:v>5.3713114566418767</c:v>
                </c:pt>
                <c:pt idx="110">
                  <c:v>5.5920021809822913</c:v>
                </c:pt>
                <c:pt idx="111">
                  <c:v>5.7633239487021797</c:v>
                </c:pt>
                <c:pt idx="112">
                  <c:v>6.0653643769875316</c:v>
                </c:pt>
                <c:pt idx="113">
                  <c:v>6.2982181099519607</c:v>
                </c:pt>
                <c:pt idx="114">
                  <c:v>6.1354998880870539</c:v>
                </c:pt>
                <c:pt idx="115">
                  <c:v>5.6679856129725295</c:v>
                </c:pt>
                <c:pt idx="116">
                  <c:v>5.0952723135184215</c:v>
                </c:pt>
                <c:pt idx="117">
                  <c:v>4.0649553716268372</c:v>
                </c:pt>
                <c:pt idx="118">
                  <c:v>3.172394173602072</c:v>
                </c:pt>
                <c:pt idx="119">
                  <c:v>2.5676081161911668</c:v>
                </c:pt>
                <c:pt idx="120">
                  <c:v>1.8421876083485529</c:v>
                </c:pt>
                <c:pt idx="121">
                  <c:v>1.2919329357271465</c:v>
                </c:pt>
                <c:pt idx="122">
                  <c:v>0.37991080833742785</c:v>
                </c:pt>
                <c:pt idx="123">
                  <c:v>-0.53416818957003898</c:v>
                </c:pt>
                <c:pt idx="124">
                  <c:v>-1.3335045191035988</c:v>
                </c:pt>
                <c:pt idx="125">
                  <c:v>-1.5788135576942466</c:v>
                </c:pt>
                <c:pt idx="126">
                  <c:v>-2.5188270374140416</c:v>
                </c:pt>
                <c:pt idx="127">
                  <c:v>-3.0895518202439121</c:v>
                </c:pt>
                <c:pt idx="128">
                  <c:v>-4.0863014156776671</c:v>
                </c:pt>
                <c:pt idx="129">
                  <c:v>-4.7258938176194647</c:v>
                </c:pt>
                <c:pt idx="130">
                  <c:v>-5.186703889595293</c:v>
                </c:pt>
                <c:pt idx="131">
                  <c:v>-5.558749343256153</c:v>
                </c:pt>
                <c:pt idx="132">
                  <c:v>-5.2226624554604939</c:v>
                </c:pt>
                <c:pt idx="133">
                  <c:v>-4.2305412475811579</c:v>
                </c:pt>
                <c:pt idx="134">
                  <c:v>-3.3173574949967133</c:v>
                </c:pt>
                <c:pt idx="135">
                  <c:v>-2.70513253220264</c:v>
                </c:pt>
                <c:pt idx="136">
                  <c:v>-2.3213194413274607</c:v>
                </c:pt>
                <c:pt idx="137">
                  <c:v>-2.6308183650996284</c:v>
                </c:pt>
                <c:pt idx="138">
                  <c:v>-2.4616928111877883</c:v>
                </c:pt>
                <c:pt idx="139">
                  <c:v>-2.327378570246168</c:v>
                </c:pt>
                <c:pt idx="140">
                  <c:v>-2.1358744946338106</c:v>
                </c:pt>
                <c:pt idx="141">
                  <c:v>-2.4069425323206417</c:v>
                </c:pt>
                <c:pt idx="142">
                  <c:v>-2.5703497694562429</c:v>
                </c:pt>
                <c:pt idx="143">
                  <c:v>-2.2726164108649698</c:v>
                </c:pt>
                <c:pt idx="144">
                  <c:v>-1.6744194329274649</c:v>
                </c:pt>
                <c:pt idx="145">
                  <c:v>-0.81492699228778065</c:v>
                </c:pt>
                <c:pt idx="146">
                  <c:v>0.11265172322521266</c:v>
                </c:pt>
                <c:pt idx="147">
                  <c:v>0.82773303340516691</c:v>
                </c:pt>
                <c:pt idx="148">
                  <c:v>1.4104578999746025</c:v>
                </c:pt>
                <c:pt idx="149">
                  <c:v>1.9275163236404182</c:v>
                </c:pt>
                <c:pt idx="150">
                  <c:v>2.2883168968983512</c:v>
                </c:pt>
                <c:pt idx="151">
                  <c:v>2.6685644469220904</c:v>
                </c:pt>
                <c:pt idx="152">
                  <c:v>2.9312818784572414</c:v>
                </c:pt>
                <c:pt idx="153">
                  <c:v>2.5708322093926768</c:v>
                </c:pt>
                <c:pt idx="154">
                  <c:v>2.015028825260714</c:v>
                </c:pt>
                <c:pt idx="155">
                  <c:v>1.9187722841287211</c:v>
                </c:pt>
                <c:pt idx="156">
                  <c:v>1.5175596404027374</c:v>
                </c:pt>
                <c:pt idx="157">
                  <c:v>1.0184037555416126</c:v>
                </c:pt>
                <c:pt idx="158">
                  <c:v>0.600564771612909</c:v>
                </c:pt>
                <c:pt idx="159">
                  <c:v>0.23364745062477255</c:v>
                </c:pt>
                <c:pt idx="160">
                  <c:v>0.24186154443032137</c:v>
                </c:pt>
                <c:pt idx="161">
                  <c:v>-0.6790175734647903</c:v>
                </c:pt>
                <c:pt idx="162">
                  <c:v>-1.9224525795254692</c:v>
                </c:pt>
                <c:pt idx="163">
                  <c:v>-3.1826657315157263</c:v>
                </c:pt>
                <c:pt idx="164">
                  <c:v>-4.7160787055079254</c:v>
                </c:pt>
                <c:pt idx="165">
                  <c:v>-5.559794526094322</c:v>
                </c:pt>
                <c:pt idx="166">
                  <c:v>-6.1167821971965282</c:v>
                </c:pt>
                <c:pt idx="167">
                  <c:v>-6.5879630540749474</c:v>
                </c:pt>
                <c:pt idx="168">
                  <c:v>-6.6786265396170279</c:v>
                </c:pt>
                <c:pt idx="169">
                  <c:v>-6.7644896517697362</c:v>
                </c:pt>
                <c:pt idx="170">
                  <c:v>-6.4220235470259013</c:v>
                </c:pt>
                <c:pt idx="171">
                  <c:v>-5.8842848775311722</c:v>
                </c:pt>
                <c:pt idx="172">
                  <c:v>-5.1550105937101591</c:v>
                </c:pt>
                <c:pt idx="173">
                  <c:v>-4.7019893104462653</c:v>
                </c:pt>
                <c:pt idx="174">
                  <c:v>-4.1084029567728919</c:v>
                </c:pt>
                <c:pt idx="175">
                  <c:v>-4.0711668909971763</c:v>
                </c:pt>
                <c:pt idx="176">
                  <c:v>-3.6581623734692528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4-4D68-A2DD-1D191A0BF12A}"/>
            </c:ext>
          </c:extLst>
        </c:ser>
        <c:ser>
          <c:idx val="1"/>
          <c:order val="1"/>
          <c:tx>
            <c:strRef>
              <c:f>MACD!$G$4</c:f>
              <c:strCache>
                <c:ptCount val="1"/>
                <c:pt idx="0">
                  <c:v>Signal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MACD!$A$17:$A$193</c:f>
              <c:numCache>
                <c:formatCode>dd/mm/yyyy;@</c:formatCode>
                <c:ptCount val="177"/>
                <c:pt idx="0">
                  <c:v>45490</c:v>
                </c:pt>
                <c:pt idx="1">
                  <c:v>45491</c:v>
                </c:pt>
                <c:pt idx="2">
                  <c:v>45492</c:v>
                </c:pt>
                <c:pt idx="3">
                  <c:v>45495</c:v>
                </c:pt>
                <c:pt idx="4">
                  <c:v>45496</c:v>
                </c:pt>
                <c:pt idx="5">
                  <c:v>45497</c:v>
                </c:pt>
                <c:pt idx="6">
                  <c:v>45498</c:v>
                </c:pt>
                <c:pt idx="7">
                  <c:v>45499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45509</c:v>
                </c:pt>
                <c:pt idx="14">
                  <c:v>45510</c:v>
                </c:pt>
                <c:pt idx="15">
                  <c:v>45511</c:v>
                </c:pt>
                <c:pt idx="16">
                  <c:v>45512</c:v>
                </c:pt>
                <c:pt idx="17">
                  <c:v>45513</c:v>
                </c:pt>
                <c:pt idx="18">
                  <c:v>45516</c:v>
                </c:pt>
                <c:pt idx="19">
                  <c:v>45517</c:v>
                </c:pt>
                <c:pt idx="20">
                  <c:v>45518</c:v>
                </c:pt>
                <c:pt idx="21">
                  <c:v>45519</c:v>
                </c:pt>
                <c:pt idx="22">
                  <c:v>45520</c:v>
                </c:pt>
                <c:pt idx="23">
                  <c:v>45523</c:v>
                </c:pt>
                <c:pt idx="24">
                  <c:v>45524</c:v>
                </c:pt>
                <c:pt idx="25">
                  <c:v>45525</c:v>
                </c:pt>
                <c:pt idx="26">
                  <c:v>45526</c:v>
                </c:pt>
                <c:pt idx="27">
                  <c:v>45527</c:v>
                </c:pt>
                <c:pt idx="28">
                  <c:v>45530</c:v>
                </c:pt>
                <c:pt idx="29">
                  <c:v>45531</c:v>
                </c:pt>
                <c:pt idx="30">
                  <c:v>45532</c:v>
                </c:pt>
                <c:pt idx="31">
                  <c:v>45533</c:v>
                </c:pt>
                <c:pt idx="32">
                  <c:v>45534</c:v>
                </c:pt>
                <c:pt idx="33">
                  <c:v>45538</c:v>
                </c:pt>
                <c:pt idx="34">
                  <c:v>45539</c:v>
                </c:pt>
                <c:pt idx="35">
                  <c:v>45540</c:v>
                </c:pt>
                <c:pt idx="36">
                  <c:v>45541</c:v>
                </c:pt>
                <c:pt idx="37">
                  <c:v>45544</c:v>
                </c:pt>
                <c:pt idx="38">
                  <c:v>45545</c:v>
                </c:pt>
                <c:pt idx="39">
                  <c:v>45546</c:v>
                </c:pt>
                <c:pt idx="40">
                  <c:v>45547</c:v>
                </c:pt>
                <c:pt idx="41">
                  <c:v>45548</c:v>
                </c:pt>
                <c:pt idx="42">
                  <c:v>45551</c:v>
                </c:pt>
                <c:pt idx="43">
                  <c:v>45552</c:v>
                </c:pt>
                <c:pt idx="44">
                  <c:v>45553</c:v>
                </c:pt>
                <c:pt idx="45">
                  <c:v>45554</c:v>
                </c:pt>
                <c:pt idx="46">
                  <c:v>45555</c:v>
                </c:pt>
                <c:pt idx="47">
                  <c:v>45558</c:v>
                </c:pt>
                <c:pt idx="48">
                  <c:v>45559</c:v>
                </c:pt>
                <c:pt idx="49">
                  <c:v>45560</c:v>
                </c:pt>
                <c:pt idx="50">
                  <c:v>45561</c:v>
                </c:pt>
                <c:pt idx="51">
                  <c:v>45562</c:v>
                </c:pt>
                <c:pt idx="52">
                  <c:v>45565</c:v>
                </c:pt>
                <c:pt idx="53">
                  <c:v>45566</c:v>
                </c:pt>
                <c:pt idx="54">
                  <c:v>45567</c:v>
                </c:pt>
                <c:pt idx="55">
                  <c:v>45568</c:v>
                </c:pt>
                <c:pt idx="56">
                  <c:v>45569</c:v>
                </c:pt>
                <c:pt idx="57">
                  <c:v>45572</c:v>
                </c:pt>
                <c:pt idx="58">
                  <c:v>45573</c:v>
                </c:pt>
                <c:pt idx="59">
                  <c:v>45574</c:v>
                </c:pt>
                <c:pt idx="60">
                  <c:v>45575</c:v>
                </c:pt>
                <c:pt idx="61">
                  <c:v>45576</c:v>
                </c:pt>
                <c:pt idx="62">
                  <c:v>45579</c:v>
                </c:pt>
                <c:pt idx="63">
                  <c:v>45580</c:v>
                </c:pt>
                <c:pt idx="64">
                  <c:v>45581</c:v>
                </c:pt>
                <c:pt idx="65">
                  <c:v>45582</c:v>
                </c:pt>
                <c:pt idx="66">
                  <c:v>45583</c:v>
                </c:pt>
                <c:pt idx="67">
                  <c:v>45586</c:v>
                </c:pt>
                <c:pt idx="68">
                  <c:v>45587</c:v>
                </c:pt>
                <c:pt idx="69">
                  <c:v>45588</c:v>
                </c:pt>
                <c:pt idx="70">
                  <c:v>45589</c:v>
                </c:pt>
                <c:pt idx="71">
                  <c:v>45590</c:v>
                </c:pt>
                <c:pt idx="72">
                  <c:v>45593</c:v>
                </c:pt>
                <c:pt idx="73">
                  <c:v>45594</c:v>
                </c:pt>
                <c:pt idx="74">
                  <c:v>45595</c:v>
                </c:pt>
                <c:pt idx="75">
                  <c:v>45596</c:v>
                </c:pt>
                <c:pt idx="76">
                  <c:v>45597</c:v>
                </c:pt>
                <c:pt idx="77">
                  <c:v>45600</c:v>
                </c:pt>
                <c:pt idx="78">
                  <c:v>45601</c:v>
                </c:pt>
                <c:pt idx="79">
                  <c:v>45602</c:v>
                </c:pt>
                <c:pt idx="80">
                  <c:v>45603</c:v>
                </c:pt>
                <c:pt idx="81">
                  <c:v>45604</c:v>
                </c:pt>
                <c:pt idx="82">
                  <c:v>45607</c:v>
                </c:pt>
                <c:pt idx="83">
                  <c:v>45608</c:v>
                </c:pt>
                <c:pt idx="84">
                  <c:v>45609</c:v>
                </c:pt>
                <c:pt idx="85">
                  <c:v>45610</c:v>
                </c:pt>
                <c:pt idx="86">
                  <c:v>45611</c:v>
                </c:pt>
                <c:pt idx="87">
                  <c:v>45614</c:v>
                </c:pt>
                <c:pt idx="88">
                  <c:v>45615</c:v>
                </c:pt>
                <c:pt idx="89">
                  <c:v>45616</c:v>
                </c:pt>
                <c:pt idx="90">
                  <c:v>45617</c:v>
                </c:pt>
                <c:pt idx="91">
                  <c:v>45618</c:v>
                </c:pt>
                <c:pt idx="92">
                  <c:v>45621</c:v>
                </c:pt>
                <c:pt idx="93">
                  <c:v>45622</c:v>
                </c:pt>
                <c:pt idx="94">
                  <c:v>45623</c:v>
                </c:pt>
                <c:pt idx="95">
                  <c:v>45625</c:v>
                </c:pt>
                <c:pt idx="96">
                  <c:v>45628</c:v>
                </c:pt>
                <c:pt idx="97">
                  <c:v>45629</c:v>
                </c:pt>
                <c:pt idx="98">
                  <c:v>45630</c:v>
                </c:pt>
                <c:pt idx="99">
                  <c:v>45631</c:v>
                </c:pt>
                <c:pt idx="100">
                  <c:v>45632</c:v>
                </c:pt>
                <c:pt idx="101">
                  <c:v>45635</c:v>
                </c:pt>
                <c:pt idx="102">
                  <c:v>45636</c:v>
                </c:pt>
                <c:pt idx="103">
                  <c:v>45637</c:v>
                </c:pt>
                <c:pt idx="104">
                  <c:v>45638</c:v>
                </c:pt>
                <c:pt idx="105">
                  <c:v>45639</c:v>
                </c:pt>
                <c:pt idx="106">
                  <c:v>45642</c:v>
                </c:pt>
                <c:pt idx="107">
                  <c:v>45643</c:v>
                </c:pt>
                <c:pt idx="108">
                  <c:v>45644</c:v>
                </c:pt>
                <c:pt idx="109">
                  <c:v>45645</c:v>
                </c:pt>
                <c:pt idx="110">
                  <c:v>45646</c:v>
                </c:pt>
                <c:pt idx="111">
                  <c:v>45649</c:v>
                </c:pt>
                <c:pt idx="112">
                  <c:v>45650</c:v>
                </c:pt>
                <c:pt idx="113">
                  <c:v>45652</c:v>
                </c:pt>
                <c:pt idx="114">
                  <c:v>45653</c:v>
                </c:pt>
                <c:pt idx="115">
                  <c:v>45656</c:v>
                </c:pt>
                <c:pt idx="116">
                  <c:v>45657</c:v>
                </c:pt>
                <c:pt idx="117">
                  <c:v>45659</c:v>
                </c:pt>
                <c:pt idx="118">
                  <c:v>45660</c:v>
                </c:pt>
                <c:pt idx="119">
                  <c:v>45663</c:v>
                </c:pt>
                <c:pt idx="120">
                  <c:v>45664</c:v>
                </c:pt>
                <c:pt idx="121">
                  <c:v>45665</c:v>
                </c:pt>
                <c:pt idx="122">
                  <c:v>45667</c:v>
                </c:pt>
                <c:pt idx="123">
                  <c:v>45670</c:v>
                </c:pt>
                <c:pt idx="124">
                  <c:v>45671</c:v>
                </c:pt>
                <c:pt idx="125">
                  <c:v>45672</c:v>
                </c:pt>
                <c:pt idx="126">
                  <c:v>45673</c:v>
                </c:pt>
                <c:pt idx="127">
                  <c:v>45674</c:v>
                </c:pt>
                <c:pt idx="128">
                  <c:v>45678</c:v>
                </c:pt>
                <c:pt idx="129">
                  <c:v>45679</c:v>
                </c:pt>
                <c:pt idx="130">
                  <c:v>45680</c:v>
                </c:pt>
                <c:pt idx="131">
                  <c:v>45681</c:v>
                </c:pt>
                <c:pt idx="132">
                  <c:v>45684</c:v>
                </c:pt>
                <c:pt idx="133">
                  <c:v>45685</c:v>
                </c:pt>
                <c:pt idx="134">
                  <c:v>45686</c:v>
                </c:pt>
                <c:pt idx="135">
                  <c:v>45687</c:v>
                </c:pt>
                <c:pt idx="136">
                  <c:v>45688</c:v>
                </c:pt>
                <c:pt idx="137">
                  <c:v>45691</c:v>
                </c:pt>
                <c:pt idx="138">
                  <c:v>45692</c:v>
                </c:pt>
                <c:pt idx="139">
                  <c:v>45693</c:v>
                </c:pt>
                <c:pt idx="140">
                  <c:v>45694</c:v>
                </c:pt>
                <c:pt idx="141">
                  <c:v>45695</c:v>
                </c:pt>
                <c:pt idx="142">
                  <c:v>45698</c:v>
                </c:pt>
                <c:pt idx="143">
                  <c:v>45699</c:v>
                </c:pt>
                <c:pt idx="144">
                  <c:v>45700</c:v>
                </c:pt>
                <c:pt idx="145">
                  <c:v>45701</c:v>
                </c:pt>
                <c:pt idx="146">
                  <c:v>45702</c:v>
                </c:pt>
                <c:pt idx="147">
                  <c:v>45706</c:v>
                </c:pt>
                <c:pt idx="148">
                  <c:v>45707</c:v>
                </c:pt>
                <c:pt idx="149">
                  <c:v>45708</c:v>
                </c:pt>
                <c:pt idx="150">
                  <c:v>45709</c:v>
                </c:pt>
                <c:pt idx="151">
                  <c:v>45712</c:v>
                </c:pt>
                <c:pt idx="152">
                  <c:v>45713</c:v>
                </c:pt>
                <c:pt idx="153">
                  <c:v>45714</c:v>
                </c:pt>
                <c:pt idx="154">
                  <c:v>45715</c:v>
                </c:pt>
                <c:pt idx="155">
                  <c:v>45716</c:v>
                </c:pt>
                <c:pt idx="156">
                  <c:v>45719</c:v>
                </c:pt>
                <c:pt idx="157">
                  <c:v>45720</c:v>
                </c:pt>
                <c:pt idx="158">
                  <c:v>45721</c:v>
                </c:pt>
                <c:pt idx="159">
                  <c:v>45722</c:v>
                </c:pt>
                <c:pt idx="160">
                  <c:v>45723</c:v>
                </c:pt>
                <c:pt idx="161">
                  <c:v>45726</c:v>
                </c:pt>
                <c:pt idx="162">
                  <c:v>45727</c:v>
                </c:pt>
                <c:pt idx="163">
                  <c:v>45728</c:v>
                </c:pt>
                <c:pt idx="164">
                  <c:v>45729</c:v>
                </c:pt>
                <c:pt idx="165">
                  <c:v>45730</c:v>
                </c:pt>
                <c:pt idx="166">
                  <c:v>45733</c:v>
                </c:pt>
                <c:pt idx="167">
                  <c:v>45734</c:v>
                </c:pt>
                <c:pt idx="168">
                  <c:v>45735</c:v>
                </c:pt>
                <c:pt idx="169">
                  <c:v>45736</c:v>
                </c:pt>
                <c:pt idx="170">
                  <c:v>45737</c:v>
                </c:pt>
                <c:pt idx="171">
                  <c:v>45740</c:v>
                </c:pt>
                <c:pt idx="172">
                  <c:v>45741</c:v>
                </c:pt>
                <c:pt idx="173">
                  <c:v>45742</c:v>
                </c:pt>
                <c:pt idx="174">
                  <c:v>45743</c:v>
                </c:pt>
                <c:pt idx="175">
                  <c:v>45744</c:v>
                </c:pt>
                <c:pt idx="176">
                  <c:v>45747</c:v>
                </c:pt>
              </c:numCache>
            </c:numRef>
          </c:cat>
          <c:val>
            <c:numRef>
              <c:f>MACD!$G$17:$G$193</c:f>
              <c:numCache>
                <c:formatCode>_(* #,##0.00_);_(* \(#,##0.00\);_(* "-"??_);_(@_)</c:formatCode>
                <c:ptCount val="177"/>
                <c:pt idx="0">
                  <c:v>0.21858333333335622</c:v>
                </c:pt>
                <c:pt idx="1">
                  <c:v>0.11683791208791661</c:v>
                </c:pt>
                <c:pt idx="2">
                  <c:v>3.031228984690415E-2</c:v>
                </c:pt>
                <c:pt idx="3">
                  <c:v>-5.3450305069688397E-2</c:v>
                </c:pt>
                <c:pt idx="4">
                  <c:v>-0.11033311536456267</c:v>
                </c:pt>
                <c:pt idx="5">
                  <c:v>-0.25820349793566777</c:v>
                </c:pt>
                <c:pt idx="6">
                  <c:v>-0.45590064797661967</c:v>
                </c:pt>
                <c:pt idx="7">
                  <c:v>-0.66347676211034212</c:v>
                </c:pt>
                <c:pt idx="8">
                  <c:v>-0.86395635207598942</c:v>
                </c:pt>
                <c:pt idx="9">
                  <c:v>-1.2282556707681307</c:v>
                </c:pt>
                <c:pt idx="10">
                  <c:v>-1.4810203193708809</c:v>
                </c:pt>
                <c:pt idx="11">
                  <c:v>-1.7324561151534426</c:v>
                </c:pt>
                <c:pt idx="12">
                  <c:v>-1.9377625426015266</c:v>
                </c:pt>
                <c:pt idx="13">
                  <c:v>-2.3467132767940377</c:v>
                </c:pt>
                <c:pt idx="14">
                  <c:v>-2.8028759074563112</c:v>
                </c:pt>
                <c:pt idx="15">
                  <c:v>-3.2171505725721374</c:v>
                </c:pt>
                <c:pt idx="16">
                  <c:v>-3.5206157598634378</c:v>
                </c:pt>
                <c:pt idx="17">
                  <c:v>-3.6841084765694223</c:v>
                </c:pt>
                <c:pt idx="18">
                  <c:v>-3.7183957907186667</c:v>
                </c:pt>
                <c:pt idx="19">
                  <c:v>-3.6018854075020896</c:v>
                </c:pt>
                <c:pt idx="20">
                  <c:v>-3.3815926576322464</c:v>
                </c:pt>
                <c:pt idx="21">
                  <c:v>-3.052324385847248</c:v>
                </c:pt>
                <c:pt idx="22">
                  <c:v>-2.6438847803609162</c:v>
                </c:pt>
                <c:pt idx="23">
                  <c:v>-2.2037599540836048</c:v>
                </c:pt>
                <c:pt idx="24">
                  <c:v>-1.7519489177385394</c:v>
                </c:pt>
                <c:pt idx="25">
                  <c:v>-1.314259812218695</c:v>
                </c:pt>
                <c:pt idx="26">
                  <c:v>-0.93514192172260757</c:v>
                </c:pt>
                <c:pt idx="27">
                  <c:v>-0.57370301399853663</c:v>
                </c:pt>
                <c:pt idx="28">
                  <c:v>-0.23557604274388733</c:v>
                </c:pt>
                <c:pt idx="29">
                  <c:v>8.4280553980380035E-2</c:v>
                </c:pt>
                <c:pt idx="30">
                  <c:v>0.35122014723002243</c:v>
                </c:pt>
                <c:pt idx="31">
                  <c:v>0.62272040886144209</c:v>
                </c:pt>
                <c:pt idx="32">
                  <c:v>0.86885533118483693</c:v>
                </c:pt>
                <c:pt idx="33">
                  <c:v>0.98503600426759386</c:v>
                </c:pt>
                <c:pt idx="34">
                  <c:v>0.98085973142135752</c:v>
                </c:pt>
                <c:pt idx="35">
                  <c:v>0.92359179911886968</c:v>
                </c:pt>
                <c:pt idx="36">
                  <c:v>0.80910304469300265</c:v>
                </c:pt>
                <c:pt idx="37">
                  <c:v>0.66434286513476704</c:v>
                </c:pt>
                <c:pt idx="38">
                  <c:v>0.49395191487180634</c:v>
                </c:pt>
                <c:pt idx="39">
                  <c:v>0.35589048710999016</c:v>
                </c:pt>
                <c:pt idx="40">
                  <c:v>0.24627382524954697</c:v>
                </c:pt>
                <c:pt idx="41">
                  <c:v>0.15536307796555318</c:v>
                </c:pt>
                <c:pt idx="42">
                  <c:v>-1.7786505516523027E-2</c:v>
                </c:pt>
                <c:pt idx="43">
                  <c:v>-0.22588185088775756</c:v>
                </c:pt>
                <c:pt idx="44">
                  <c:v>-0.38237835802558329</c:v>
                </c:pt>
                <c:pt idx="45">
                  <c:v>-0.36723844684686907</c:v>
                </c:pt>
                <c:pt idx="46">
                  <c:v>-0.25513435213132413</c:v>
                </c:pt>
                <c:pt idx="47">
                  <c:v>-0.1150874867119534</c:v>
                </c:pt>
                <c:pt idx="48">
                  <c:v>4.9721251130475208E-2</c:v>
                </c:pt>
                <c:pt idx="49">
                  <c:v>0.20537487260785722</c:v>
                </c:pt>
                <c:pt idx="50">
                  <c:v>0.36496224869042226</c:v>
                </c:pt>
                <c:pt idx="51">
                  <c:v>0.52212526150879413</c:v>
                </c:pt>
                <c:pt idx="52">
                  <c:v>0.75127101061438284</c:v>
                </c:pt>
                <c:pt idx="53">
                  <c:v>0.90371847878308931</c:v>
                </c:pt>
                <c:pt idx="54">
                  <c:v>1.0071197076257405</c:v>
                </c:pt>
                <c:pt idx="55">
                  <c:v>1.0543863181534676</c:v>
                </c:pt>
                <c:pt idx="56">
                  <c:v>1.0795844650985305</c:v>
                </c:pt>
                <c:pt idx="57">
                  <c:v>1.0058174397813242</c:v>
                </c:pt>
                <c:pt idx="58">
                  <c:v>0.93654591707469836</c:v>
                </c:pt>
                <c:pt idx="59">
                  <c:v>0.93160935122981159</c:v>
                </c:pt>
                <c:pt idx="60">
                  <c:v>0.95717089319160364</c:v>
                </c:pt>
                <c:pt idx="61">
                  <c:v>0.97460227740643979</c:v>
                </c:pt>
                <c:pt idx="62">
                  <c:v>1.0435041630577186</c:v>
                </c:pt>
                <c:pt idx="63">
                  <c:v>1.1792804426964265</c:v>
                </c:pt>
                <c:pt idx="64">
                  <c:v>1.3142050379411863</c:v>
                </c:pt>
                <c:pt idx="65">
                  <c:v>1.4444146840420051</c:v>
                </c:pt>
                <c:pt idx="66">
                  <c:v>1.6069255322876783</c:v>
                </c:pt>
                <c:pt idx="67">
                  <c:v>1.8010652250869632</c:v>
                </c:pt>
                <c:pt idx="68">
                  <c:v>1.9908713659609458</c:v>
                </c:pt>
                <c:pt idx="69">
                  <c:v>2.0822817475516873</c:v>
                </c:pt>
                <c:pt idx="70">
                  <c:v>2.0994663642944977</c:v>
                </c:pt>
                <c:pt idx="71">
                  <c:v>2.0778115556639518</c:v>
                </c:pt>
                <c:pt idx="72">
                  <c:v>2.0598818913414751</c:v>
                </c:pt>
                <c:pt idx="73">
                  <c:v>2.0448397827404667</c:v>
                </c:pt>
                <c:pt idx="74">
                  <c:v>1.9709058371901442</c:v>
                </c:pt>
                <c:pt idx="75">
                  <c:v>1.7927378625786383</c:v>
                </c:pt>
                <c:pt idx="76">
                  <c:v>1.5067402983640745</c:v>
                </c:pt>
                <c:pt idx="77">
                  <c:v>1.150388469848044</c:v>
                </c:pt>
                <c:pt idx="78">
                  <c:v>0.78890907643882824</c:v>
                </c:pt>
                <c:pt idx="79">
                  <c:v>0.42975227363097673</c:v>
                </c:pt>
                <c:pt idx="80">
                  <c:v>0.16566684770363804</c:v>
                </c:pt>
                <c:pt idx="81">
                  <c:v>-2.9655212774658518E-2</c:v>
                </c:pt>
                <c:pt idx="82">
                  <c:v>-0.21507872487172949</c:v>
                </c:pt>
                <c:pt idx="83">
                  <c:v>-0.38408760378830964</c:v>
                </c:pt>
                <c:pt idx="84">
                  <c:v>-0.51888949479946445</c:v>
                </c:pt>
                <c:pt idx="85">
                  <c:v>-0.57460704470054025</c:v>
                </c:pt>
                <c:pt idx="86">
                  <c:v>-0.62783501170087974</c:v>
                </c:pt>
                <c:pt idx="87">
                  <c:v>-0.62714682246096787</c:v>
                </c:pt>
                <c:pt idx="88">
                  <c:v>-0.58713951883698556</c:v>
                </c:pt>
                <c:pt idx="89">
                  <c:v>-0.5117596158030786</c:v>
                </c:pt>
                <c:pt idx="90">
                  <c:v>-0.42465210779195617</c:v>
                </c:pt>
                <c:pt idx="91">
                  <c:v>-0.31226990851640107</c:v>
                </c:pt>
                <c:pt idx="92">
                  <c:v>-0.14142612651059114</c:v>
                </c:pt>
                <c:pt idx="93">
                  <c:v>9.2334930460910625E-2</c:v>
                </c:pt>
                <c:pt idx="94">
                  <c:v>0.3509926515344286</c:v>
                </c:pt>
                <c:pt idx="95">
                  <c:v>0.64913860597963746</c:v>
                </c:pt>
                <c:pt idx="96">
                  <c:v>0.99095126952797208</c:v>
                </c:pt>
                <c:pt idx="97">
                  <c:v>1.3887290669161216</c:v>
                </c:pt>
                <c:pt idx="98">
                  <c:v>1.8032949974076427</c:v>
                </c:pt>
                <c:pt idx="99">
                  <c:v>2.2030197317845555</c:v>
                </c:pt>
                <c:pt idx="100">
                  <c:v>2.5642760500840365</c:v>
                </c:pt>
                <c:pt idx="101">
                  <c:v>2.9389569021903217</c:v>
                </c:pt>
                <c:pt idx="102">
                  <c:v>3.3119696751997099</c:v>
                </c:pt>
                <c:pt idx="103">
                  <c:v>3.6364286357736297</c:v>
                </c:pt>
                <c:pt idx="104">
                  <c:v>3.9285952131025881</c:v>
                </c:pt>
                <c:pt idx="105">
                  <c:v>4.1789638830035516</c:v>
                </c:pt>
                <c:pt idx="106">
                  <c:v>4.4268485236545452</c:v>
                </c:pt>
                <c:pt idx="107">
                  <c:v>4.6889888832744955</c:v>
                </c:pt>
                <c:pt idx="108">
                  <c:v>4.8490987142606672</c:v>
                </c:pt>
                <c:pt idx="109">
                  <c:v>4.9535412627369091</c:v>
                </c:pt>
                <c:pt idx="110">
                  <c:v>5.0812334463859852</c:v>
                </c:pt>
                <c:pt idx="111">
                  <c:v>5.2176515468492237</c:v>
                </c:pt>
                <c:pt idx="112">
                  <c:v>5.3871941128768857</c:v>
                </c:pt>
                <c:pt idx="113">
                  <c:v>5.5693989122919003</c:v>
                </c:pt>
                <c:pt idx="114">
                  <c:v>5.6826191074509307</c:v>
                </c:pt>
                <c:pt idx="115">
                  <c:v>5.6796924085552503</c:v>
                </c:pt>
                <c:pt idx="116">
                  <c:v>5.5628083895478841</c:v>
                </c:pt>
                <c:pt idx="117">
                  <c:v>5.2632377859636748</c:v>
                </c:pt>
                <c:pt idx="118">
                  <c:v>4.845069063491354</c:v>
                </c:pt>
                <c:pt idx="119">
                  <c:v>4.3895768740313166</c:v>
                </c:pt>
                <c:pt idx="120">
                  <c:v>3.8800990208947637</c:v>
                </c:pt>
                <c:pt idx="121">
                  <c:v>3.3624658038612401</c:v>
                </c:pt>
                <c:pt idx="122">
                  <c:v>2.7659548047564777</c:v>
                </c:pt>
                <c:pt idx="123">
                  <c:v>2.1059302058911742</c:v>
                </c:pt>
                <c:pt idx="124">
                  <c:v>1.4180432608922195</c:v>
                </c:pt>
                <c:pt idx="125">
                  <c:v>0.81867189717492628</c:v>
                </c:pt>
                <c:pt idx="126">
                  <c:v>0.15117211025713262</c:v>
                </c:pt>
                <c:pt idx="127">
                  <c:v>-0.49697267584307636</c:v>
                </c:pt>
                <c:pt idx="128">
                  <c:v>-1.2148384238099945</c:v>
                </c:pt>
                <c:pt idx="129">
                  <c:v>-1.9170495025718886</c:v>
                </c:pt>
                <c:pt idx="130">
                  <c:v>-2.5709803799765694</c:v>
                </c:pt>
                <c:pt idx="131">
                  <c:v>-3.1685341726324863</c:v>
                </c:pt>
                <c:pt idx="132">
                  <c:v>-3.5793598291980877</c:v>
                </c:pt>
                <c:pt idx="133">
                  <c:v>-3.7095961128747019</c:v>
                </c:pt>
                <c:pt idx="134">
                  <c:v>-3.6311483892991041</c:v>
                </c:pt>
                <c:pt idx="135">
                  <c:v>-3.4459452178798111</c:v>
                </c:pt>
                <c:pt idx="136">
                  <c:v>-3.221020062569341</c:v>
                </c:pt>
                <c:pt idx="137">
                  <c:v>-3.1029797230753986</c:v>
                </c:pt>
                <c:pt idx="138">
                  <c:v>-2.9747223406978764</c:v>
                </c:pt>
                <c:pt idx="139">
                  <c:v>-2.8452535866075346</c:v>
                </c:pt>
                <c:pt idx="140">
                  <c:v>-2.70337776821279</c:v>
                </c:pt>
                <c:pt idx="141">
                  <c:v>-2.6440907210343605</c:v>
                </c:pt>
                <c:pt idx="142">
                  <c:v>-2.6293425307187368</c:v>
                </c:pt>
                <c:pt idx="143">
                  <c:v>-2.5579973067479833</c:v>
                </c:pt>
                <c:pt idx="144">
                  <c:v>-2.3812817319838797</c:v>
                </c:pt>
                <c:pt idx="145">
                  <c:v>-2.06801078404466</c:v>
                </c:pt>
                <c:pt idx="146">
                  <c:v>-1.6318782825906855</c:v>
                </c:pt>
                <c:pt idx="147">
                  <c:v>-1.139956019391515</c:v>
                </c:pt>
                <c:pt idx="148">
                  <c:v>-0.62987323551829155</c:v>
                </c:pt>
                <c:pt idx="149">
                  <c:v>-0.11839532368654959</c:v>
                </c:pt>
                <c:pt idx="150">
                  <c:v>0.36294712043043059</c:v>
                </c:pt>
                <c:pt idx="151">
                  <c:v>0.82407058572876257</c:v>
                </c:pt>
                <c:pt idx="152">
                  <c:v>1.2455128442744583</c:v>
                </c:pt>
                <c:pt idx="153">
                  <c:v>1.5105767172981019</c:v>
                </c:pt>
                <c:pt idx="154">
                  <c:v>1.6114671388906243</c:v>
                </c:pt>
                <c:pt idx="155">
                  <c:v>1.6729281679382437</c:v>
                </c:pt>
                <c:pt idx="156">
                  <c:v>1.6418544624311424</c:v>
                </c:pt>
                <c:pt idx="157">
                  <c:v>1.5171643210532364</c:v>
                </c:pt>
                <c:pt idx="158">
                  <c:v>1.3338444111651708</c:v>
                </c:pt>
                <c:pt idx="159">
                  <c:v>1.1138050190570912</c:v>
                </c:pt>
                <c:pt idx="160">
                  <c:v>0.93941632413173726</c:v>
                </c:pt>
                <c:pt idx="161">
                  <c:v>0.61572954461243179</c:v>
                </c:pt>
                <c:pt idx="162">
                  <c:v>0.10809311978485159</c:v>
                </c:pt>
                <c:pt idx="163">
                  <c:v>-0.55005865047526403</c:v>
                </c:pt>
                <c:pt idx="164">
                  <c:v>-1.3832626614817964</c:v>
                </c:pt>
                <c:pt idx="165">
                  <c:v>-2.2185690344043016</c:v>
                </c:pt>
                <c:pt idx="166">
                  <c:v>-2.9982116669627468</c:v>
                </c:pt>
                <c:pt idx="167">
                  <c:v>-3.716161944385187</c:v>
                </c:pt>
                <c:pt idx="168">
                  <c:v>-4.3086548634315553</c:v>
                </c:pt>
                <c:pt idx="169">
                  <c:v>-4.7998218210991919</c:v>
                </c:pt>
                <c:pt idx="170">
                  <c:v>-5.1242621662845336</c:v>
                </c:pt>
                <c:pt idx="171">
                  <c:v>-5.2762667085338615</c:v>
                </c:pt>
                <c:pt idx="172">
                  <c:v>-5.252015485569121</c:v>
                </c:pt>
                <c:pt idx="173">
                  <c:v>-5.1420102505445495</c:v>
                </c:pt>
                <c:pt idx="174">
                  <c:v>-4.9352887917902182</c:v>
                </c:pt>
                <c:pt idx="175">
                  <c:v>-4.7624644116316102</c:v>
                </c:pt>
                <c:pt idx="176">
                  <c:v>-4.5416040039991383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4-4D68-A2DD-1D191A0B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2559"/>
        <c:axId val="1539855439"/>
      </c:lineChart>
      <c:dateAx>
        <c:axId val="1539852559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55439"/>
        <c:crosses val="autoZero"/>
        <c:auto val="1"/>
        <c:lblOffset val="100"/>
        <c:baseTimeUnit val="days"/>
      </c:dateAx>
      <c:valAx>
        <c:axId val="153985543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RSI of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RSI!$I$1</c:f>
              <c:strCache>
                <c:ptCount val="1"/>
                <c:pt idx="0">
                  <c:v>14-Day 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RSI!$A$15:$A$190</c:f>
              <c:numCache>
                <c:formatCode>dd/mm/yyyy;@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RSI!$I$15:$I$190</c:f>
              <c:numCache>
                <c:formatCode>General</c:formatCode>
                <c:ptCount val="176"/>
                <c:pt idx="0">
                  <c:v>64.847938823943053</c:v>
                </c:pt>
                <c:pt idx="1">
                  <c:v>59.530977257203574</c:v>
                </c:pt>
                <c:pt idx="2">
                  <c:v>55.056365136101178</c:v>
                </c:pt>
                <c:pt idx="3">
                  <c:v>54.770337576092984</c:v>
                </c:pt>
                <c:pt idx="4">
                  <c:v>39.720738350875322</c:v>
                </c:pt>
                <c:pt idx="5">
                  <c:v>36.231108733449247</c:v>
                </c:pt>
                <c:pt idx="6">
                  <c:v>35.560601146069828</c:v>
                </c:pt>
                <c:pt idx="7">
                  <c:v>27.733486919882353</c:v>
                </c:pt>
                <c:pt idx="8">
                  <c:v>34.477002308648551</c:v>
                </c:pt>
                <c:pt idx="9">
                  <c:v>35.188308038223724</c:v>
                </c:pt>
                <c:pt idx="10">
                  <c:v>21.780115802852649</c:v>
                </c:pt>
                <c:pt idx="11">
                  <c:v>24.642857142857153</c:v>
                </c:pt>
                <c:pt idx="12">
                  <c:v>21.287535993418345</c:v>
                </c:pt>
                <c:pt idx="13">
                  <c:v>23.085747060510485</c:v>
                </c:pt>
                <c:pt idx="14">
                  <c:v>28.657563397765557</c:v>
                </c:pt>
                <c:pt idx="15">
                  <c:v>35.642787577102055</c:v>
                </c:pt>
                <c:pt idx="16">
                  <c:v>38.74813327153818</c:v>
                </c:pt>
                <c:pt idx="17">
                  <c:v>48.885810292990627</c:v>
                </c:pt>
                <c:pt idx="18">
                  <c:v>55.492734622528111</c:v>
                </c:pt>
                <c:pt idx="19">
                  <c:v>55.469625338179448</c:v>
                </c:pt>
                <c:pt idx="20">
                  <c:v>58.545334283097603</c:v>
                </c:pt>
                <c:pt idx="21">
                  <c:v>59.340769019637186</c:v>
                </c:pt>
                <c:pt idx="22">
                  <c:v>55.488530621077672</c:v>
                </c:pt>
                <c:pt idx="23">
                  <c:v>62.373081463990573</c:v>
                </c:pt>
                <c:pt idx="24">
                  <c:v>60.43083551315587</c:v>
                </c:pt>
                <c:pt idx="25">
                  <c:v>82.487608166008627</c:v>
                </c:pt>
                <c:pt idx="26">
                  <c:v>91.128831298280602</c:v>
                </c:pt>
                <c:pt idx="27">
                  <c:v>90.21798864260856</c:v>
                </c:pt>
                <c:pt idx="28">
                  <c:v>88.877896381150748</c:v>
                </c:pt>
                <c:pt idx="29">
                  <c:v>79.395095673643468</c:v>
                </c:pt>
                <c:pt idx="30">
                  <c:v>81.243295704142639</c:v>
                </c:pt>
                <c:pt idx="31">
                  <c:v>73.185835387482811</c:v>
                </c:pt>
                <c:pt idx="32">
                  <c:v>52.33928571428573</c:v>
                </c:pt>
                <c:pt idx="33">
                  <c:v>40.943626301472655</c:v>
                </c:pt>
                <c:pt idx="34">
                  <c:v>41.492426354428005</c:v>
                </c:pt>
                <c:pt idx="35">
                  <c:v>38.963305554343542</c:v>
                </c:pt>
                <c:pt idx="36">
                  <c:v>37.52121482804823</c:v>
                </c:pt>
                <c:pt idx="37">
                  <c:v>36.402634543721298</c:v>
                </c:pt>
                <c:pt idx="38">
                  <c:v>46.072571139922509</c:v>
                </c:pt>
                <c:pt idx="39">
                  <c:v>40.582533277677243</c:v>
                </c:pt>
                <c:pt idx="40">
                  <c:v>39.135492276195734</c:v>
                </c:pt>
                <c:pt idx="41">
                  <c:v>28.20962327489741</c:v>
                </c:pt>
                <c:pt idx="42">
                  <c:v>31.200714757409756</c:v>
                </c:pt>
                <c:pt idx="43">
                  <c:v>32.765165894768828</c:v>
                </c:pt>
                <c:pt idx="44">
                  <c:v>49.807213192549497</c:v>
                </c:pt>
                <c:pt idx="45">
                  <c:v>59.617296222664045</c:v>
                </c:pt>
                <c:pt idx="46">
                  <c:v>60.022160268782642</c:v>
                </c:pt>
                <c:pt idx="47">
                  <c:v>59.102709422648033</c:v>
                </c:pt>
                <c:pt idx="48">
                  <c:v>60.335946248600202</c:v>
                </c:pt>
                <c:pt idx="49">
                  <c:v>61.841491004416987</c:v>
                </c:pt>
                <c:pt idx="50">
                  <c:v>64.025037519674925</c:v>
                </c:pt>
                <c:pt idx="51">
                  <c:v>67.210489440496445</c:v>
                </c:pt>
                <c:pt idx="52">
                  <c:v>54.683661771930758</c:v>
                </c:pt>
                <c:pt idx="53">
                  <c:v>55.781465738960954</c:v>
                </c:pt>
                <c:pt idx="54">
                  <c:v>64.631889331534865</c:v>
                </c:pt>
                <c:pt idx="55">
                  <c:v>65.348208248816746</c:v>
                </c:pt>
                <c:pt idx="56">
                  <c:v>51.478693771113605</c:v>
                </c:pt>
                <c:pt idx="57">
                  <c:v>44.785027819929205</c:v>
                </c:pt>
                <c:pt idx="58">
                  <c:v>52.041283703319166</c:v>
                </c:pt>
                <c:pt idx="59">
                  <c:v>54.067000824820745</c:v>
                </c:pt>
                <c:pt idx="60">
                  <c:v>50.278720687614836</c:v>
                </c:pt>
                <c:pt idx="61">
                  <c:v>57.056376416582999</c:v>
                </c:pt>
                <c:pt idx="62">
                  <c:v>58.71238242352355</c:v>
                </c:pt>
                <c:pt idx="63">
                  <c:v>55.231412126468499</c:v>
                </c:pt>
                <c:pt idx="64">
                  <c:v>48.723660445514724</c:v>
                </c:pt>
                <c:pt idx="65">
                  <c:v>64.973198128990447</c:v>
                </c:pt>
                <c:pt idx="66">
                  <c:v>66.026426466205265</c:v>
                </c:pt>
                <c:pt idx="67">
                  <c:v>67.113235492123351</c:v>
                </c:pt>
                <c:pt idx="68">
                  <c:v>55.867415129644471</c:v>
                </c:pt>
                <c:pt idx="69">
                  <c:v>65.405612156194564</c:v>
                </c:pt>
                <c:pt idx="70">
                  <c:v>61.024053905821482</c:v>
                </c:pt>
                <c:pt idx="71">
                  <c:v>58.10770979830729</c:v>
                </c:pt>
                <c:pt idx="72">
                  <c:v>59.821428571428562</c:v>
                </c:pt>
                <c:pt idx="73">
                  <c:v>54.971674155108389</c:v>
                </c:pt>
                <c:pt idx="74">
                  <c:v>39.671199201044793</c:v>
                </c:pt>
                <c:pt idx="75">
                  <c:v>29.389774186239791</c:v>
                </c:pt>
                <c:pt idx="76">
                  <c:v>30.745832345737611</c:v>
                </c:pt>
                <c:pt idx="77">
                  <c:v>33.546870854023823</c:v>
                </c:pt>
                <c:pt idx="78">
                  <c:v>24.751699979394232</c:v>
                </c:pt>
                <c:pt idx="79">
                  <c:v>33.692849620510572</c:v>
                </c:pt>
                <c:pt idx="80">
                  <c:v>34.126604627211549</c:v>
                </c:pt>
                <c:pt idx="81">
                  <c:v>37.373615307150111</c:v>
                </c:pt>
                <c:pt idx="82">
                  <c:v>37.660334469881512</c:v>
                </c:pt>
                <c:pt idx="83">
                  <c:v>37.789119779641119</c:v>
                </c:pt>
                <c:pt idx="84">
                  <c:v>40.468253352973086</c:v>
                </c:pt>
                <c:pt idx="85">
                  <c:v>35.381296966323376</c:v>
                </c:pt>
                <c:pt idx="86">
                  <c:v>46.764069647859877</c:v>
                </c:pt>
                <c:pt idx="87">
                  <c:v>55.385756065411726</c:v>
                </c:pt>
                <c:pt idx="88">
                  <c:v>64.379203781130713</c:v>
                </c:pt>
                <c:pt idx="89">
                  <c:v>65.625868618549092</c:v>
                </c:pt>
                <c:pt idx="90">
                  <c:v>65.486766826364033</c:v>
                </c:pt>
                <c:pt idx="91">
                  <c:v>71.843312155509793</c:v>
                </c:pt>
                <c:pt idx="92">
                  <c:v>68.44289352070173</c:v>
                </c:pt>
                <c:pt idx="93">
                  <c:v>68.894479517729138</c:v>
                </c:pt>
                <c:pt idx="94">
                  <c:v>81.549886675989768</c:v>
                </c:pt>
                <c:pt idx="95">
                  <c:v>83.361600347901728</c:v>
                </c:pt>
                <c:pt idx="96">
                  <c:v>84.79513571513732</c:v>
                </c:pt>
                <c:pt idx="97">
                  <c:v>82.939445286720783</c:v>
                </c:pt>
                <c:pt idx="98">
                  <c:v>96.829521829521909</c:v>
                </c:pt>
                <c:pt idx="99">
                  <c:v>95.067892589660985</c:v>
                </c:pt>
                <c:pt idx="100">
                  <c:v>95.964125560538236</c:v>
                </c:pt>
                <c:pt idx="101">
                  <c:v>96.023368844813319</c:v>
                </c:pt>
                <c:pt idx="102">
                  <c:v>92.398904006046934</c:v>
                </c:pt>
                <c:pt idx="103">
                  <c:v>92.441751221345442</c:v>
                </c:pt>
                <c:pt idx="104">
                  <c:v>91.284801213303084</c:v>
                </c:pt>
                <c:pt idx="105">
                  <c:v>91.61105318039634</c:v>
                </c:pt>
                <c:pt idx="106">
                  <c:v>93.117088607594994</c:v>
                </c:pt>
                <c:pt idx="107">
                  <c:v>71.841729553334716</c:v>
                </c:pt>
                <c:pt idx="108">
                  <c:v>71.231506563867484</c:v>
                </c:pt>
                <c:pt idx="109">
                  <c:v>73.069870869582218</c:v>
                </c:pt>
                <c:pt idx="110">
                  <c:v>73.504011054389167</c:v>
                </c:pt>
                <c:pt idx="111">
                  <c:v>76.155440414507765</c:v>
                </c:pt>
                <c:pt idx="112">
                  <c:v>77.330988535290317</c:v>
                </c:pt>
                <c:pt idx="113">
                  <c:v>65.177036782399441</c:v>
                </c:pt>
                <c:pt idx="114">
                  <c:v>57.033410687605318</c:v>
                </c:pt>
                <c:pt idx="115">
                  <c:v>56.1428213793967</c:v>
                </c:pt>
                <c:pt idx="116">
                  <c:v>44.458839406207829</c:v>
                </c:pt>
                <c:pt idx="117">
                  <c:v>43.624394551633685</c:v>
                </c:pt>
                <c:pt idx="118">
                  <c:v>41.644275781834274</c:v>
                </c:pt>
                <c:pt idx="119">
                  <c:v>34.556927297668025</c:v>
                </c:pt>
                <c:pt idx="120">
                  <c:v>41.521766721665202</c:v>
                </c:pt>
                <c:pt idx="121">
                  <c:v>31.856717758688475</c:v>
                </c:pt>
                <c:pt idx="122">
                  <c:v>19.93467969077723</c:v>
                </c:pt>
                <c:pt idx="123">
                  <c:v>17.423029008720405</c:v>
                </c:pt>
                <c:pt idx="124">
                  <c:v>21.293678615854432</c:v>
                </c:pt>
                <c:pt idx="125">
                  <c:v>15.203949901478993</c:v>
                </c:pt>
                <c:pt idx="126">
                  <c:v>19.863820563566179</c:v>
                </c:pt>
                <c:pt idx="127">
                  <c:v>18.174567246545564</c:v>
                </c:pt>
                <c:pt idx="128">
                  <c:v>21.002641979082583</c:v>
                </c:pt>
                <c:pt idx="129">
                  <c:v>24.409988326650833</c:v>
                </c:pt>
                <c:pt idx="130">
                  <c:v>24.170770931752003</c:v>
                </c:pt>
                <c:pt idx="131">
                  <c:v>33.282483252636524</c:v>
                </c:pt>
                <c:pt idx="132">
                  <c:v>46.118739426368187</c:v>
                </c:pt>
                <c:pt idx="133">
                  <c:v>46.756604397099714</c:v>
                </c:pt>
                <c:pt idx="134">
                  <c:v>50.780078957924303</c:v>
                </c:pt>
                <c:pt idx="135">
                  <c:v>51.717984002752225</c:v>
                </c:pt>
                <c:pt idx="136">
                  <c:v>45.068390481543943</c:v>
                </c:pt>
                <c:pt idx="137">
                  <c:v>45.272452351173264</c:v>
                </c:pt>
                <c:pt idx="138">
                  <c:v>54.747392658810782</c:v>
                </c:pt>
                <c:pt idx="139">
                  <c:v>53.735373537353723</c:v>
                </c:pt>
                <c:pt idx="140">
                  <c:v>55.992977730748876</c:v>
                </c:pt>
                <c:pt idx="141">
                  <c:v>54.999508164469795</c:v>
                </c:pt>
                <c:pt idx="142">
                  <c:v>60.12449410522612</c:v>
                </c:pt>
                <c:pt idx="143">
                  <c:v>64.676973482133704</c:v>
                </c:pt>
                <c:pt idx="144">
                  <c:v>62.840894403515556</c:v>
                </c:pt>
                <c:pt idx="145">
                  <c:v>58.031239355749108</c:v>
                </c:pt>
                <c:pt idx="146">
                  <c:v>56.693992475020536</c:v>
                </c:pt>
                <c:pt idx="147">
                  <c:v>59.726557461627742</c:v>
                </c:pt>
                <c:pt idx="148">
                  <c:v>63.227312059155132</c:v>
                </c:pt>
                <c:pt idx="149">
                  <c:v>79.22525956104613</c:v>
                </c:pt>
                <c:pt idx="150">
                  <c:v>76.755385633409276</c:v>
                </c:pt>
                <c:pt idx="151">
                  <c:v>77.521999034641496</c:v>
                </c:pt>
                <c:pt idx="152">
                  <c:v>61.252434274586207</c:v>
                </c:pt>
                <c:pt idx="153">
                  <c:v>66.348055372445657</c:v>
                </c:pt>
                <c:pt idx="154">
                  <c:v>70.49985553308295</c:v>
                </c:pt>
                <c:pt idx="155">
                  <c:v>58.086696562032891</c:v>
                </c:pt>
                <c:pt idx="156">
                  <c:v>48.498402555910545</c:v>
                </c:pt>
                <c:pt idx="157">
                  <c:v>39.209839731643676</c:v>
                </c:pt>
                <c:pt idx="158">
                  <c:v>30.823334712453459</c:v>
                </c:pt>
                <c:pt idx="159">
                  <c:v>40.280777537796951</c:v>
                </c:pt>
                <c:pt idx="160">
                  <c:v>27.687965101359964</c:v>
                </c:pt>
                <c:pt idx="161">
                  <c:v>22.015677491601295</c:v>
                </c:pt>
                <c:pt idx="162">
                  <c:v>20.381505287165595</c:v>
                </c:pt>
                <c:pt idx="163">
                  <c:v>15.339014449796196</c:v>
                </c:pt>
                <c:pt idx="164">
                  <c:v>20.942317685778605</c:v>
                </c:pt>
                <c:pt idx="165">
                  <c:v>24.437548487199336</c:v>
                </c:pt>
                <c:pt idx="166">
                  <c:v>25.29612527604894</c:v>
                </c:pt>
                <c:pt idx="167">
                  <c:v>22.187369301547449</c:v>
                </c:pt>
                <c:pt idx="168">
                  <c:v>23.49944629014395</c:v>
                </c:pt>
                <c:pt idx="169">
                  <c:v>31.300296484540453</c:v>
                </c:pt>
                <c:pt idx="170">
                  <c:v>34.83532026672053</c:v>
                </c:pt>
                <c:pt idx="171">
                  <c:v>38.886756238003834</c:v>
                </c:pt>
                <c:pt idx="172">
                  <c:v>32.66113088177147</c:v>
                </c:pt>
                <c:pt idx="173">
                  <c:v>45.606390704429927</c:v>
                </c:pt>
                <c:pt idx="174">
                  <c:v>46.381093057607096</c:v>
                </c:pt>
                <c:pt idx="175">
                  <c:v>56.282020004879243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7-40ED-855E-4B80B3DC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1199"/>
        <c:axId val="30227615"/>
      </c:lineChart>
      <c:dateAx>
        <c:axId val="34051199"/>
        <c:scaling>
          <c:orientation val="minMax"/>
        </c:scaling>
        <c:delete val="0"/>
        <c:axPos val="b"/>
        <c:numFmt formatCode="dd/mm/yy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7615"/>
        <c:crosses val="autoZero"/>
        <c:auto val="1"/>
        <c:lblOffset val="100"/>
        <c:baseTimeUnit val="days"/>
      </c:dateAx>
      <c:valAx>
        <c:axId val="30227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Bollinger Bands</a:t>
            </a:r>
            <a:r>
              <a:rPr lang="zh-CN" altLang="en-US" baseline="0"/>
              <a:t> </a:t>
            </a:r>
            <a:r>
              <a:rPr lang="en-US" altLang="zh-CN" baseline="0"/>
              <a:t>of Apple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BB!$B$1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BB!$A$21:$A$190</c:f>
              <c:numCache>
                <c:formatCode>dd/mm/yyyy;@</c:formatCode>
                <c:ptCount val="170"/>
                <c:pt idx="0">
                  <c:v>45499</c:v>
                </c:pt>
                <c:pt idx="1">
                  <c:v>45502</c:v>
                </c:pt>
                <c:pt idx="2">
                  <c:v>45503</c:v>
                </c:pt>
                <c:pt idx="3">
                  <c:v>45504</c:v>
                </c:pt>
                <c:pt idx="4">
                  <c:v>45505</c:v>
                </c:pt>
                <c:pt idx="5">
                  <c:v>45506</c:v>
                </c:pt>
                <c:pt idx="6">
                  <c:v>45509</c:v>
                </c:pt>
                <c:pt idx="7">
                  <c:v>45510</c:v>
                </c:pt>
                <c:pt idx="8">
                  <c:v>45511</c:v>
                </c:pt>
                <c:pt idx="9">
                  <c:v>45512</c:v>
                </c:pt>
                <c:pt idx="10">
                  <c:v>45513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45523</c:v>
                </c:pt>
                <c:pt idx="17">
                  <c:v>45524</c:v>
                </c:pt>
                <c:pt idx="18">
                  <c:v>45525</c:v>
                </c:pt>
                <c:pt idx="19">
                  <c:v>45526</c:v>
                </c:pt>
                <c:pt idx="20">
                  <c:v>45527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45538</c:v>
                </c:pt>
                <c:pt idx="27">
                  <c:v>45539</c:v>
                </c:pt>
                <c:pt idx="28">
                  <c:v>45540</c:v>
                </c:pt>
                <c:pt idx="29">
                  <c:v>45541</c:v>
                </c:pt>
                <c:pt idx="30">
                  <c:v>45544</c:v>
                </c:pt>
                <c:pt idx="31">
                  <c:v>45545</c:v>
                </c:pt>
                <c:pt idx="32">
                  <c:v>45546</c:v>
                </c:pt>
                <c:pt idx="33">
                  <c:v>45547</c:v>
                </c:pt>
                <c:pt idx="34">
                  <c:v>45548</c:v>
                </c:pt>
                <c:pt idx="35">
                  <c:v>45551</c:v>
                </c:pt>
                <c:pt idx="36">
                  <c:v>45552</c:v>
                </c:pt>
                <c:pt idx="37">
                  <c:v>45553</c:v>
                </c:pt>
                <c:pt idx="38">
                  <c:v>45554</c:v>
                </c:pt>
                <c:pt idx="39">
                  <c:v>45555</c:v>
                </c:pt>
                <c:pt idx="40">
                  <c:v>45558</c:v>
                </c:pt>
                <c:pt idx="41">
                  <c:v>45559</c:v>
                </c:pt>
                <c:pt idx="42">
                  <c:v>45560</c:v>
                </c:pt>
                <c:pt idx="43">
                  <c:v>45561</c:v>
                </c:pt>
                <c:pt idx="44">
                  <c:v>45562</c:v>
                </c:pt>
                <c:pt idx="45">
                  <c:v>45565</c:v>
                </c:pt>
                <c:pt idx="46">
                  <c:v>45566</c:v>
                </c:pt>
                <c:pt idx="47">
                  <c:v>45567</c:v>
                </c:pt>
                <c:pt idx="48">
                  <c:v>45568</c:v>
                </c:pt>
                <c:pt idx="49">
                  <c:v>45569</c:v>
                </c:pt>
                <c:pt idx="50">
                  <c:v>45572</c:v>
                </c:pt>
                <c:pt idx="51">
                  <c:v>45573</c:v>
                </c:pt>
                <c:pt idx="52">
                  <c:v>45574</c:v>
                </c:pt>
                <c:pt idx="53">
                  <c:v>45575</c:v>
                </c:pt>
                <c:pt idx="54">
                  <c:v>45576</c:v>
                </c:pt>
                <c:pt idx="55">
                  <c:v>45579</c:v>
                </c:pt>
                <c:pt idx="56">
                  <c:v>45580</c:v>
                </c:pt>
                <c:pt idx="57">
                  <c:v>45581</c:v>
                </c:pt>
                <c:pt idx="58">
                  <c:v>45582</c:v>
                </c:pt>
                <c:pt idx="59">
                  <c:v>45583</c:v>
                </c:pt>
                <c:pt idx="60">
                  <c:v>45586</c:v>
                </c:pt>
                <c:pt idx="61">
                  <c:v>45587</c:v>
                </c:pt>
                <c:pt idx="62">
                  <c:v>45588</c:v>
                </c:pt>
                <c:pt idx="63">
                  <c:v>45589</c:v>
                </c:pt>
                <c:pt idx="64">
                  <c:v>45590</c:v>
                </c:pt>
                <c:pt idx="65">
                  <c:v>45593</c:v>
                </c:pt>
                <c:pt idx="66">
                  <c:v>45594</c:v>
                </c:pt>
                <c:pt idx="67">
                  <c:v>45595</c:v>
                </c:pt>
                <c:pt idx="68">
                  <c:v>45596</c:v>
                </c:pt>
                <c:pt idx="69">
                  <c:v>45597</c:v>
                </c:pt>
                <c:pt idx="70">
                  <c:v>45600</c:v>
                </c:pt>
                <c:pt idx="71">
                  <c:v>45601</c:v>
                </c:pt>
                <c:pt idx="72">
                  <c:v>45602</c:v>
                </c:pt>
                <c:pt idx="73">
                  <c:v>45603</c:v>
                </c:pt>
                <c:pt idx="74">
                  <c:v>45604</c:v>
                </c:pt>
                <c:pt idx="75">
                  <c:v>45607</c:v>
                </c:pt>
                <c:pt idx="76">
                  <c:v>45608</c:v>
                </c:pt>
                <c:pt idx="77">
                  <c:v>45609</c:v>
                </c:pt>
                <c:pt idx="78">
                  <c:v>45610</c:v>
                </c:pt>
                <c:pt idx="79">
                  <c:v>45611</c:v>
                </c:pt>
                <c:pt idx="80">
                  <c:v>45614</c:v>
                </c:pt>
                <c:pt idx="81">
                  <c:v>45615</c:v>
                </c:pt>
                <c:pt idx="82">
                  <c:v>45616</c:v>
                </c:pt>
                <c:pt idx="83">
                  <c:v>45617</c:v>
                </c:pt>
                <c:pt idx="84">
                  <c:v>45618</c:v>
                </c:pt>
                <c:pt idx="85">
                  <c:v>45621</c:v>
                </c:pt>
                <c:pt idx="86">
                  <c:v>45622</c:v>
                </c:pt>
                <c:pt idx="87">
                  <c:v>45623</c:v>
                </c:pt>
                <c:pt idx="88">
                  <c:v>45625</c:v>
                </c:pt>
                <c:pt idx="89">
                  <c:v>45628</c:v>
                </c:pt>
                <c:pt idx="90">
                  <c:v>45629</c:v>
                </c:pt>
                <c:pt idx="91">
                  <c:v>45630</c:v>
                </c:pt>
                <c:pt idx="92">
                  <c:v>45631</c:v>
                </c:pt>
                <c:pt idx="93">
                  <c:v>45632</c:v>
                </c:pt>
                <c:pt idx="94">
                  <c:v>45635</c:v>
                </c:pt>
                <c:pt idx="95">
                  <c:v>45636</c:v>
                </c:pt>
                <c:pt idx="96">
                  <c:v>45637</c:v>
                </c:pt>
                <c:pt idx="97">
                  <c:v>45638</c:v>
                </c:pt>
                <c:pt idx="98">
                  <c:v>45639</c:v>
                </c:pt>
                <c:pt idx="99">
                  <c:v>45642</c:v>
                </c:pt>
                <c:pt idx="100">
                  <c:v>45643</c:v>
                </c:pt>
                <c:pt idx="101">
                  <c:v>45644</c:v>
                </c:pt>
                <c:pt idx="102">
                  <c:v>45645</c:v>
                </c:pt>
                <c:pt idx="103">
                  <c:v>45646</c:v>
                </c:pt>
                <c:pt idx="104">
                  <c:v>45649</c:v>
                </c:pt>
                <c:pt idx="105">
                  <c:v>45650</c:v>
                </c:pt>
                <c:pt idx="106">
                  <c:v>45652</c:v>
                </c:pt>
                <c:pt idx="107">
                  <c:v>45653</c:v>
                </c:pt>
                <c:pt idx="108">
                  <c:v>45656</c:v>
                </c:pt>
                <c:pt idx="109">
                  <c:v>45657</c:v>
                </c:pt>
                <c:pt idx="110">
                  <c:v>45659</c:v>
                </c:pt>
                <c:pt idx="111">
                  <c:v>45660</c:v>
                </c:pt>
                <c:pt idx="112">
                  <c:v>45663</c:v>
                </c:pt>
                <c:pt idx="113">
                  <c:v>45664</c:v>
                </c:pt>
                <c:pt idx="114">
                  <c:v>45665</c:v>
                </c:pt>
                <c:pt idx="115">
                  <c:v>45667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45678</c:v>
                </c:pt>
                <c:pt idx="122">
                  <c:v>45679</c:v>
                </c:pt>
                <c:pt idx="123">
                  <c:v>45680</c:v>
                </c:pt>
                <c:pt idx="124">
                  <c:v>45681</c:v>
                </c:pt>
                <c:pt idx="125">
                  <c:v>45684</c:v>
                </c:pt>
                <c:pt idx="126">
                  <c:v>45685</c:v>
                </c:pt>
                <c:pt idx="127">
                  <c:v>45686</c:v>
                </c:pt>
                <c:pt idx="128">
                  <c:v>45687</c:v>
                </c:pt>
                <c:pt idx="129">
                  <c:v>45688</c:v>
                </c:pt>
                <c:pt idx="130">
                  <c:v>45691</c:v>
                </c:pt>
                <c:pt idx="131">
                  <c:v>45692</c:v>
                </c:pt>
                <c:pt idx="132">
                  <c:v>45693</c:v>
                </c:pt>
                <c:pt idx="133">
                  <c:v>45694</c:v>
                </c:pt>
                <c:pt idx="134">
                  <c:v>45695</c:v>
                </c:pt>
                <c:pt idx="135">
                  <c:v>45698</c:v>
                </c:pt>
                <c:pt idx="136">
                  <c:v>45699</c:v>
                </c:pt>
                <c:pt idx="137">
                  <c:v>45700</c:v>
                </c:pt>
                <c:pt idx="138">
                  <c:v>45701</c:v>
                </c:pt>
                <c:pt idx="139">
                  <c:v>45702</c:v>
                </c:pt>
                <c:pt idx="140">
                  <c:v>45706</c:v>
                </c:pt>
                <c:pt idx="141">
                  <c:v>45707</c:v>
                </c:pt>
                <c:pt idx="142">
                  <c:v>45708</c:v>
                </c:pt>
                <c:pt idx="143">
                  <c:v>45709</c:v>
                </c:pt>
                <c:pt idx="144">
                  <c:v>45712</c:v>
                </c:pt>
                <c:pt idx="145">
                  <c:v>45713</c:v>
                </c:pt>
                <c:pt idx="146">
                  <c:v>45714</c:v>
                </c:pt>
                <c:pt idx="147">
                  <c:v>45715</c:v>
                </c:pt>
                <c:pt idx="148">
                  <c:v>45716</c:v>
                </c:pt>
                <c:pt idx="149">
                  <c:v>45719</c:v>
                </c:pt>
                <c:pt idx="150">
                  <c:v>45720</c:v>
                </c:pt>
                <c:pt idx="151">
                  <c:v>45721</c:v>
                </c:pt>
                <c:pt idx="152">
                  <c:v>45722</c:v>
                </c:pt>
                <c:pt idx="153">
                  <c:v>45723</c:v>
                </c:pt>
                <c:pt idx="154">
                  <c:v>45726</c:v>
                </c:pt>
                <c:pt idx="155">
                  <c:v>45727</c:v>
                </c:pt>
                <c:pt idx="156">
                  <c:v>45728</c:v>
                </c:pt>
                <c:pt idx="157">
                  <c:v>45729</c:v>
                </c:pt>
                <c:pt idx="158">
                  <c:v>45730</c:v>
                </c:pt>
                <c:pt idx="159">
                  <c:v>45733</c:v>
                </c:pt>
                <c:pt idx="160">
                  <c:v>45734</c:v>
                </c:pt>
                <c:pt idx="161">
                  <c:v>45735</c:v>
                </c:pt>
                <c:pt idx="162">
                  <c:v>45736</c:v>
                </c:pt>
                <c:pt idx="163">
                  <c:v>45737</c:v>
                </c:pt>
                <c:pt idx="164">
                  <c:v>45740</c:v>
                </c:pt>
                <c:pt idx="165">
                  <c:v>45741</c:v>
                </c:pt>
                <c:pt idx="166">
                  <c:v>45742</c:v>
                </c:pt>
                <c:pt idx="167">
                  <c:v>45743</c:v>
                </c:pt>
                <c:pt idx="168">
                  <c:v>45744</c:v>
                </c:pt>
                <c:pt idx="169">
                  <c:v>45747</c:v>
                </c:pt>
              </c:numCache>
            </c:numRef>
          </c:cat>
          <c:val>
            <c:numRef>
              <c:f>BB!$B$21:$B$246</c:f>
              <c:numCache>
                <c:formatCode>General</c:formatCode>
                <c:ptCount val="226"/>
                <c:pt idx="0">
                  <c:v>217.23</c:v>
                </c:pt>
                <c:pt idx="1">
                  <c:v>217.50899999999999</c:v>
                </c:pt>
                <c:pt idx="2">
                  <c:v>218.06700000000001</c:v>
                </c:pt>
                <c:pt idx="3">
                  <c:v>221.33600000000001</c:v>
                </c:pt>
                <c:pt idx="4">
                  <c:v>217.62899999999999</c:v>
                </c:pt>
                <c:pt idx="5">
                  <c:v>219.124</c:v>
                </c:pt>
                <c:pt idx="6">
                  <c:v>208.56899999999999</c:v>
                </c:pt>
                <c:pt idx="7">
                  <c:v>206.536</c:v>
                </c:pt>
                <c:pt idx="8">
                  <c:v>209.11699999999999</c:v>
                </c:pt>
                <c:pt idx="9">
                  <c:v>212.596</c:v>
                </c:pt>
                <c:pt idx="10">
                  <c:v>215.51599999999999</c:v>
                </c:pt>
                <c:pt idx="11">
                  <c:v>217.05199999999999</c:v>
                </c:pt>
                <c:pt idx="12">
                  <c:v>220.78399999999999</c:v>
                </c:pt>
                <c:pt idx="13">
                  <c:v>221.233</c:v>
                </c:pt>
                <c:pt idx="14">
                  <c:v>224.227</c:v>
                </c:pt>
                <c:pt idx="15">
                  <c:v>225.554</c:v>
                </c:pt>
                <c:pt idx="16">
                  <c:v>225.39400000000001</c:v>
                </c:pt>
                <c:pt idx="17">
                  <c:v>226.01300000000001</c:v>
                </c:pt>
                <c:pt idx="18">
                  <c:v>225.90299999999999</c:v>
                </c:pt>
                <c:pt idx="19">
                  <c:v>224.03700000000001</c:v>
                </c:pt>
                <c:pt idx="20">
                  <c:v>226.34200000000001</c:v>
                </c:pt>
                <c:pt idx="21">
                  <c:v>226.68100000000001</c:v>
                </c:pt>
                <c:pt idx="22">
                  <c:v>227.529</c:v>
                </c:pt>
                <c:pt idx="23">
                  <c:v>225.99299999999999</c:v>
                </c:pt>
                <c:pt idx="24">
                  <c:v>229.285</c:v>
                </c:pt>
                <c:pt idx="25">
                  <c:v>228.49700000000001</c:v>
                </c:pt>
                <c:pt idx="26">
                  <c:v>222.28100000000001</c:v>
                </c:pt>
                <c:pt idx="27">
                  <c:v>220.36500000000001</c:v>
                </c:pt>
                <c:pt idx="28">
                  <c:v>221.892</c:v>
                </c:pt>
                <c:pt idx="29">
                  <c:v>220.33500000000001</c:v>
                </c:pt>
                <c:pt idx="30">
                  <c:v>220.42500000000001</c:v>
                </c:pt>
                <c:pt idx="31">
                  <c:v>219.62700000000001</c:v>
                </c:pt>
                <c:pt idx="32">
                  <c:v>222.17099999999999</c:v>
                </c:pt>
                <c:pt idx="33">
                  <c:v>222.28100000000001</c:v>
                </c:pt>
                <c:pt idx="34">
                  <c:v>222.011</c:v>
                </c:pt>
                <c:pt idx="35">
                  <c:v>215.845</c:v>
                </c:pt>
                <c:pt idx="36">
                  <c:v>216.31399999999999</c:v>
                </c:pt>
                <c:pt idx="37">
                  <c:v>220.20500000000001</c:v>
                </c:pt>
                <c:pt idx="38">
                  <c:v>228.36699999999999</c:v>
                </c:pt>
                <c:pt idx="39">
                  <c:v>227.69900000000001</c:v>
                </c:pt>
                <c:pt idx="40">
                  <c:v>225.97300000000001</c:v>
                </c:pt>
                <c:pt idx="41">
                  <c:v>226.87100000000001</c:v>
                </c:pt>
                <c:pt idx="42">
                  <c:v>225.87299999999999</c:v>
                </c:pt>
                <c:pt idx="43">
                  <c:v>227.02</c:v>
                </c:pt>
                <c:pt idx="44">
                  <c:v>227.29</c:v>
                </c:pt>
                <c:pt idx="45">
                  <c:v>232.488</c:v>
                </c:pt>
                <c:pt idx="46">
                  <c:v>225.71299999999999</c:v>
                </c:pt>
                <c:pt idx="47">
                  <c:v>226.28200000000001</c:v>
                </c:pt>
                <c:pt idx="48">
                  <c:v>225.17400000000001</c:v>
                </c:pt>
                <c:pt idx="49">
                  <c:v>226.30199999999999</c:v>
                </c:pt>
                <c:pt idx="50">
                  <c:v>221.203</c:v>
                </c:pt>
                <c:pt idx="51">
                  <c:v>225.274</c:v>
                </c:pt>
                <c:pt idx="52">
                  <c:v>229.036</c:v>
                </c:pt>
                <c:pt idx="53">
                  <c:v>228.53700000000001</c:v>
                </c:pt>
                <c:pt idx="54">
                  <c:v>227.05</c:v>
                </c:pt>
                <c:pt idx="55">
                  <c:v>230.792</c:v>
                </c:pt>
                <c:pt idx="56">
                  <c:v>233.33699999999999</c:v>
                </c:pt>
                <c:pt idx="57">
                  <c:v>231.27099999999999</c:v>
                </c:pt>
                <c:pt idx="58">
                  <c:v>231.64</c:v>
                </c:pt>
                <c:pt idx="59">
                  <c:v>234.48400000000001</c:v>
                </c:pt>
                <c:pt idx="60">
                  <c:v>235.96100000000001</c:v>
                </c:pt>
                <c:pt idx="61">
                  <c:v>235.34200000000001</c:v>
                </c:pt>
                <c:pt idx="62">
                  <c:v>230.25299999999999</c:v>
                </c:pt>
                <c:pt idx="63">
                  <c:v>230.06399999999999</c:v>
                </c:pt>
                <c:pt idx="64">
                  <c:v>230.90199999999999</c:v>
                </c:pt>
                <c:pt idx="65">
                  <c:v>232.887</c:v>
                </c:pt>
                <c:pt idx="66">
                  <c:v>233.15700000000001</c:v>
                </c:pt>
                <c:pt idx="67">
                  <c:v>229.595</c:v>
                </c:pt>
                <c:pt idx="68">
                  <c:v>225.41399999999999</c:v>
                </c:pt>
                <c:pt idx="69">
                  <c:v>222.42099999999999</c:v>
                </c:pt>
                <c:pt idx="70">
                  <c:v>221.523</c:v>
                </c:pt>
                <c:pt idx="71">
                  <c:v>222.959</c:v>
                </c:pt>
                <c:pt idx="72">
                  <c:v>222.23099999999999</c:v>
                </c:pt>
                <c:pt idx="73">
                  <c:v>226.98</c:v>
                </c:pt>
                <c:pt idx="74">
                  <c:v>226.71100000000001</c:v>
                </c:pt>
                <c:pt idx="75">
                  <c:v>223.98400000000001</c:v>
                </c:pt>
                <c:pt idx="76">
                  <c:v>223.98400000000001</c:v>
                </c:pt>
                <c:pt idx="77">
                  <c:v>224.87299999999999</c:v>
                </c:pt>
                <c:pt idx="78">
                  <c:v>227.96899999999999</c:v>
                </c:pt>
                <c:pt idx="79">
                  <c:v>224.75299999999999</c:v>
                </c:pt>
                <c:pt idx="80">
                  <c:v>227.77</c:v>
                </c:pt>
                <c:pt idx="81">
                  <c:v>228.029</c:v>
                </c:pt>
                <c:pt idx="82">
                  <c:v>228.749</c:v>
                </c:pt>
                <c:pt idx="83">
                  <c:v>228.26900000000001</c:v>
                </c:pt>
                <c:pt idx="84">
                  <c:v>229.61799999999999</c:v>
                </c:pt>
                <c:pt idx="85">
                  <c:v>232.614</c:v>
                </c:pt>
                <c:pt idx="86">
                  <c:v>234.80199999999999</c:v>
                </c:pt>
                <c:pt idx="87">
                  <c:v>234.672</c:v>
                </c:pt>
                <c:pt idx="88">
                  <c:v>237.06899999999999</c:v>
                </c:pt>
                <c:pt idx="89">
                  <c:v>239.327</c:v>
                </c:pt>
                <c:pt idx="90">
                  <c:v>242.38399999999999</c:v>
                </c:pt>
                <c:pt idx="91">
                  <c:v>242.74299999999999</c:v>
                </c:pt>
                <c:pt idx="92">
                  <c:v>242.773</c:v>
                </c:pt>
                <c:pt idx="93">
                  <c:v>242.57300000000001</c:v>
                </c:pt>
                <c:pt idx="94">
                  <c:v>246.47900000000001</c:v>
                </c:pt>
                <c:pt idx="95">
                  <c:v>247.49799999999999</c:v>
                </c:pt>
                <c:pt idx="96">
                  <c:v>246.21899999999999</c:v>
                </c:pt>
                <c:pt idx="97">
                  <c:v>247.68799999999999</c:v>
                </c:pt>
                <c:pt idx="98">
                  <c:v>247.858</c:v>
                </c:pt>
                <c:pt idx="99">
                  <c:v>250.76400000000001</c:v>
                </c:pt>
                <c:pt idx="100">
                  <c:v>253.202</c:v>
                </c:pt>
                <c:pt idx="101">
                  <c:v>247.77799999999999</c:v>
                </c:pt>
                <c:pt idx="102">
                  <c:v>249.51599999999999</c:v>
                </c:pt>
                <c:pt idx="103">
                  <c:v>254.21100000000001</c:v>
                </c:pt>
                <c:pt idx="104">
                  <c:v>254.99</c:v>
                </c:pt>
                <c:pt idx="105">
                  <c:v>257.91699999999997</c:v>
                </c:pt>
                <c:pt idx="106">
                  <c:v>258.73599999999999</c:v>
                </c:pt>
                <c:pt idx="107">
                  <c:v>255.309</c:v>
                </c:pt>
                <c:pt idx="108">
                  <c:v>251.923</c:v>
                </c:pt>
                <c:pt idx="109">
                  <c:v>250.14500000000001</c:v>
                </c:pt>
                <c:pt idx="110">
                  <c:v>243.58199999999999</c:v>
                </c:pt>
                <c:pt idx="111">
                  <c:v>243.09299999999999</c:v>
                </c:pt>
                <c:pt idx="112">
                  <c:v>244.73099999999999</c:v>
                </c:pt>
                <c:pt idx="113">
                  <c:v>241.94399999999999</c:v>
                </c:pt>
                <c:pt idx="114">
                  <c:v>242.434</c:v>
                </c:pt>
                <c:pt idx="115">
                  <c:v>236.59</c:v>
                </c:pt>
                <c:pt idx="116">
                  <c:v>234.143</c:v>
                </c:pt>
                <c:pt idx="117">
                  <c:v>233.024</c:v>
                </c:pt>
                <c:pt idx="118">
                  <c:v>237.60900000000001</c:v>
                </c:pt>
                <c:pt idx="119">
                  <c:v>228.00899999999999</c:v>
                </c:pt>
                <c:pt idx="120">
                  <c:v>229.727</c:v>
                </c:pt>
                <c:pt idx="121">
                  <c:v>222.39599999999999</c:v>
                </c:pt>
                <c:pt idx="122">
                  <c:v>223.584</c:v>
                </c:pt>
                <c:pt idx="123">
                  <c:v>223.41399999999999</c:v>
                </c:pt>
                <c:pt idx="124">
                  <c:v>222.535</c:v>
                </c:pt>
                <c:pt idx="125">
                  <c:v>229.608</c:v>
                </c:pt>
                <c:pt idx="126">
                  <c:v>237.99799999999999</c:v>
                </c:pt>
                <c:pt idx="127">
                  <c:v>239.09700000000001</c:v>
                </c:pt>
                <c:pt idx="128">
                  <c:v>237.32900000000001</c:v>
                </c:pt>
                <c:pt idx="129">
                  <c:v>235.74100000000001</c:v>
                </c:pt>
                <c:pt idx="130">
                  <c:v>227.76</c:v>
                </c:pt>
                <c:pt idx="131">
                  <c:v>232.54400000000001</c:v>
                </c:pt>
                <c:pt idx="132">
                  <c:v>232.215</c:v>
                </c:pt>
                <c:pt idx="133">
                  <c:v>232.964</c:v>
                </c:pt>
                <c:pt idx="134">
                  <c:v>227.38</c:v>
                </c:pt>
                <c:pt idx="135">
                  <c:v>227.65</c:v>
                </c:pt>
                <c:pt idx="136">
                  <c:v>232.62</c:v>
                </c:pt>
                <c:pt idx="137">
                  <c:v>236.87</c:v>
                </c:pt>
                <c:pt idx="138">
                  <c:v>241.53</c:v>
                </c:pt>
                <c:pt idx="139">
                  <c:v>244.6</c:v>
                </c:pt>
                <c:pt idx="140">
                  <c:v>244.47</c:v>
                </c:pt>
                <c:pt idx="141">
                  <c:v>244.87</c:v>
                </c:pt>
                <c:pt idx="142">
                  <c:v>245.83</c:v>
                </c:pt>
                <c:pt idx="143">
                  <c:v>245.55</c:v>
                </c:pt>
                <c:pt idx="144">
                  <c:v>247.1</c:v>
                </c:pt>
                <c:pt idx="145">
                  <c:v>247.04</c:v>
                </c:pt>
                <c:pt idx="146">
                  <c:v>240.36</c:v>
                </c:pt>
                <c:pt idx="147">
                  <c:v>237.3</c:v>
                </c:pt>
                <c:pt idx="148">
                  <c:v>241.84</c:v>
                </c:pt>
                <c:pt idx="149">
                  <c:v>238.03</c:v>
                </c:pt>
                <c:pt idx="150">
                  <c:v>235.93</c:v>
                </c:pt>
                <c:pt idx="151">
                  <c:v>235.74</c:v>
                </c:pt>
                <c:pt idx="152">
                  <c:v>235.33</c:v>
                </c:pt>
                <c:pt idx="153">
                  <c:v>239.07</c:v>
                </c:pt>
                <c:pt idx="154">
                  <c:v>227.48</c:v>
                </c:pt>
                <c:pt idx="155">
                  <c:v>220.84</c:v>
                </c:pt>
                <c:pt idx="156">
                  <c:v>216.98</c:v>
                </c:pt>
                <c:pt idx="157">
                  <c:v>209.68</c:v>
                </c:pt>
                <c:pt idx="158">
                  <c:v>213.49</c:v>
                </c:pt>
                <c:pt idx="159">
                  <c:v>214</c:v>
                </c:pt>
                <c:pt idx="160">
                  <c:v>212.69</c:v>
                </c:pt>
                <c:pt idx="161">
                  <c:v>215.24</c:v>
                </c:pt>
                <c:pt idx="162">
                  <c:v>214.1</c:v>
                </c:pt>
                <c:pt idx="163">
                  <c:v>218.27</c:v>
                </c:pt>
                <c:pt idx="164">
                  <c:v>220.73</c:v>
                </c:pt>
                <c:pt idx="165">
                  <c:v>223.75</c:v>
                </c:pt>
                <c:pt idx="166">
                  <c:v>221.53</c:v>
                </c:pt>
                <c:pt idx="167">
                  <c:v>223.85</c:v>
                </c:pt>
                <c:pt idx="168">
                  <c:v>217.9</c:v>
                </c:pt>
                <c:pt idx="169">
                  <c:v>222.13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7-48A1-BDD1-CF8504AABC09}"/>
            </c:ext>
          </c:extLst>
        </c:ser>
        <c:ser>
          <c:idx val="1"/>
          <c:order val="1"/>
          <c:tx>
            <c:strRef>
              <c:f>BB!$C$1</c:f>
              <c:strCache>
                <c:ptCount val="1"/>
                <c:pt idx="0">
                  <c:v>20 Day MA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BB!$A$21:$A$190</c:f>
              <c:numCache>
                <c:formatCode>dd/mm/yyyy;@</c:formatCode>
                <c:ptCount val="170"/>
                <c:pt idx="0">
                  <c:v>45499</c:v>
                </c:pt>
                <c:pt idx="1">
                  <c:v>45502</c:v>
                </c:pt>
                <c:pt idx="2">
                  <c:v>45503</c:v>
                </c:pt>
                <c:pt idx="3">
                  <c:v>45504</c:v>
                </c:pt>
                <c:pt idx="4">
                  <c:v>45505</c:v>
                </c:pt>
                <c:pt idx="5">
                  <c:v>45506</c:v>
                </c:pt>
                <c:pt idx="6">
                  <c:v>45509</c:v>
                </c:pt>
                <c:pt idx="7">
                  <c:v>45510</c:v>
                </c:pt>
                <c:pt idx="8">
                  <c:v>45511</c:v>
                </c:pt>
                <c:pt idx="9">
                  <c:v>45512</c:v>
                </c:pt>
                <c:pt idx="10">
                  <c:v>45513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45523</c:v>
                </c:pt>
                <c:pt idx="17">
                  <c:v>45524</c:v>
                </c:pt>
                <c:pt idx="18">
                  <c:v>45525</c:v>
                </c:pt>
                <c:pt idx="19">
                  <c:v>45526</c:v>
                </c:pt>
                <c:pt idx="20">
                  <c:v>45527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45538</c:v>
                </c:pt>
                <c:pt idx="27">
                  <c:v>45539</c:v>
                </c:pt>
                <c:pt idx="28">
                  <c:v>45540</c:v>
                </c:pt>
                <c:pt idx="29">
                  <c:v>45541</c:v>
                </c:pt>
                <c:pt idx="30">
                  <c:v>45544</c:v>
                </c:pt>
                <c:pt idx="31">
                  <c:v>45545</c:v>
                </c:pt>
                <c:pt idx="32">
                  <c:v>45546</c:v>
                </c:pt>
                <c:pt idx="33">
                  <c:v>45547</c:v>
                </c:pt>
                <c:pt idx="34">
                  <c:v>45548</c:v>
                </c:pt>
                <c:pt idx="35">
                  <c:v>45551</c:v>
                </c:pt>
                <c:pt idx="36">
                  <c:v>45552</c:v>
                </c:pt>
                <c:pt idx="37">
                  <c:v>45553</c:v>
                </c:pt>
                <c:pt idx="38">
                  <c:v>45554</c:v>
                </c:pt>
                <c:pt idx="39">
                  <c:v>45555</c:v>
                </c:pt>
                <c:pt idx="40">
                  <c:v>45558</c:v>
                </c:pt>
                <c:pt idx="41">
                  <c:v>45559</c:v>
                </c:pt>
                <c:pt idx="42">
                  <c:v>45560</c:v>
                </c:pt>
                <c:pt idx="43">
                  <c:v>45561</c:v>
                </c:pt>
                <c:pt idx="44">
                  <c:v>45562</c:v>
                </c:pt>
                <c:pt idx="45">
                  <c:v>45565</c:v>
                </c:pt>
                <c:pt idx="46">
                  <c:v>45566</c:v>
                </c:pt>
                <c:pt idx="47">
                  <c:v>45567</c:v>
                </c:pt>
                <c:pt idx="48">
                  <c:v>45568</c:v>
                </c:pt>
                <c:pt idx="49">
                  <c:v>45569</c:v>
                </c:pt>
                <c:pt idx="50">
                  <c:v>45572</c:v>
                </c:pt>
                <c:pt idx="51">
                  <c:v>45573</c:v>
                </c:pt>
                <c:pt idx="52">
                  <c:v>45574</c:v>
                </c:pt>
                <c:pt idx="53">
                  <c:v>45575</c:v>
                </c:pt>
                <c:pt idx="54">
                  <c:v>45576</c:v>
                </c:pt>
                <c:pt idx="55">
                  <c:v>45579</c:v>
                </c:pt>
                <c:pt idx="56">
                  <c:v>45580</c:v>
                </c:pt>
                <c:pt idx="57">
                  <c:v>45581</c:v>
                </c:pt>
                <c:pt idx="58">
                  <c:v>45582</c:v>
                </c:pt>
                <c:pt idx="59">
                  <c:v>45583</c:v>
                </c:pt>
                <c:pt idx="60">
                  <c:v>45586</c:v>
                </c:pt>
                <c:pt idx="61">
                  <c:v>45587</c:v>
                </c:pt>
                <c:pt idx="62">
                  <c:v>45588</c:v>
                </c:pt>
                <c:pt idx="63">
                  <c:v>45589</c:v>
                </c:pt>
                <c:pt idx="64">
                  <c:v>45590</c:v>
                </c:pt>
                <c:pt idx="65">
                  <c:v>45593</c:v>
                </c:pt>
                <c:pt idx="66">
                  <c:v>45594</c:v>
                </c:pt>
                <c:pt idx="67">
                  <c:v>45595</c:v>
                </c:pt>
                <c:pt idx="68">
                  <c:v>45596</c:v>
                </c:pt>
                <c:pt idx="69">
                  <c:v>45597</c:v>
                </c:pt>
                <c:pt idx="70">
                  <c:v>45600</c:v>
                </c:pt>
                <c:pt idx="71">
                  <c:v>45601</c:v>
                </c:pt>
                <c:pt idx="72">
                  <c:v>45602</c:v>
                </c:pt>
                <c:pt idx="73">
                  <c:v>45603</c:v>
                </c:pt>
                <c:pt idx="74">
                  <c:v>45604</c:v>
                </c:pt>
                <c:pt idx="75">
                  <c:v>45607</c:v>
                </c:pt>
                <c:pt idx="76">
                  <c:v>45608</c:v>
                </c:pt>
                <c:pt idx="77">
                  <c:v>45609</c:v>
                </c:pt>
                <c:pt idx="78">
                  <c:v>45610</c:v>
                </c:pt>
                <c:pt idx="79">
                  <c:v>45611</c:v>
                </c:pt>
                <c:pt idx="80">
                  <c:v>45614</c:v>
                </c:pt>
                <c:pt idx="81">
                  <c:v>45615</c:v>
                </c:pt>
                <c:pt idx="82">
                  <c:v>45616</c:v>
                </c:pt>
                <c:pt idx="83">
                  <c:v>45617</c:v>
                </c:pt>
                <c:pt idx="84">
                  <c:v>45618</c:v>
                </c:pt>
                <c:pt idx="85">
                  <c:v>45621</c:v>
                </c:pt>
                <c:pt idx="86">
                  <c:v>45622</c:v>
                </c:pt>
                <c:pt idx="87">
                  <c:v>45623</c:v>
                </c:pt>
                <c:pt idx="88">
                  <c:v>45625</c:v>
                </c:pt>
                <c:pt idx="89">
                  <c:v>45628</c:v>
                </c:pt>
                <c:pt idx="90">
                  <c:v>45629</c:v>
                </c:pt>
                <c:pt idx="91">
                  <c:v>45630</c:v>
                </c:pt>
                <c:pt idx="92">
                  <c:v>45631</c:v>
                </c:pt>
                <c:pt idx="93">
                  <c:v>45632</c:v>
                </c:pt>
                <c:pt idx="94">
                  <c:v>45635</c:v>
                </c:pt>
                <c:pt idx="95">
                  <c:v>45636</c:v>
                </c:pt>
                <c:pt idx="96">
                  <c:v>45637</c:v>
                </c:pt>
                <c:pt idx="97">
                  <c:v>45638</c:v>
                </c:pt>
                <c:pt idx="98">
                  <c:v>45639</c:v>
                </c:pt>
                <c:pt idx="99">
                  <c:v>45642</c:v>
                </c:pt>
                <c:pt idx="100">
                  <c:v>45643</c:v>
                </c:pt>
                <c:pt idx="101">
                  <c:v>45644</c:v>
                </c:pt>
                <c:pt idx="102">
                  <c:v>45645</c:v>
                </c:pt>
                <c:pt idx="103">
                  <c:v>45646</c:v>
                </c:pt>
                <c:pt idx="104">
                  <c:v>45649</c:v>
                </c:pt>
                <c:pt idx="105">
                  <c:v>45650</c:v>
                </c:pt>
                <c:pt idx="106">
                  <c:v>45652</c:v>
                </c:pt>
                <c:pt idx="107">
                  <c:v>45653</c:v>
                </c:pt>
                <c:pt idx="108">
                  <c:v>45656</c:v>
                </c:pt>
                <c:pt idx="109">
                  <c:v>45657</c:v>
                </c:pt>
                <c:pt idx="110">
                  <c:v>45659</c:v>
                </c:pt>
                <c:pt idx="111">
                  <c:v>45660</c:v>
                </c:pt>
                <c:pt idx="112">
                  <c:v>45663</c:v>
                </c:pt>
                <c:pt idx="113">
                  <c:v>45664</c:v>
                </c:pt>
                <c:pt idx="114">
                  <c:v>45665</c:v>
                </c:pt>
                <c:pt idx="115">
                  <c:v>45667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45678</c:v>
                </c:pt>
                <c:pt idx="122">
                  <c:v>45679</c:v>
                </c:pt>
                <c:pt idx="123">
                  <c:v>45680</c:v>
                </c:pt>
                <c:pt idx="124">
                  <c:v>45681</c:v>
                </c:pt>
                <c:pt idx="125">
                  <c:v>45684</c:v>
                </c:pt>
                <c:pt idx="126">
                  <c:v>45685</c:v>
                </c:pt>
                <c:pt idx="127">
                  <c:v>45686</c:v>
                </c:pt>
                <c:pt idx="128">
                  <c:v>45687</c:v>
                </c:pt>
                <c:pt idx="129">
                  <c:v>45688</c:v>
                </c:pt>
                <c:pt idx="130">
                  <c:v>45691</c:v>
                </c:pt>
                <c:pt idx="131">
                  <c:v>45692</c:v>
                </c:pt>
                <c:pt idx="132">
                  <c:v>45693</c:v>
                </c:pt>
                <c:pt idx="133">
                  <c:v>45694</c:v>
                </c:pt>
                <c:pt idx="134">
                  <c:v>45695</c:v>
                </c:pt>
                <c:pt idx="135">
                  <c:v>45698</c:v>
                </c:pt>
                <c:pt idx="136">
                  <c:v>45699</c:v>
                </c:pt>
                <c:pt idx="137">
                  <c:v>45700</c:v>
                </c:pt>
                <c:pt idx="138">
                  <c:v>45701</c:v>
                </c:pt>
                <c:pt idx="139">
                  <c:v>45702</c:v>
                </c:pt>
                <c:pt idx="140">
                  <c:v>45706</c:v>
                </c:pt>
                <c:pt idx="141">
                  <c:v>45707</c:v>
                </c:pt>
                <c:pt idx="142">
                  <c:v>45708</c:v>
                </c:pt>
                <c:pt idx="143">
                  <c:v>45709</c:v>
                </c:pt>
                <c:pt idx="144">
                  <c:v>45712</c:v>
                </c:pt>
                <c:pt idx="145">
                  <c:v>45713</c:v>
                </c:pt>
                <c:pt idx="146">
                  <c:v>45714</c:v>
                </c:pt>
                <c:pt idx="147">
                  <c:v>45715</c:v>
                </c:pt>
                <c:pt idx="148">
                  <c:v>45716</c:v>
                </c:pt>
                <c:pt idx="149">
                  <c:v>45719</c:v>
                </c:pt>
                <c:pt idx="150">
                  <c:v>45720</c:v>
                </c:pt>
                <c:pt idx="151">
                  <c:v>45721</c:v>
                </c:pt>
                <c:pt idx="152">
                  <c:v>45722</c:v>
                </c:pt>
                <c:pt idx="153">
                  <c:v>45723</c:v>
                </c:pt>
                <c:pt idx="154">
                  <c:v>45726</c:v>
                </c:pt>
                <c:pt idx="155">
                  <c:v>45727</c:v>
                </c:pt>
                <c:pt idx="156">
                  <c:v>45728</c:v>
                </c:pt>
                <c:pt idx="157">
                  <c:v>45729</c:v>
                </c:pt>
                <c:pt idx="158">
                  <c:v>45730</c:v>
                </c:pt>
                <c:pt idx="159">
                  <c:v>45733</c:v>
                </c:pt>
                <c:pt idx="160">
                  <c:v>45734</c:v>
                </c:pt>
                <c:pt idx="161">
                  <c:v>45735</c:v>
                </c:pt>
                <c:pt idx="162">
                  <c:v>45736</c:v>
                </c:pt>
                <c:pt idx="163">
                  <c:v>45737</c:v>
                </c:pt>
                <c:pt idx="164">
                  <c:v>45740</c:v>
                </c:pt>
                <c:pt idx="165">
                  <c:v>45741</c:v>
                </c:pt>
                <c:pt idx="166">
                  <c:v>45742</c:v>
                </c:pt>
                <c:pt idx="167">
                  <c:v>45743</c:v>
                </c:pt>
                <c:pt idx="168">
                  <c:v>45744</c:v>
                </c:pt>
                <c:pt idx="169">
                  <c:v>45747</c:v>
                </c:pt>
              </c:numCache>
            </c:numRef>
          </c:cat>
          <c:val>
            <c:numRef>
              <c:f>BB!$C$21:$C$190</c:f>
              <c:numCache>
                <c:formatCode>General</c:formatCode>
                <c:ptCount val="170"/>
                <c:pt idx="0">
                  <c:v>223.88119999999998</c:v>
                </c:pt>
                <c:pt idx="1">
                  <c:v>224.26089999999999</c:v>
                </c:pt>
                <c:pt idx="2">
                  <c:v>224.36305000000002</c:v>
                </c:pt>
                <c:pt idx="3">
                  <c:v>224.45325000000003</c:v>
                </c:pt>
                <c:pt idx="4">
                  <c:v>224.29430000000002</c:v>
                </c:pt>
                <c:pt idx="5">
                  <c:v>223.97139999999999</c:v>
                </c:pt>
                <c:pt idx="6">
                  <c:v>223.04700000000003</c:v>
                </c:pt>
                <c:pt idx="7">
                  <c:v>221.97809999999998</c:v>
                </c:pt>
                <c:pt idx="8">
                  <c:v>220.82395000000002</c:v>
                </c:pt>
                <c:pt idx="9">
                  <c:v>220.11335</c:v>
                </c:pt>
                <c:pt idx="10">
                  <c:v>219.40074999999996</c:v>
                </c:pt>
                <c:pt idx="11">
                  <c:v>218.57259999999997</c:v>
                </c:pt>
                <c:pt idx="12">
                  <c:v>217.9101</c:v>
                </c:pt>
                <c:pt idx="13">
                  <c:v>217.56610000000001</c:v>
                </c:pt>
                <c:pt idx="14">
                  <c:v>217.60599999999999</c:v>
                </c:pt>
                <c:pt idx="15">
                  <c:v>217.70575000000002</c:v>
                </c:pt>
                <c:pt idx="16">
                  <c:v>217.81495000000004</c:v>
                </c:pt>
                <c:pt idx="17">
                  <c:v>217.90280000000001</c:v>
                </c:pt>
                <c:pt idx="18">
                  <c:v>218.30755000000005</c:v>
                </c:pt>
                <c:pt idx="19">
                  <c:v>218.67130000000003</c:v>
                </c:pt>
                <c:pt idx="20">
                  <c:v>219.12689999999998</c:v>
                </c:pt>
                <c:pt idx="21">
                  <c:v>219.58549999999997</c:v>
                </c:pt>
                <c:pt idx="22">
                  <c:v>220.05860000000001</c:v>
                </c:pt>
                <c:pt idx="23">
                  <c:v>220.29145</c:v>
                </c:pt>
                <c:pt idx="24">
                  <c:v>220.87424999999999</c:v>
                </c:pt>
                <c:pt idx="25">
                  <c:v>221.34290000000001</c:v>
                </c:pt>
                <c:pt idx="26">
                  <c:v>222.02849999999998</c:v>
                </c:pt>
                <c:pt idx="27">
                  <c:v>222.71994999999998</c:v>
                </c:pt>
                <c:pt idx="28">
                  <c:v>223.35869999999994</c:v>
                </c:pt>
                <c:pt idx="29">
                  <c:v>223.74564999999998</c:v>
                </c:pt>
                <c:pt idx="30">
                  <c:v>223.99109999999996</c:v>
                </c:pt>
                <c:pt idx="31">
                  <c:v>224.11984999999999</c:v>
                </c:pt>
                <c:pt idx="32">
                  <c:v>224.18920000000003</c:v>
                </c:pt>
                <c:pt idx="33">
                  <c:v>224.24159999999998</c:v>
                </c:pt>
                <c:pt idx="34">
                  <c:v>224.13079999999999</c:v>
                </c:pt>
                <c:pt idx="35">
                  <c:v>223.64535000000001</c:v>
                </c:pt>
                <c:pt idx="36">
                  <c:v>223.19135</c:v>
                </c:pt>
                <c:pt idx="37">
                  <c:v>222.90095000000002</c:v>
                </c:pt>
                <c:pt idx="38">
                  <c:v>223.02415000000002</c:v>
                </c:pt>
                <c:pt idx="39">
                  <c:v>223.20724999999999</c:v>
                </c:pt>
                <c:pt idx="40">
                  <c:v>223.18879999999996</c:v>
                </c:pt>
                <c:pt idx="41">
                  <c:v>223.19830000000002</c:v>
                </c:pt>
                <c:pt idx="42">
                  <c:v>223.11549999999997</c:v>
                </c:pt>
                <c:pt idx="43">
                  <c:v>223.16685000000001</c:v>
                </c:pt>
                <c:pt idx="44">
                  <c:v>223.06710000000004</c:v>
                </c:pt>
                <c:pt idx="45">
                  <c:v>223.26665000000003</c:v>
                </c:pt>
                <c:pt idx="46">
                  <c:v>223.43825000000001</c:v>
                </c:pt>
                <c:pt idx="47">
                  <c:v>223.73410000000004</c:v>
                </c:pt>
                <c:pt idx="48">
                  <c:v>223.8982</c:v>
                </c:pt>
                <c:pt idx="49">
                  <c:v>224.19654999999997</c:v>
                </c:pt>
                <c:pt idx="50">
                  <c:v>224.23545000000004</c:v>
                </c:pt>
                <c:pt idx="51">
                  <c:v>224.51780000000002</c:v>
                </c:pt>
                <c:pt idx="52">
                  <c:v>224.86105000000003</c:v>
                </c:pt>
                <c:pt idx="53">
                  <c:v>225.17385000000004</c:v>
                </c:pt>
                <c:pt idx="54">
                  <c:v>225.42580000000004</c:v>
                </c:pt>
                <c:pt idx="55">
                  <c:v>226.17315000000002</c:v>
                </c:pt>
                <c:pt idx="56">
                  <c:v>227.02430000000004</c:v>
                </c:pt>
                <c:pt idx="57">
                  <c:v>227.57759999999999</c:v>
                </c:pt>
                <c:pt idx="58">
                  <c:v>227.74124999999998</c:v>
                </c:pt>
                <c:pt idx="59">
                  <c:v>228.08050000000003</c:v>
                </c:pt>
                <c:pt idx="60">
                  <c:v>228.57990000000004</c:v>
                </c:pt>
                <c:pt idx="61">
                  <c:v>229.00344999999999</c:v>
                </c:pt>
                <c:pt idx="62">
                  <c:v>229.22244999999992</c:v>
                </c:pt>
                <c:pt idx="63">
                  <c:v>229.37464999999997</c:v>
                </c:pt>
                <c:pt idx="64">
                  <c:v>229.55525000000003</c:v>
                </c:pt>
                <c:pt idx="65">
                  <c:v>229.5752</c:v>
                </c:pt>
                <c:pt idx="66">
                  <c:v>229.94739999999996</c:v>
                </c:pt>
                <c:pt idx="67">
                  <c:v>230.11305000000002</c:v>
                </c:pt>
                <c:pt idx="68">
                  <c:v>230.12505000000002</c:v>
                </c:pt>
                <c:pt idx="69">
                  <c:v>229.93100000000004</c:v>
                </c:pt>
                <c:pt idx="70">
                  <c:v>229.94700000000003</c:v>
                </c:pt>
                <c:pt idx="71">
                  <c:v>229.83125000000004</c:v>
                </c:pt>
                <c:pt idx="72">
                  <c:v>229.49099999999993</c:v>
                </c:pt>
                <c:pt idx="73">
                  <c:v>229.41315</c:v>
                </c:pt>
                <c:pt idx="74">
                  <c:v>229.39619999999999</c:v>
                </c:pt>
                <c:pt idx="75">
                  <c:v>229.0558</c:v>
                </c:pt>
                <c:pt idx="76">
                  <c:v>228.58815000000004</c:v>
                </c:pt>
                <c:pt idx="77">
                  <c:v>228.26824999999999</c:v>
                </c:pt>
                <c:pt idx="78">
                  <c:v>228.08469999999997</c:v>
                </c:pt>
                <c:pt idx="79">
                  <c:v>227.59814999999995</c:v>
                </c:pt>
                <c:pt idx="80">
                  <c:v>227.18860000000001</c:v>
                </c:pt>
                <c:pt idx="81">
                  <c:v>226.82295000000005</c:v>
                </c:pt>
                <c:pt idx="82">
                  <c:v>226.74775</c:v>
                </c:pt>
                <c:pt idx="83">
                  <c:v>226.65799999999999</c:v>
                </c:pt>
                <c:pt idx="84">
                  <c:v>226.59380000000002</c:v>
                </c:pt>
                <c:pt idx="85">
                  <c:v>226.58015</c:v>
                </c:pt>
                <c:pt idx="86">
                  <c:v>226.66239999999999</c:v>
                </c:pt>
                <c:pt idx="87">
                  <c:v>226.91624999999993</c:v>
                </c:pt>
                <c:pt idx="88">
                  <c:v>227.49900000000002</c:v>
                </c:pt>
                <c:pt idx="89">
                  <c:v>228.34430000000003</c:v>
                </c:pt>
                <c:pt idx="90">
                  <c:v>229.38735000000003</c:v>
                </c:pt>
                <c:pt idx="91">
                  <c:v>230.37655000000001</c:v>
                </c:pt>
                <c:pt idx="92">
                  <c:v>231.40365000000003</c:v>
                </c:pt>
                <c:pt idx="93">
                  <c:v>232.18330000000006</c:v>
                </c:pt>
                <c:pt idx="94">
                  <c:v>233.17170000000002</c:v>
                </c:pt>
                <c:pt idx="95">
                  <c:v>234.34739999999996</c:v>
                </c:pt>
                <c:pt idx="96">
                  <c:v>235.45914999999999</c:v>
                </c:pt>
                <c:pt idx="97">
                  <c:v>236.59989999999999</c:v>
                </c:pt>
                <c:pt idx="98">
                  <c:v>237.59434999999999</c:v>
                </c:pt>
                <c:pt idx="99">
                  <c:v>238.89490000000001</c:v>
                </c:pt>
                <c:pt idx="100">
                  <c:v>240.16649999999998</c:v>
                </c:pt>
                <c:pt idx="101">
                  <c:v>241.15395000000004</c:v>
                </c:pt>
                <c:pt idx="102">
                  <c:v>242.19230000000002</c:v>
                </c:pt>
                <c:pt idx="103">
                  <c:v>243.48940000000002</c:v>
                </c:pt>
                <c:pt idx="104">
                  <c:v>244.75799999999998</c:v>
                </c:pt>
                <c:pt idx="105">
                  <c:v>246.02315000000004</c:v>
                </c:pt>
                <c:pt idx="106">
                  <c:v>247.21985000000004</c:v>
                </c:pt>
                <c:pt idx="107">
                  <c:v>248.25170000000003</c:v>
                </c:pt>
                <c:pt idx="108">
                  <c:v>248.99440000000004</c:v>
                </c:pt>
                <c:pt idx="109">
                  <c:v>249.53530000000006</c:v>
                </c:pt>
                <c:pt idx="110">
                  <c:v>249.59519999999998</c:v>
                </c:pt>
                <c:pt idx="111">
                  <c:v>249.61270000000005</c:v>
                </c:pt>
                <c:pt idx="112">
                  <c:v>249.71060000000003</c:v>
                </c:pt>
                <c:pt idx="113">
                  <c:v>249.67914999999999</c:v>
                </c:pt>
                <c:pt idx="114">
                  <c:v>249.47690000000003</c:v>
                </c:pt>
                <c:pt idx="115">
                  <c:v>248.9315</c:v>
                </c:pt>
                <c:pt idx="116">
                  <c:v>248.32769999999999</c:v>
                </c:pt>
                <c:pt idx="117">
                  <c:v>247.59450000000001</c:v>
                </c:pt>
                <c:pt idx="118">
                  <c:v>247.08205000000004</c:v>
                </c:pt>
                <c:pt idx="119">
                  <c:v>245.94430000000003</c:v>
                </c:pt>
                <c:pt idx="120">
                  <c:v>244.77055000000001</c:v>
                </c:pt>
                <c:pt idx="121">
                  <c:v>243.50144999999998</c:v>
                </c:pt>
                <c:pt idx="122">
                  <c:v>242.20484999999994</c:v>
                </c:pt>
                <c:pt idx="123">
                  <c:v>240.66499999999996</c:v>
                </c:pt>
                <c:pt idx="124">
                  <c:v>239.04224999999997</c:v>
                </c:pt>
                <c:pt idx="125">
                  <c:v>237.6268</c:v>
                </c:pt>
                <c:pt idx="126">
                  <c:v>236.58989999999994</c:v>
                </c:pt>
                <c:pt idx="127">
                  <c:v>235.77929999999992</c:v>
                </c:pt>
                <c:pt idx="128">
                  <c:v>235.04959999999991</c:v>
                </c:pt>
                <c:pt idx="129">
                  <c:v>234.32939999999999</c:v>
                </c:pt>
                <c:pt idx="130">
                  <c:v>233.53829999999999</c:v>
                </c:pt>
                <c:pt idx="131">
                  <c:v>233.01085000000003</c:v>
                </c:pt>
                <c:pt idx="132">
                  <c:v>232.38505000000001</c:v>
                </c:pt>
                <c:pt idx="133">
                  <c:v>231.93605000000002</c:v>
                </c:pt>
                <c:pt idx="134">
                  <c:v>231.18335000000002</c:v>
                </c:pt>
                <c:pt idx="135">
                  <c:v>230.73635000000004</c:v>
                </c:pt>
                <c:pt idx="136">
                  <c:v>230.66020000000003</c:v>
                </c:pt>
                <c:pt idx="137">
                  <c:v>230.85250000000002</c:v>
                </c:pt>
                <c:pt idx="138">
                  <c:v>231.04855000000003</c:v>
                </c:pt>
                <c:pt idx="139">
                  <c:v>231.87810000000005</c:v>
                </c:pt>
                <c:pt idx="140">
                  <c:v>232.61525000000006</c:v>
                </c:pt>
                <c:pt idx="141">
                  <c:v>233.73895000000002</c:v>
                </c:pt>
                <c:pt idx="142">
                  <c:v>234.85124999999999</c:v>
                </c:pt>
                <c:pt idx="143">
                  <c:v>235.95805000000001</c:v>
                </c:pt>
                <c:pt idx="144">
                  <c:v>237.18630000000002</c:v>
                </c:pt>
                <c:pt idx="145">
                  <c:v>238.05789999999996</c:v>
                </c:pt>
                <c:pt idx="146">
                  <c:v>238.17599999999999</c:v>
                </c:pt>
                <c:pt idx="147">
                  <c:v>238.08615</c:v>
                </c:pt>
                <c:pt idx="148">
                  <c:v>238.31169999999997</c:v>
                </c:pt>
                <c:pt idx="149">
                  <c:v>238.42614999999995</c:v>
                </c:pt>
                <c:pt idx="150">
                  <c:v>238.83465000000001</c:v>
                </c:pt>
                <c:pt idx="151">
                  <c:v>238.99445</c:v>
                </c:pt>
                <c:pt idx="152">
                  <c:v>239.15019999999998</c:v>
                </c:pt>
                <c:pt idx="153">
                  <c:v>239.45549999999997</c:v>
                </c:pt>
                <c:pt idx="154">
                  <c:v>239.4605</c:v>
                </c:pt>
                <c:pt idx="155">
                  <c:v>239.11999999999998</c:v>
                </c:pt>
                <c:pt idx="156">
                  <c:v>238.33799999999997</c:v>
                </c:pt>
                <c:pt idx="157">
                  <c:v>236.97850000000003</c:v>
                </c:pt>
                <c:pt idx="158">
                  <c:v>235.57650000000004</c:v>
                </c:pt>
                <c:pt idx="159">
                  <c:v>234.04649999999998</c:v>
                </c:pt>
                <c:pt idx="160">
                  <c:v>232.45749999999998</c:v>
                </c:pt>
                <c:pt idx="161">
                  <c:v>230.97599999999997</c:v>
                </c:pt>
                <c:pt idx="162">
                  <c:v>229.3895</c:v>
                </c:pt>
                <c:pt idx="163">
                  <c:v>228.02550000000005</c:v>
                </c:pt>
                <c:pt idx="164">
                  <c:v>226.70700000000002</c:v>
                </c:pt>
                <c:pt idx="165">
                  <c:v>225.54249999999996</c:v>
                </c:pt>
                <c:pt idx="166">
                  <c:v>224.60099999999997</c:v>
                </c:pt>
                <c:pt idx="167">
                  <c:v>223.92850000000004</c:v>
                </c:pt>
                <c:pt idx="168">
                  <c:v>222.73150000000001</c:v>
                </c:pt>
                <c:pt idx="169">
                  <c:v>221.93650000000002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7-48A1-BDD1-CF8504AABC09}"/>
            </c:ext>
          </c:extLst>
        </c:ser>
        <c:ser>
          <c:idx val="2"/>
          <c:order val="2"/>
          <c:tx>
            <c:strRef>
              <c:f>BB!$E$1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BB!$A$21:$A$190</c:f>
              <c:numCache>
                <c:formatCode>dd/mm/yyyy;@</c:formatCode>
                <c:ptCount val="170"/>
                <c:pt idx="0">
                  <c:v>45499</c:v>
                </c:pt>
                <c:pt idx="1">
                  <c:v>45502</c:v>
                </c:pt>
                <c:pt idx="2">
                  <c:v>45503</c:v>
                </c:pt>
                <c:pt idx="3">
                  <c:v>45504</c:v>
                </c:pt>
                <c:pt idx="4">
                  <c:v>45505</c:v>
                </c:pt>
                <c:pt idx="5">
                  <c:v>45506</c:v>
                </c:pt>
                <c:pt idx="6">
                  <c:v>45509</c:v>
                </c:pt>
                <c:pt idx="7">
                  <c:v>45510</c:v>
                </c:pt>
                <c:pt idx="8">
                  <c:v>45511</c:v>
                </c:pt>
                <c:pt idx="9">
                  <c:v>45512</c:v>
                </c:pt>
                <c:pt idx="10">
                  <c:v>45513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45523</c:v>
                </c:pt>
                <c:pt idx="17">
                  <c:v>45524</c:v>
                </c:pt>
                <c:pt idx="18">
                  <c:v>45525</c:v>
                </c:pt>
                <c:pt idx="19">
                  <c:v>45526</c:v>
                </c:pt>
                <c:pt idx="20">
                  <c:v>45527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45538</c:v>
                </c:pt>
                <c:pt idx="27">
                  <c:v>45539</c:v>
                </c:pt>
                <c:pt idx="28">
                  <c:v>45540</c:v>
                </c:pt>
                <c:pt idx="29">
                  <c:v>45541</c:v>
                </c:pt>
                <c:pt idx="30">
                  <c:v>45544</c:v>
                </c:pt>
                <c:pt idx="31">
                  <c:v>45545</c:v>
                </c:pt>
                <c:pt idx="32">
                  <c:v>45546</c:v>
                </c:pt>
                <c:pt idx="33">
                  <c:v>45547</c:v>
                </c:pt>
                <c:pt idx="34">
                  <c:v>45548</c:v>
                </c:pt>
                <c:pt idx="35">
                  <c:v>45551</c:v>
                </c:pt>
                <c:pt idx="36">
                  <c:v>45552</c:v>
                </c:pt>
                <c:pt idx="37">
                  <c:v>45553</c:v>
                </c:pt>
                <c:pt idx="38">
                  <c:v>45554</c:v>
                </c:pt>
                <c:pt idx="39">
                  <c:v>45555</c:v>
                </c:pt>
                <c:pt idx="40">
                  <c:v>45558</c:v>
                </c:pt>
                <c:pt idx="41">
                  <c:v>45559</c:v>
                </c:pt>
                <c:pt idx="42">
                  <c:v>45560</c:v>
                </c:pt>
                <c:pt idx="43">
                  <c:v>45561</c:v>
                </c:pt>
                <c:pt idx="44">
                  <c:v>45562</c:v>
                </c:pt>
                <c:pt idx="45">
                  <c:v>45565</c:v>
                </c:pt>
                <c:pt idx="46">
                  <c:v>45566</c:v>
                </c:pt>
                <c:pt idx="47">
                  <c:v>45567</c:v>
                </c:pt>
                <c:pt idx="48">
                  <c:v>45568</c:v>
                </c:pt>
                <c:pt idx="49">
                  <c:v>45569</c:v>
                </c:pt>
                <c:pt idx="50">
                  <c:v>45572</c:v>
                </c:pt>
                <c:pt idx="51">
                  <c:v>45573</c:v>
                </c:pt>
                <c:pt idx="52">
                  <c:v>45574</c:v>
                </c:pt>
                <c:pt idx="53">
                  <c:v>45575</c:v>
                </c:pt>
                <c:pt idx="54">
                  <c:v>45576</c:v>
                </c:pt>
                <c:pt idx="55">
                  <c:v>45579</c:v>
                </c:pt>
                <c:pt idx="56">
                  <c:v>45580</c:v>
                </c:pt>
                <c:pt idx="57">
                  <c:v>45581</c:v>
                </c:pt>
                <c:pt idx="58">
                  <c:v>45582</c:v>
                </c:pt>
                <c:pt idx="59">
                  <c:v>45583</c:v>
                </c:pt>
                <c:pt idx="60">
                  <c:v>45586</c:v>
                </c:pt>
                <c:pt idx="61">
                  <c:v>45587</c:v>
                </c:pt>
                <c:pt idx="62">
                  <c:v>45588</c:v>
                </c:pt>
                <c:pt idx="63">
                  <c:v>45589</c:v>
                </c:pt>
                <c:pt idx="64">
                  <c:v>45590</c:v>
                </c:pt>
                <c:pt idx="65">
                  <c:v>45593</c:v>
                </c:pt>
                <c:pt idx="66">
                  <c:v>45594</c:v>
                </c:pt>
                <c:pt idx="67">
                  <c:v>45595</c:v>
                </c:pt>
                <c:pt idx="68">
                  <c:v>45596</c:v>
                </c:pt>
                <c:pt idx="69">
                  <c:v>45597</c:v>
                </c:pt>
                <c:pt idx="70">
                  <c:v>45600</c:v>
                </c:pt>
                <c:pt idx="71">
                  <c:v>45601</c:v>
                </c:pt>
                <c:pt idx="72">
                  <c:v>45602</c:v>
                </c:pt>
                <c:pt idx="73">
                  <c:v>45603</c:v>
                </c:pt>
                <c:pt idx="74">
                  <c:v>45604</c:v>
                </c:pt>
                <c:pt idx="75">
                  <c:v>45607</c:v>
                </c:pt>
                <c:pt idx="76">
                  <c:v>45608</c:v>
                </c:pt>
                <c:pt idx="77">
                  <c:v>45609</c:v>
                </c:pt>
                <c:pt idx="78">
                  <c:v>45610</c:v>
                </c:pt>
                <c:pt idx="79">
                  <c:v>45611</c:v>
                </c:pt>
                <c:pt idx="80">
                  <c:v>45614</c:v>
                </c:pt>
                <c:pt idx="81">
                  <c:v>45615</c:v>
                </c:pt>
                <c:pt idx="82">
                  <c:v>45616</c:v>
                </c:pt>
                <c:pt idx="83">
                  <c:v>45617</c:v>
                </c:pt>
                <c:pt idx="84">
                  <c:v>45618</c:v>
                </c:pt>
                <c:pt idx="85">
                  <c:v>45621</c:v>
                </c:pt>
                <c:pt idx="86">
                  <c:v>45622</c:v>
                </c:pt>
                <c:pt idx="87">
                  <c:v>45623</c:v>
                </c:pt>
                <c:pt idx="88">
                  <c:v>45625</c:v>
                </c:pt>
                <c:pt idx="89">
                  <c:v>45628</c:v>
                </c:pt>
                <c:pt idx="90">
                  <c:v>45629</c:v>
                </c:pt>
                <c:pt idx="91">
                  <c:v>45630</c:v>
                </c:pt>
                <c:pt idx="92">
                  <c:v>45631</c:v>
                </c:pt>
                <c:pt idx="93">
                  <c:v>45632</c:v>
                </c:pt>
                <c:pt idx="94">
                  <c:v>45635</c:v>
                </c:pt>
                <c:pt idx="95">
                  <c:v>45636</c:v>
                </c:pt>
                <c:pt idx="96">
                  <c:v>45637</c:v>
                </c:pt>
                <c:pt idx="97">
                  <c:v>45638</c:v>
                </c:pt>
                <c:pt idx="98">
                  <c:v>45639</c:v>
                </c:pt>
                <c:pt idx="99">
                  <c:v>45642</c:v>
                </c:pt>
                <c:pt idx="100">
                  <c:v>45643</c:v>
                </c:pt>
                <c:pt idx="101">
                  <c:v>45644</c:v>
                </c:pt>
                <c:pt idx="102">
                  <c:v>45645</c:v>
                </c:pt>
                <c:pt idx="103">
                  <c:v>45646</c:v>
                </c:pt>
                <c:pt idx="104">
                  <c:v>45649</c:v>
                </c:pt>
                <c:pt idx="105">
                  <c:v>45650</c:v>
                </c:pt>
                <c:pt idx="106">
                  <c:v>45652</c:v>
                </c:pt>
                <c:pt idx="107">
                  <c:v>45653</c:v>
                </c:pt>
                <c:pt idx="108">
                  <c:v>45656</c:v>
                </c:pt>
                <c:pt idx="109">
                  <c:v>45657</c:v>
                </c:pt>
                <c:pt idx="110">
                  <c:v>45659</c:v>
                </c:pt>
                <c:pt idx="111">
                  <c:v>45660</c:v>
                </c:pt>
                <c:pt idx="112">
                  <c:v>45663</c:v>
                </c:pt>
                <c:pt idx="113">
                  <c:v>45664</c:v>
                </c:pt>
                <c:pt idx="114">
                  <c:v>45665</c:v>
                </c:pt>
                <c:pt idx="115">
                  <c:v>45667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45678</c:v>
                </c:pt>
                <c:pt idx="122">
                  <c:v>45679</c:v>
                </c:pt>
                <c:pt idx="123">
                  <c:v>45680</c:v>
                </c:pt>
                <c:pt idx="124">
                  <c:v>45681</c:v>
                </c:pt>
                <c:pt idx="125">
                  <c:v>45684</c:v>
                </c:pt>
                <c:pt idx="126">
                  <c:v>45685</c:v>
                </c:pt>
                <c:pt idx="127">
                  <c:v>45686</c:v>
                </c:pt>
                <c:pt idx="128">
                  <c:v>45687</c:v>
                </c:pt>
                <c:pt idx="129">
                  <c:v>45688</c:v>
                </c:pt>
                <c:pt idx="130">
                  <c:v>45691</c:v>
                </c:pt>
                <c:pt idx="131">
                  <c:v>45692</c:v>
                </c:pt>
                <c:pt idx="132">
                  <c:v>45693</c:v>
                </c:pt>
                <c:pt idx="133">
                  <c:v>45694</c:v>
                </c:pt>
                <c:pt idx="134">
                  <c:v>45695</c:v>
                </c:pt>
                <c:pt idx="135">
                  <c:v>45698</c:v>
                </c:pt>
                <c:pt idx="136">
                  <c:v>45699</c:v>
                </c:pt>
                <c:pt idx="137">
                  <c:v>45700</c:v>
                </c:pt>
                <c:pt idx="138">
                  <c:v>45701</c:v>
                </c:pt>
                <c:pt idx="139">
                  <c:v>45702</c:v>
                </c:pt>
                <c:pt idx="140">
                  <c:v>45706</c:v>
                </c:pt>
                <c:pt idx="141">
                  <c:v>45707</c:v>
                </c:pt>
                <c:pt idx="142">
                  <c:v>45708</c:v>
                </c:pt>
                <c:pt idx="143">
                  <c:v>45709</c:v>
                </c:pt>
                <c:pt idx="144">
                  <c:v>45712</c:v>
                </c:pt>
                <c:pt idx="145">
                  <c:v>45713</c:v>
                </c:pt>
                <c:pt idx="146">
                  <c:v>45714</c:v>
                </c:pt>
                <c:pt idx="147">
                  <c:v>45715</c:v>
                </c:pt>
                <c:pt idx="148">
                  <c:v>45716</c:v>
                </c:pt>
                <c:pt idx="149">
                  <c:v>45719</c:v>
                </c:pt>
                <c:pt idx="150">
                  <c:v>45720</c:v>
                </c:pt>
                <c:pt idx="151">
                  <c:v>45721</c:v>
                </c:pt>
                <c:pt idx="152">
                  <c:v>45722</c:v>
                </c:pt>
                <c:pt idx="153">
                  <c:v>45723</c:v>
                </c:pt>
                <c:pt idx="154">
                  <c:v>45726</c:v>
                </c:pt>
                <c:pt idx="155">
                  <c:v>45727</c:v>
                </c:pt>
                <c:pt idx="156">
                  <c:v>45728</c:v>
                </c:pt>
                <c:pt idx="157">
                  <c:v>45729</c:v>
                </c:pt>
                <c:pt idx="158">
                  <c:v>45730</c:v>
                </c:pt>
                <c:pt idx="159">
                  <c:v>45733</c:v>
                </c:pt>
                <c:pt idx="160">
                  <c:v>45734</c:v>
                </c:pt>
                <c:pt idx="161">
                  <c:v>45735</c:v>
                </c:pt>
                <c:pt idx="162">
                  <c:v>45736</c:v>
                </c:pt>
                <c:pt idx="163">
                  <c:v>45737</c:v>
                </c:pt>
                <c:pt idx="164">
                  <c:v>45740</c:v>
                </c:pt>
                <c:pt idx="165">
                  <c:v>45741</c:v>
                </c:pt>
                <c:pt idx="166">
                  <c:v>45742</c:v>
                </c:pt>
                <c:pt idx="167">
                  <c:v>45743</c:v>
                </c:pt>
                <c:pt idx="168">
                  <c:v>45744</c:v>
                </c:pt>
                <c:pt idx="169">
                  <c:v>45747</c:v>
                </c:pt>
              </c:numCache>
            </c:numRef>
          </c:cat>
          <c:val>
            <c:numRef>
              <c:f>BB!$E$21:$E$190</c:f>
              <c:numCache>
                <c:formatCode>General</c:formatCode>
                <c:ptCount val="170"/>
                <c:pt idx="0">
                  <c:v>236.65662207109949</c:v>
                </c:pt>
                <c:pt idx="1">
                  <c:v>235.66653980346194</c:v>
                </c:pt>
                <c:pt idx="2">
                  <c:v>235.49129878595485</c:v>
                </c:pt>
                <c:pt idx="3">
                  <c:v>235.44503058225425</c:v>
                </c:pt>
                <c:pt idx="4">
                  <c:v>235.59561459703042</c:v>
                </c:pt>
                <c:pt idx="5">
                  <c:v>235.48484452368621</c:v>
                </c:pt>
                <c:pt idx="6">
                  <c:v>236.3474144296334</c:v>
                </c:pt>
                <c:pt idx="7">
                  <c:v>236.96127900215191</c:v>
                </c:pt>
                <c:pt idx="8">
                  <c:v>236.04605138996311</c:v>
                </c:pt>
                <c:pt idx="9">
                  <c:v>235.48540270373206</c:v>
                </c:pt>
                <c:pt idx="10">
                  <c:v>234.19898891193597</c:v>
                </c:pt>
                <c:pt idx="11">
                  <c:v>231.79098815558001</c:v>
                </c:pt>
                <c:pt idx="12">
                  <c:v>229.02675186058616</c:v>
                </c:pt>
                <c:pt idx="13">
                  <c:v>227.73913486053618</c:v>
                </c:pt>
                <c:pt idx="14">
                  <c:v>227.88159893503459</c:v>
                </c:pt>
                <c:pt idx="15">
                  <c:v>228.25963357305901</c:v>
                </c:pt>
                <c:pt idx="16">
                  <c:v>228.6500790760534</c:v>
                </c:pt>
                <c:pt idx="17">
                  <c:v>228.98352438445298</c:v>
                </c:pt>
                <c:pt idx="18">
                  <c:v>229.95079437467592</c:v>
                </c:pt>
                <c:pt idx="19">
                  <c:v>230.56314598303439</c:v>
                </c:pt>
                <c:pt idx="20">
                  <c:v>231.47566401059933</c:v>
                </c:pt>
                <c:pt idx="21">
                  <c:v>232.35534455248913</c:v>
                </c:pt>
                <c:pt idx="22">
                  <c:v>233.28452585397096</c:v>
                </c:pt>
                <c:pt idx="23">
                  <c:v>233.77356497503266</c:v>
                </c:pt>
                <c:pt idx="24">
                  <c:v>234.86971881371929</c:v>
                </c:pt>
                <c:pt idx="25">
                  <c:v>235.71427312269012</c:v>
                </c:pt>
                <c:pt idx="26">
                  <c:v>235.08186656716734</c:v>
                </c:pt>
                <c:pt idx="27">
                  <c:v>233.60249916876217</c:v>
                </c:pt>
                <c:pt idx="28">
                  <c:v>232.18482311863266</c:v>
                </c:pt>
                <c:pt idx="29">
                  <c:v>231.1489149774485</c:v>
                </c:pt>
                <c:pt idx="30">
                  <c:v>230.51932603130354</c:v>
                </c:pt>
                <c:pt idx="31">
                  <c:v>230.15478287888368</c:v>
                </c:pt>
                <c:pt idx="32">
                  <c:v>230.09318443871865</c:v>
                </c:pt>
                <c:pt idx="33">
                  <c:v>230.05298803602571</c:v>
                </c:pt>
                <c:pt idx="34">
                  <c:v>230.02723830406833</c:v>
                </c:pt>
                <c:pt idx="35">
                  <c:v>230.55931263178246</c:v>
                </c:pt>
                <c:pt idx="36">
                  <c:v>230.78126397981904</c:v>
                </c:pt>
                <c:pt idx="37">
                  <c:v>230.48073206810727</c:v>
                </c:pt>
                <c:pt idx="38">
                  <c:v>230.88429651731661</c:v>
                </c:pt>
                <c:pt idx="39">
                  <c:v>231.33286752471125</c:v>
                </c:pt>
                <c:pt idx="40">
                  <c:v>231.28607430682692</c:v>
                </c:pt>
                <c:pt idx="41">
                  <c:v>231.31325207626023</c:v>
                </c:pt>
                <c:pt idx="42">
                  <c:v>231.07673588660109</c:v>
                </c:pt>
                <c:pt idx="43">
                  <c:v>231.21896240737814</c:v>
                </c:pt>
                <c:pt idx="44">
                  <c:v>230.84484216730365</c:v>
                </c:pt>
                <c:pt idx="45">
                  <c:v>231.79914129473551</c:v>
                </c:pt>
                <c:pt idx="46">
                  <c:v>232.02514794794496</c:v>
                </c:pt>
                <c:pt idx="47">
                  <c:v>232.28280728054375</c:v>
                </c:pt>
                <c:pt idx="48">
                  <c:v>232.42399102920569</c:v>
                </c:pt>
                <c:pt idx="49">
                  <c:v>232.61426178996686</c:v>
                </c:pt>
                <c:pt idx="50">
                  <c:v>232.58670428902752</c:v>
                </c:pt>
                <c:pt idx="51">
                  <c:v>232.59020553986235</c:v>
                </c:pt>
                <c:pt idx="52">
                  <c:v>233.09548313423005</c:v>
                </c:pt>
                <c:pt idx="53">
                  <c:v>233.47067306415508</c:v>
                </c:pt>
                <c:pt idx="54">
                  <c:v>233.62366607920819</c:v>
                </c:pt>
                <c:pt idx="55">
                  <c:v>233.35584151355866</c:v>
                </c:pt>
                <c:pt idx="56">
                  <c:v>233.2597893312394</c:v>
                </c:pt>
                <c:pt idx="57">
                  <c:v>233.19889587606946</c:v>
                </c:pt>
                <c:pt idx="58">
                  <c:v>233.64288955363696</c:v>
                </c:pt>
                <c:pt idx="59">
                  <c:v>234.70740673256427</c:v>
                </c:pt>
                <c:pt idx="60">
                  <c:v>235.9964278838977</c:v>
                </c:pt>
                <c:pt idx="61">
                  <c:v>236.95714457944908</c:v>
                </c:pt>
                <c:pt idx="62">
                  <c:v>237.05347347213004</c:v>
                </c:pt>
                <c:pt idx="63">
                  <c:v>237.14351545330646</c:v>
                </c:pt>
                <c:pt idx="64">
                  <c:v>237.28791808655606</c:v>
                </c:pt>
                <c:pt idx="65">
                  <c:v>237.3417113105462</c:v>
                </c:pt>
                <c:pt idx="66">
                  <c:v>237.64778769769003</c:v>
                </c:pt>
                <c:pt idx="67">
                  <c:v>237.62158676894018</c:v>
                </c:pt>
                <c:pt idx="68">
                  <c:v>237.60104761975126</c:v>
                </c:pt>
                <c:pt idx="69">
                  <c:v>238.0025697814516</c:v>
                </c:pt>
                <c:pt idx="70">
                  <c:v>237.94667096691782</c:v>
                </c:pt>
                <c:pt idx="71">
                  <c:v>238.17520145252573</c:v>
                </c:pt>
                <c:pt idx="72">
                  <c:v>238.49998059540701</c:v>
                </c:pt>
                <c:pt idx="73">
                  <c:v>238.48354158384083</c:v>
                </c:pt>
                <c:pt idx="74">
                  <c:v>238.486430814046</c:v>
                </c:pt>
                <c:pt idx="75">
                  <c:v>238.43135180355017</c:v>
                </c:pt>
                <c:pt idx="76">
                  <c:v>237.99755365636537</c:v>
                </c:pt>
                <c:pt idx="77">
                  <c:v>237.72850594123565</c:v>
                </c:pt>
                <c:pt idx="78">
                  <c:v>237.41100848389874</c:v>
                </c:pt>
                <c:pt idx="79">
                  <c:v>236.52557325705047</c:v>
                </c:pt>
                <c:pt idx="80">
                  <c:v>235.20578360838309</c:v>
                </c:pt>
                <c:pt idx="81">
                  <c:v>233.88450937676515</c:v>
                </c:pt>
                <c:pt idx="82">
                  <c:v>233.68647464771749</c:v>
                </c:pt>
                <c:pt idx="83">
                  <c:v>233.46122849055774</c:v>
                </c:pt>
                <c:pt idx="84">
                  <c:v>233.25106735783419</c:v>
                </c:pt>
                <c:pt idx="85">
                  <c:v>233.18399188898681</c:v>
                </c:pt>
                <c:pt idx="86">
                  <c:v>233.64145915541175</c:v>
                </c:pt>
                <c:pt idx="87">
                  <c:v>234.67069551277041</c:v>
                </c:pt>
                <c:pt idx="88">
                  <c:v>236.43919776067622</c:v>
                </c:pt>
                <c:pt idx="89">
                  <c:v>238.39133417039343</c:v>
                </c:pt>
                <c:pt idx="90">
                  <c:v>240.70387476458072</c:v>
                </c:pt>
                <c:pt idx="91">
                  <c:v>242.73762729038805</c:v>
                </c:pt>
                <c:pt idx="92">
                  <c:v>244.31635610922274</c:v>
                </c:pt>
                <c:pt idx="93">
                  <c:v>245.83331652746259</c:v>
                </c:pt>
                <c:pt idx="94">
                  <c:v>247.9679747673012</c:v>
                </c:pt>
                <c:pt idx="95">
                  <c:v>249.792378259343</c:v>
                </c:pt>
                <c:pt idx="96">
                  <c:v>250.96408975310348</c:v>
                </c:pt>
                <c:pt idx="97">
                  <c:v>252.18239344144354</c:v>
                </c:pt>
                <c:pt idx="98">
                  <c:v>253.39468809465046</c:v>
                </c:pt>
                <c:pt idx="99">
                  <c:v>254.52585143954019</c:v>
                </c:pt>
                <c:pt idx="100">
                  <c:v>256.12131734214</c:v>
                </c:pt>
                <c:pt idx="101">
                  <c:v>256.37344448603756</c:v>
                </c:pt>
                <c:pt idx="102">
                  <c:v>256.663574560678</c:v>
                </c:pt>
                <c:pt idx="103">
                  <c:v>257.34334482145033</c:v>
                </c:pt>
                <c:pt idx="104">
                  <c:v>257.89162203618918</c:v>
                </c:pt>
                <c:pt idx="105">
                  <c:v>259.10594373472134</c:v>
                </c:pt>
                <c:pt idx="106">
                  <c:v>260.35932941410488</c:v>
                </c:pt>
                <c:pt idx="107">
                  <c:v>260.44971222978137</c:v>
                </c:pt>
                <c:pt idx="108">
                  <c:v>260.08401804477268</c:v>
                </c:pt>
                <c:pt idx="109">
                  <c:v>259.65216487947106</c:v>
                </c:pt>
                <c:pt idx="110">
                  <c:v>259.54661846752458</c:v>
                </c:pt>
                <c:pt idx="111">
                  <c:v>259.51448931411153</c:v>
                </c:pt>
                <c:pt idx="112">
                  <c:v>259.36323651793481</c:v>
                </c:pt>
                <c:pt idx="113">
                  <c:v>259.43326999915394</c:v>
                </c:pt>
                <c:pt idx="114">
                  <c:v>259.66834850817281</c:v>
                </c:pt>
                <c:pt idx="115">
                  <c:v>260.62557075131849</c:v>
                </c:pt>
                <c:pt idx="116">
                  <c:v>261.73327007720064</c:v>
                </c:pt>
                <c:pt idx="117">
                  <c:v>262.64991756661914</c:v>
                </c:pt>
                <c:pt idx="118">
                  <c:v>262.7835435189719</c:v>
                </c:pt>
                <c:pt idx="119">
                  <c:v>263.68740984549987</c:v>
                </c:pt>
                <c:pt idx="120">
                  <c:v>263.56673145402499</c:v>
                </c:pt>
                <c:pt idx="121">
                  <c:v>264.71476018587396</c:v>
                </c:pt>
                <c:pt idx="122">
                  <c:v>264.98262349014647</c:v>
                </c:pt>
                <c:pt idx="123">
                  <c:v>264.17738746300608</c:v>
                </c:pt>
                <c:pt idx="124">
                  <c:v>262.86960559128795</c:v>
                </c:pt>
                <c:pt idx="125">
                  <c:v>260.05543566819978</c:v>
                </c:pt>
                <c:pt idx="126">
                  <c:v>256.70794007300276</c:v>
                </c:pt>
                <c:pt idx="127">
                  <c:v>253.93206227320144</c:v>
                </c:pt>
                <c:pt idx="128">
                  <c:v>251.56986809263788</c:v>
                </c:pt>
                <c:pt idx="129">
                  <c:v>249.25799951692863</c:v>
                </c:pt>
                <c:pt idx="130">
                  <c:v>248.07413066407753</c:v>
                </c:pt>
                <c:pt idx="131">
                  <c:v>246.83502061412446</c:v>
                </c:pt>
                <c:pt idx="132">
                  <c:v>245.06076645187844</c:v>
                </c:pt>
                <c:pt idx="133">
                  <c:v>243.7960236304846</c:v>
                </c:pt>
                <c:pt idx="134">
                  <c:v>242.11230353540071</c:v>
                </c:pt>
                <c:pt idx="135">
                  <c:v>241.46365052421592</c:v>
                </c:pt>
                <c:pt idx="136">
                  <c:v>241.30699873013484</c:v>
                </c:pt>
                <c:pt idx="137">
                  <c:v>241.81336353686081</c:v>
                </c:pt>
                <c:pt idx="138">
                  <c:v>242.64035760573699</c:v>
                </c:pt>
                <c:pt idx="139">
                  <c:v>244.84686722461765</c:v>
                </c:pt>
                <c:pt idx="140">
                  <c:v>246.69740218113458</c:v>
                </c:pt>
                <c:pt idx="141">
                  <c:v>247.97345286377953</c:v>
                </c:pt>
                <c:pt idx="142">
                  <c:v>249.22063518810776</c:v>
                </c:pt>
                <c:pt idx="143">
                  <c:v>250.02502352666878</c:v>
                </c:pt>
                <c:pt idx="144">
                  <c:v>250.59267399228639</c:v>
                </c:pt>
                <c:pt idx="145">
                  <c:v>251.65505638847441</c:v>
                </c:pt>
                <c:pt idx="146">
                  <c:v>251.81194142427708</c:v>
                </c:pt>
                <c:pt idx="147">
                  <c:v>251.72022065560779</c:v>
                </c:pt>
                <c:pt idx="148">
                  <c:v>252.04194399062538</c:v>
                </c:pt>
                <c:pt idx="149">
                  <c:v>252.10423066367881</c:v>
                </c:pt>
                <c:pt idx="150">
                  <c:v>251.6310602248289</c:v>
                </c:pt>
                <c:pt idx="151">
                  <c:v>251.53740696648751</c:v>
                </c:pt>
                <c:pt idx="152">
                  <c:v>251.4129334052576</c:v>
                </c:pt>
                <c:pt idx="153">
                  <c:v>251.36880697824472</c:v>
                </c:pt>
                <c:pt idx="154">
                  <c:v>251.35253267118921</c:v>
                </c:pt>
                <c:pt idx="155">
                  <c:v>252.70531250245915</c:v>
                </c:pt>
                <c:pt idx="156">
                  <c:v>254.95987854352776</c:v>
                </c:pt>
                <c:pt idx="157">
                  <c:v>257.97736540794654</c:v>
                </c:pt>
                <c:pt idx="158">
                  <c:v>258.91025713650214</c:v>
                </c:pt>
                <c:pt idx="159">
                  <c:v>258.8552796640837</c:v>
                </c:pt>
                <c:pt idx="160">
                  <c:v>258.49577617788452</c:v>
                </c:pt>
                <c:pt idx="161">
                  <c:v>257.40937794292819</c:v>
                </c:pt>
                <c:pt idx="162">
                  <c:v>255.87784856071031</c:v>
                </c:pt>
                <c:pt idx="163">
                  <c:v>253.81014045042895</c:v>
                </c:pt>
                <c:pt idx="164">
                  <c:v>251.04084223452469</c:v>
                </c:pt>
                <c:pt idx="165">
                  <c:v>247.93064148042143</c:v>
                </c:pt>
                <c:pt idx="166">
                  <c:v>245.92383470835898</c:v>
                </c:pt>
                <c:pt idx="167">
                  <c:v>244.39621452543588</c:v>
                </c:pt>
                <c:pt idx="168">
                  <c:v>241.51990434669045</c:v>
                </c:pt>
                <c:pt idx="169">
                  <c:v>239.2900790635762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7-48A1-BDD1-CF8504AABC09}"/>
            </c:ext>
          </c:extLst>
        </c:ser>
        <c:ser>
          <c:idx val="3"/>
          <c:order val="3"/>
          <c:tx>
            <c:strRef>
              <c:f>BB!$F$1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BB!$A$21:$A$190</c:f>
              <c:numCache>
                <c:formatCode>dd/mm/yyyy;@</c:formatCode>
                <c:ptCount val="170"/>
                <c:pt idx="0">
                  <c:v>45499</c:v>
                </c:pt>
                <c:pt idx="1">
                  <c:v>45502</c:v>
                </c:pt>
                <c:pt idx="2">
                  <c:v>45503</c:v>
                </c:pt>
                <c:pt idx="3">
                  <c:v>45504</c:v>
                </c:pt>
                <c:pt idx="4">
                  <c:v>45505</c:v>
                </c:pt>
                <c:pt idx="5">
                  <c:v>45506</c:v>
                </c:pt>
                <c:pt idx="6">
                  <c:v>45509</c:v>
                </c:pt>
                <c:pt idx="7">
                  <c:v>45510</c:v>
                </c:pt>
                <c:pt idx="8">
                  <c:v>45511</c:v>
                </c:pt>
                <c:pt idx="9">
                  <c:v>45512</c:v>
                </c:pt>
                <c:pt idx="10">
                  <c:v>45513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45523</c:v>
                </c:pt>
                <c:pt idx="17">
                  <c:v>45524</c:v>
                </c:pt>
                <c:pt idx="18">
                  <c:v>45525</c:v>
                </c:pt>
                <c:pt idx="19">
                  <c:v>45526</c:v>
                </c:pt>
                <c:pt idx="20">
                  <c:v>45527</c:v>
                </c:pt>
                <c:pt idx="21">
                  <c:v>45530</c:v>
                </c:pt>
                <c:pt idx="22">
                  <c:v>45531</c:v>
                </c:pt>
                <c:pt idx="23">
                  <c:v>45532</c:v>
                </c:pt>
                <c:pt idx="24">
                  <c:v>45533</c:v>
                </c:pt>
                <c:pt idx="25">
                  <c:v>45534</c:v>
                </c:pt>
                <c:pt idx="26">
                  <c:v>45538</c:v>
                </c:pt>
                <c:pt idx="27">
                  <c:v>45539</c:v>
                </c:pt>
                <c:pt idx="28">
                  <c:v>45540</c:v>
                </c:pt>
                <c:pt idx="29">
                  <c:v>45541</c:v>
                </c:pt>
                <c:pt idx="30">
                  <c:v>45544</c:v>
                </c:pt>
                <c:pt idx="31">
                  <c:v>45545</c:v>
                </c:pt>
                <c:pt idx="32">
                  <c:v>45546</c:v>
                </c:pt>
                <c:pt idx="33">
                  <c:v>45547</c:v>
                </c:pt>
                <c:pt idx="34">
                  <c:v>45548</c:v>
                </c:pt>
                <c:pt idx="35">
                  <c:v>45551</c:v>
                </c:pt>
                <c:pt idx="36">
                  <c:v>45552</c:v>
                </c:pt>
                <c:pt idx="37">
                  <c:v>45553</c:v>
                </c:pt>
                <c:pt idx="38">
                  <c:v>45554</c:v>
                </c:pt>
                <c:pt idx="39">
                  <c:v>45555</c:v>
                </c:pt>
                <c:pt idx="40">
                  <c:v>45558</c:v>
                </c:pt>
                <c:pt idx="41">
                  <c:v>45559</c:v>
                </c:pt>
                <c:pt idx="42">
                  <c:v>45560</c:v>
                </c:pt>
                <c:pt idx="43">
                  <c:v>45561</c:v>
                </c:pt>
                <c:pt idx="44">
                  <c:v>45562</c:v>
                </c:pt>
                <c:pt idx="45">
                  <c:v>45565</c:v>
                </c:pt>
                <c:pt idx="46">
                  <c:v>45566</c:v>
                </c:pt>
                <c:pt idx="47">
                  <c:v>45567</c:v>
                </c:pt>
                <c:pt idx="48">
                  <c:v>45568</c:v>
                </c:pt>
                <c:pt idx="49">
                  <c:v>45569</c:v>
                </c:pt>
                <c:pt idx="50">
                  <c:v>45572</c:v>
                </c:pt>
                <c:pt idx="51">
                  <c:v>45573</c:v>
                </c:pt>
                <c:pt idx="52">
                  <c:v>45574</c:v>
                </c:pt>
                <c:pt idx="53">
                  <c:v>45575</c:v>
                </c:pt>
                <c:pt idx="54">
                  <c:v>45576</c:v>
                </c:pt>
                <c:pt idx="55">
                  <c:v>45579</c:v>
                </c:pt>
                <c:pt idx="56">
                  <c:v>45580</c:v>
                </c:pt>
                <c:pt idx="57">
                  <c:v>45581</c:v>
                </c:pt>
                <c:pt idx="58">
                  <c:v>45582</c:v>
                </c:pt>
                <c:pt idx="59">
                  <c:v>45583</c:v>
                </c:pt>
                <c:pt idx="60">
                  <c:v>45586</c:v>
                </c:pt>
                <c:pt idx="61">
                  <c:v>45587</c:v>
                </c:pt>
                <c:pt idx="62">
                  <c:v>45588</c:v>
                </c:pt>
                <c:pt idx="63">
                  <c:v>45589</c:v>
                </c:pt>
                <c:pt idx="64">
                  <c:v>45590</c:v>
                </c:pt>
                <c:pt idx="65">
                  <c:v>45593</c:v>
                </c:pt>
                <c:pt idx="66">
                  <c:v>45594</c:v>
                </c:pt>
                <c:pt idx="67">
                  <c:v>45595</c:v>
                </c:pt>
                <c:pt idx="68">
                  <c:v>45596</c:v>
                </c:pt>
                <c:pt idx="69">
                  <c:v>45597</c:v>
                </c:pt>
                <c:pt idx="70">
                  <c:v>45600</c:v>
                </c:pt>
                <c:pt idx="71">
                  <c:v>45601</c:v>
                </c:pt>
                <c:pt idx="72">
                  <c:v>45602</c:v>
                </c:pt>
                <c:pt idx="73">
                  <c:v>45603</c:v>
                </c:pt>
                <c:pt idx="74">
                  <c:v>45604</c:v>
                </c:pt>
                <c:pt idx="75">
                  <c:v>45607</c:v>
                </c:pt>
                <c:pt idx="76">
                  <c:v>45608</c:v>
                </c:pt>
                <c:pt idx="77">
                  <c:v>45609</c:v>
                </c:pt>
                <c:pt idx="78">
                  <c:v>45610</c:v>
                </c:pt>
                <c:pt idx="79">
                  <c:v>45611</c:v>
                </c:pt>
                <c:pt idx="80">
                  <c:v>45614</c:v>
                </c:pt>
                <c:pt idx="81">
                  <c:v>45615</c:v>
                </c:pt>
                <c:pt idx="82">
                  <c:v>45616</c:v>
                </c:pt>
                <c:pt idx="83">
                  <c:v>45617</c:v>
                </c:pt>
                <c:pt idx="84">
                  <c:v>45618</c:v>
                </c:pt>
                <c:pt idx="85">
                  <c:v>45621</c:v>
                </c:pt>
                <c:pt idx="86">
                  <c:v>45622</c:v>
                </c:pt>
                <c:pt idx="87">
                  <c:v>45623</c:v>
                </c:pt>
                <c:pt idx="88">
                  <c:v>45625</c:v>
                </c:pt>
                <c:pt idx="89">
                  <c:v>45628</c:v>
                </c:pt>
                <c:pt idx="90">
                  <c:v>45629</c:v>
                </c:pt>
                <c:pt idx="91">
                  <c:v>45630</c:v>
                </c:pt>
                <c:pt idx="92">
                  <c:v>45631</c:v>
                </c:pt>
                <c:pt idx="93">
                  <c:v>45632</c:v>
                </c:pt>
                <c:pt idx="94">
                  <c:v>45635</c:v>
                </c:pt>
                <c:pt idx="95">
                  <c:v>45636</c:v>
                </c:pt>
                <c:pt idx="96">
                  <c:v>45637</c:v>
                </c:pt>
                <c:pt idx="97">
                  <c:v>45638</c:v>
                </c:pt>
                <c:pt idx="98">
                  <c:v>45639</c:v>
                </c:pt>
                <c:pt idx="99">
                  <c:v>45642</c:v>
                </c:pt>
                <c:pt idx="100">
                  <c:v>45643</c:v>
                </c:pt>
                <c:pt idx="101">
                  <c:v>45644</c:v>
                </c:pt>
                <c:pt idx="102">
                  <c:v>45645</c:v>
                </c:pt>
                <c:pt idx="103">
                  <c:v>45646</c:v>
                </c:pt>
                <c:pt idx="104">
                  <c:v>45649</c:v>
                </c:pt>
                <c:pt idx="105">
                  <c:v>45650</c:v>
                </c:pt>
                <c:pt idx="106">
                  <c:v>45652</c:v>
                </c:pt>
                <c:pt idx="107">
                  <c:v>45653</c:v>
                </c:pt>
                <c:pt idx="108">
                  <c:v>45656</c:v>
                </c:pt>
                <c:pt idx="109">
                  <c:v>45657</c:v>
                </c:pt>
                <c:pt idx="110">
                  <c:v>45659</c:v>
                </c:pt>
                <c:pt idx="111">
                  <c:v>45660</c:v>
                </c:pt>
                <c:pt idx="112">
                  <c:v>45663</c:v>
                </c:pt>
                <c:pt idx="113">
                  <c:v>45664</c:v>
                </c:pt>
                <c:pt idx="114">
                  <c:v>45665</c:v>
                </c:pt>
                <c:pt idx="115">
                  <c:v>45667</c:v>
                </c:pt>
                <c:pt idx="116">
                  <c:v>45670</c:v>
                </c:pt>
                <c:pt idx="117">
                  <c:v>45671</c:v>
                </c:pt>
                <c:pt idx="118">
                  <c:v>45672</c:v>
                </c:pt>
                <c:pt idx="119">
                  <c:v>45673</c:v>
                </c:pt>
                <c:pt idx="120">
                  <c:v>45674</c:v>
                </c:pt>
                <c:pt idx="121">
                  <c:v>45678</c:v>
                </c:pt>
                <c:pt idx="122">
                  <c:v>45679</c:v>
                </c:pt>
                <c:pt idx="123">
                  <c:v>45680</c:v>
                </c:pt>
                <c:pt idx="124">
                  <c:v>45681</c:v>
                </c:pt>
                <c:pt idx="125">
                  <c:v>45684</c:v>
                </c:pt>
                <c:pt idx="126">
                  <c:v>45685</c:v>
                </c:pt>
                <c:pt idx="127">
                  <c:v>45686</c:v>
                </c:pt>
                <c:pt idx="128">
                  <c:v>45687</c:v>
                </c:pt>
                <c:pt idx="129">
                  <c:v>45688</c:v>
                </c:pt>
                <c:pt idx="130">
                  <c:v>45691</c:v>
                </c:pt>
                <c:pt idx="131">
                  <c:v>45692</c:v>
                </c:pt>
                <c:pt idx="132">
                  <c:v>45693</c:v>
                </c:pt>
                <c:pt idx="133">
                  <c:v>45694</c:v>
                </c:pt>
                <c:pt idx="134">
                  <c:v>45695</c:v>
                </c:pt>
                <c:pt idx="135">
                  <c:v>45698</c:v>
                </c:pt>
                <c:pt idx="136">
                  <c:v>45699</c:v>
                </c:pt>
                <c:pt idx="137">
                  <c:v>45700</c:v>
                </c:pt>
                <c:pt idx="138">
                  <c:v>45701</c:v>
                </c:pt>
                <c:pt idx="139">
                  <c:v>45702</c:v>
                </c:pt>
                <c:pt idx="140">
                  <c:v>45706</c:v>
                </c:pt>
                <c:pt idx="141">
                  <c:v>45707</c:v>
                </c:pt>
                <c:pt idx="142">
                  <c:v>45708</c:v>
                </c:pt>
                <c:pt idx="143">
                  <c:v>45709</c:v>
                </c:pt>
                <c:pt idx="144">
                  <c:v>45712</c:v>
                </c:pt>
                <c:pt idx="145">
                  <c:v>45713</c:v>
                </c:pt>
                <c:pt idx="146">
                  <c:v>45714</c:v>
                </c:pt>
                <c:pt idx="147">
                  <c:v>45715</c:v>
                </c:pt>
                <c:pt idx="148">
                  <c:v>45716</c:v>
                </c:pt>
                <c:pt idx="149">
                  <c:v>45719</c:v>
                </c:pt>
                <c:pt idx="150">
                  <c:v>45720</c:v>
                </c:pt>
                <c:pt idx="151">
                  <c:v>45721</c:v>
                </c:pt>
                <c:pt idx="152">
                  <c:v>45722</c:v>
                </c:pt>
                <c:pt idx="153">
                  <c:v>45723</c:v>
                </c:pt>
                <c:pt idx="154">
                  <c:v>45726</c:v>
                </c:pt>
                <c:pt idx="155">
                  <c:v>45727</c:v>
                </c:pt>
                <c:pt idx="156">
                  <c:v>45728</c:v>
                </c:pt>
                <c:pt idx="157">
                  <c:v>45729</c:v>
                </c:pt>
                <c:pt idx="158">
                  <c:v>45730</c:v>
                </c:pt>
                <c:pt idx="159">
                  <c:v>45733</c:v>
                </c:pt>
                <c:pt idx="160">
                  <c:v>45734</c:v>
                </c:pt>
                <c:pt idx="161">
                  <c:v>45735</c:v>
                </c:pt>
                <c:pt idx="162">
                  <c:v>45736</c:v>
                </c:pt>
                <c:pt idx="163">
                  <c:v>45737</c:v>
                </c:pt>
                <c:pt idx="164">
                  <c:v>45740</c:v>
                </c:pt>
                <c:pt idx="165">
                  <c:v>45741</c:v>
                </c:pt>
                <c:pt idx="166">
                  <c:v>45742</c:v>
                </c:pt>
                <c:pt idx="167">
                  <c:v>45743</c:v>
                </c:pt>
                <c:pt idx="168">
                  <c:v>45744</c:v>
                </c:pt>
                <c:pt idx="169">
                  <c:v>45747</c:v>
                </c:pt>
              </c:numCache>
            </c:numRef>
          </c:cat>
          <c:val>
            <c:numRef>
              <c:f>BB!$F$21:$F$190</c:f>
              <c:numCache>
                <c:formatCode>General</c:formatCode>
                <c:ptCount val="170"/>
                <c:pt idx="0">
                  <c:v>211.10577792890047</c:v>
                </c:pt>
                <c:pt idx="1">
                  <c:v>212.85526019653804</c:v>
                </c:pt>
                <c:pt idx="2">
                  <c:v>213.23480121404518</c:v>
                </c:pt>
                <c:pt idx="3">
                  <c:v>213.4614694177458</c:v>
                </c:pt>
                <c:pt idx="4">
                  <c:v>212.99298540296962</c:v>
                </c:pt>
                <c:pt idx="5">
                  <c:v>212.45795547631377</c:v>
                </c:pt>
                <c:pt idx="6">
                  <c:v>209.74658557036665</c:v>
                </c:pt>
                <c:pt idx="7">
                  <c:v>206.99492099784806</c:v>
                </c:pt>
                <c:pt idx="8">
                  <c:v>205.60184861003694</c:v>
                </c:pt>
                <c:pt idx="9">
                  <c:v>204.74129729626793</c:v>
                </c:pt>
                <c:pt idx="10">
                  <c:v>204.60251108806395</c:v>
                </c:pt>
                <c:pt idx="11">
                  <c:v>205.35421184441992</c:v>
                </c:pt>
                <c:pt idx="12">
                  <c:v>206.79344813941384</c:v>
                </c:pt>
                <c:pt idx="13">
                  <c:v>207.39306513946383</c:v>
                </c:pt>
                <c:pt idx="14">
                  <c:v>207.3304010649654</c:v>
                </c:pt>
                <c:pt idx="15">
                  <c:v>207.15186642694104</c:v>
                </c:pt>
                <c:pt idx="16">
                  <c:v>206.97982092394668</c:v>
                </c:pt>
                <c:pt idx="17">
                  <c:v>206.82207561554705</c:v>
                </c:pt>
                <c:pt idx="18">
                  <c:v>206.66430562532418</c:v>
                </c:pt>
                <c:pt idx="19">
                  <c:v>206.77945401696567</c:v>
                </c:pt>
                <c:pt idx="20">
                  <c:v>206.77813598940062</c:v>
                </c:pt>
                <c:pt idx="21">
                  <c:v>206.81565544751081</c:v>
                </c:pt>
                <c:pt idx="22">
                  <c:v>206.83267414602906</c:v>
                </c:pt>
                <c:pt idx="23">
                  <c:v>206.80933502496734</c:v>
                </c:pt>
                <c:pt idx="24">
                  <c:v>206.87878118628069</c:v>
                </c:pt>
                <c:pt idx="25">
                  <c:v>206.97152687730991</c:v>
                </c:pt>
                <c:pt idx="26">
                  <c:v>208.97513343283262</c:v>
                </c:pt>
                <c:pt idx="27">
                  <c:v>211.8374008312378</c:v>
                </c:pt>
                <c:pt idx="28">
                  <c:v>214.53257688136722</c:v>
                </c:pt>
                <c:pt idx="29">
                  <c:v>216.34238502255147</c:v>
                </c:pt>
                <c:pt idx="30">
                  <c:v>217.46287396869639</c:v>
                </c:pt>
                <c:pt idx="31">
                  <c:v>218.08491712111629</c:v>
                </c:pt>
                <c:pt idx="32">
                  <c:v>218.2852155612814</c:v>
                </c:pt>
                <c:pt idx="33">
                  <c:v>218.43021196397424</c:v>
                </c:pt>
                <c:pt idx="34">
                  <c:v>218.23436169593165</c:v>
                </c:pt>
                <c:pt idx="35">
                  <c:v>216.73138736821755</c:v>
                </c:pt>
                <c:pt idx="36">
                  <c:v>215.60143602018096</c:v>
                </c:pt>
                <c:pt idx="37">
                  <c:v>215.32116793189277</c:v>
                </c:pt>
                <c:pt idx="38">
                  <c:v>215.16400348268343</c:v>
                </c:pt>
                <c:pt idx="39">
                  <c:v>215.08163247528873</c:v>
                </c:pt>
                <c:pt idx="40">
                  <c:v>215.091525693173</c:v>
                </c:pt>
                <c:pt idx="41">
                  <c:v>215.08334792373981</c:v>
                </c:pt>
                <c:pt idx="42">
                  <c:v>215.15426411339885</c:v>
                </c:pt>
                <c:pt idx="43">
                  <c:v>215.11473759262188</c:v>
                </c:pt>
                <c:pt idx="44">
                  <c:v>215.28935783269642</c:v>
                </c:pt>
                <c:pt idx="45">
                  <c:v>214.73415870526455</c:v>
                </c:pt>
                <c:pt idx="46">
                  <c:v>214.85135205205506</c:v>
                </c:pt>
                <c:pt idx="47">
                  <c:v>215.18539271945633</c:v>
                </c:pt>
                <c:pt idx="48">
                  <c:v>215.37240897079431</c:v>
                </c:pt>
                <c:pt idx="49">
                  <c:v>215.77883821003309</c:v>
                </c:pt>
                <c:pt idx="50">
                  <c:v>215.88419571097256</c:v>
                </c:pt>
                <c:pt idx="51">
                  <c:v>216.44539446013769</c:v>
                </c:pt>
                <c:pt idx="52">
                  <c:v>216.62661686577002</c:v>
                </c:pt>
                <c:pt idx="53">
                  <c:v>216.87702693584501</c:v>
                </c:pt>
                <c:pt idx="54">
                  <c:v>217.22793392079188</c:v>
                </c:pt>
                <c:pt idx="55">
                  <c:v>218.99045848644138</c:v>
                </c:pt>
                <c:pt idx="56">
                  <c:v>220.78881066876068</c:v>
                </c:pt>
                <c:pt idx="57">
                  <c:v>221.95630412393052</c:v>
                </c:pt>
                <c:pt idx="58">
                  <c:v>221.839610446363</c:v>
                </c:pt>
                <c:pt idx="59">
                  <c:v>221.45359326743579</c:v>
                </c:pt>
                <c:pt idx="60">
                  <c:v>221.16337211610238</c:v>
                </c:pt>
                <c:pt idx="61">
                  <c:v>221.04975542055089</c:v>
                </c:pt>
                <c:pt idx="62">
                  <c:v>221.39142652786981</c:v>
                </c:pt>
                <c:pt idx="63">
                  <c:v>221.60578454669349</c:v>
                </c:pt>
                <c:pt idx="64">
                  <c:v>221.822581913444</c:v>
                </c:pt>
                <c:pt idx="65">
                  <c:v>221.80868868945379</c:v>
                </c:pt>
                <c:pt idx="66">
                  <c:v>222.24701230230988</c:v>
                </c:pt>
                <c:pt idx="67">
                  <c:v>222.60451323105985</c:v>
                </c:pt>
                <c:pt idx="68">
                  <c:v>222.64905238024878</c:v>
                </c:pt>
                <c:pt idx="69">
                  <c:v>221.85943021854848</c:v>
                </c:pt>
                <c:pt idx="70">
                  <c:v>221.94732903308224</c:v>
                </c:pt>
                <c:pt idx="71">
                  <c:v>221.48729854747435</c:v>
                </c:pt>
                <c:pt idx="72">
                  <c:v>220.48201940459285</c:v>
                </c:pt>
                <c:pt idx="73">
                  <c:v>220.34275841615917</c:v>
                </c:pt>
                <c:pt idx="74">
                  <c:v>220.30596918595398</c:v>
                </c:pt>
                <c:pt idx="75">
                  <c:v>219.68024819644984</c:v>
                </c:pt>
                <c:pt idx="76">
                  <c:v>219.17874634363471</c:v>
                </c:pt>
                <c:pt idx="77">
                  <c:v>218.80799405876434</c:v>
                </c:pt>
                <c:pt idx="78">
                  <c:v>218.7583915161012</c:v>
                </c:pt>
                <c:pt idx="79">
                  <c:v>218.67072674294943</c:v>
                </c:pt>
                <c:pt idx="80">
                  <c:v>219.17141639161693</c:v>
                </c:pt>
                <c:pt idx="81">
                  <c:v>219.76139062323494</c:v>
                </c:pt>
                <c:pt idx="82">
                  <c:v>219.8090253522825</c:v>
                </c:pt>
                <c:pt idx="83">
                  <c:v>219.85477150944223</c:v>
                </c:pt>
                <c:pt idx="84">
                  <c:v>219.93653264216584</c:v>
                </c:pt>
                <c:pt idx="85">
                  <c:v>219.9763081110132</c:v>
                </c:pt>
                <c:pt idx="86">
                  <c:v>219.68334084458823</c:v>
                </c:pt>
                <c:pt idx="87">
                  <c:v>219.16180448722946</c:v>
                </c:pt>
                <c:pt idx="88">
                  <c:v>218.55880223932382</c:v>
                </c:pt>
                <c:pt idx="89">
                  <c:v>218.29726582960663</c:v>
                </c:pt>
                <c:pt idx="90">
                  <c:v>218.07082523541933</c:v>
                </c:pt>
                <c:pt idx="91">
                  <c:v>218.01547270961197</c:v>
                </c:pt>
                <c:pt idx="92">
                  <c:v>218.49094389077732</c:v>
                </c:pt>
                <c:pt idx="93">
                  <c:v>218.53328347253753</c:v>
                </c:pt>
                <c:pt idx="94">
                  <c:v>218.37542523269883</c:v>
                </c:pt>
                <c:pt idx="95">
                  <c:v>218.90242174065693</c:v>
                </c:pt>
                <c:pt idx="96">
                  <c:v>219.95421024689651</c:v>
                </c:pt>
                <c:pt idx="97">
                  <c:v>221.01740655855644</c:v>
                </c:pt>
                <c:pt idx="98">
                  <c:v>221.79401190534952</c:v>
                </c:pt>
                <c:pt idx="99">
                  <c:v>223.26394856045982</c:v>
                </c:pt>
                <c:pt idx="100">
                  <c:v>224.21168265785994</c:v>
                </c:pt>
                <c:pt idx="101">
                  <c:v>225.93445551396252</c:v>
                </c:pt>
                <c:pt idx="102">
                  <c:v>227.72102543932201</c:v>
                </c:pt>
                <c:pt idx="103">
                  <c:v>229.63545517854971</c:v>
                </c:pt>
                <c:pt idx="104">
                  <c:v>231.62437796381082</c:v>
                </c:pt>
                <c:pt idx="105">
                  <c:v>232.94035626527872</c:v>
                </c:pt>
                <c:pt idx="106">
                  <c:v>234.08037058589522</c:v>
                </c:pt>
                <c:pt idx="107">
                  <c:v>236.05368777021872</c:v>
                </c:pt>
                <c:pt idx="108">
                  <c:v>237.90478195522738</c:v>
                </c:pt>
                <c:pt idx="109">
                  <c:v>239.41843512052907</c:v>
                </c:pt>
                <c:pt idx="110">
                  <c:v>239.6437815324754</c:v>
                </c:pt>
                <c:pt idx="111">
                  <c:v>239.71091068588856</c:v>
                </c:pt>
                <c:pt idx="112">
                  <c:v>240.05796348206522</c:v>
                </c:pt>
                <c:pt idx="113">
                  <c:v>239.92503000084605</c:v>
                </c:pt>
                <c:pt idx="114">
                  <c:v>239.28545149182727</c:v>
                </c:pt>
                <c:pt idx="115">
                  <c:v>237.23742924868154</c:v>
                </c:pt>
                <c:pt idx="116">
                  <c:v>234.92212992279937</c:v>
                </c:pt>
                <c:pt idx="117">
                  <c:v>232.53908243338091</c:v>
                </c:pt>
                <c:pt idx="118">
                  <c:v>231.38055648102818</c:v>
                </c:pt>
                <c:pt idx="119">
                  <c:v>228.20119015450018</c:v>
                </c:pt>
                <c:pt idx="120">
                  <c:v>225.97436854597507</c:v>
                </c:pt>
                <c:pt idx="121">
                  <c:v>222.288139814126</c:v>
                </c:pt>
                <c:pt idx="122">
                  <c:v>219.42707650985344</c:v>
                </c:pt>
                <c:pt idx="123">
                  <c:v>217.15261253699387</c:v>
                </c:pt>
                <c:pt idx="124">
                  <c:v>215.21489440871196</c:v>
                </c:pt>
                <c:pt idx="125">
                  <c:v>215.19816433180026</c:v>
                </c:pt>
                <c:pt idx="126">
                  <c:v>216.47185992699713</c:v>
                </c:pt>
                <c:pt idx="127">
                  <c:v>217.6265377267984</c:v>
                </c:pt>
                <c:pt idx="128">
                  <c:v>218.52933190736195</c:v>
                </c:pt>
                <c:pt idx="129">
                  <c:v>219.40080048307135</c:v>
                </c:pt>
                <c:pt idx="130">
                  <c:v>219.00246933592246</c:v>
                </c:pt>
                <c:pt idx="131">
                  <c:v>219.18667938587561</c:v>
                </c:pt>
                <c:pt idx="132">
                  <c:v>219.70933354812158</c:v>
                </c:pt>
                <c:pt idx="133">
                  <c:v>220.07607636951545</c:v>
                </c:pt>
                <c:pt idx="134">
                  <c:v>220.25439646459932</c:v>
                </c:pt>
                <c:pt idx="135">
                  <c:v>220.00904947578417</c:v>
                </c:pt>
                <c:pt idx="136">
                  <c:v>220.01340126986523</c:v>
                </c:pt>
                <c:pt idx="137">
                  <c:v>219.89163646313924</c:v>
                </c:pt>
                <c:pt idx="138">
                  <c:v>219.45674239426307</c:v>
                </c:pt>
                <c:pt idx="139">
                  <c:v>218.90933277538244</c:v>
                </c:pt>
                <c:pt idx="140">
                  <c:v>218.53309781886554</c:v>
                </c:pt>
                <c:pt idx="141">
                  <c:v>219.50444713622051</c:v>
                </c:pt>
                <c:pt idx="142">
                  <c:v>220.48186481189222</c:v>
                </c:pt>
                <c:pt idx="143">
                  <c:v>221.89107647333125</c:v>
                </c:pt>
                <c:pt idx="144">
                  <c:v>223.77992600771364</c:v>
                </c:pt>
                <c:pt idx="145">
                  <c:v>224.46074361152552</c:v>
                </c:pt>
                <c:pt idx="146">
                  <c:v>224.5400585757229</c:v>
                </c:pt>
                <c:pt idx="147">
                  <c:v>224.45207934439222</c:v>
                </c:pt>
                <c:pt idx="148">
                  <c:v>224.58145600937456</c:v>
                </c:pt>
                <c:pt idx="149">
                  <c:v>224.74806933632109</c:v>
                </c:pt>
                <c:pt idx="150">
                  <c:v>226.03823977517112</c:v>
                </c:pt>
                <c:pt idx="151">
                  <c:v>226.45149303351249</c:v>
                </c:pt>
                <c:pt idx="152">
                  <c:v>226.88746659474236</c:v>
                </c:pt>
                <c:pt idx="153">
                  <c:v>227.54219302175522</c:v>
                </c:pt>
                <c:pt idx="154">
                  <c:v>227.56846732881078</c:v>
                </c:pt>
                <c:pt idx="155">
                  <c:v>225.5346874975408</c:v>
                </c:pt>
                <c:pt idx="156">
                  <c:v>221.71612145647217</c:v>
                </c:pt>
                <c:pt idx="157">
                  <c:v>215.97963459205351</c:v>
                </c:pt>
                <c:pt idx="158">
                  <c:v>212.24274286349794</c:v>
                </c:pt>
                <c:pt idx="159">
                  <c:v>209.23772033591629</c:v>
                </c:pt>
                <c:pt idx="160">
                  <c:v>206.41922382211544</c:v>
                </c:pt>
                <c:pt idx="161">
                  <c:v>204.54262205707175</c:v>
                </c:pt>
                <c:pt idx="162">
                  <c:v>202.90115143928969</c:v>
                </c:pt>
                <c:pt idx="163">
                  <c:v>202.24085954957116</c:v>
                </c:pt>
                <c:pt idx="164">
                  <c:v>202.37315776547536</c:v>
                </c:pt>
                <c:pt idx="165">
                  <c:v>203.15435851957849</c:v>
                </c:pt>
                <c:pt idx="166">
                  <c:v>203.27816529164096</c:v>
                </c:pt>
                <c:pt idx="167">
                  <c:v>203.4607854745642</c:v>
                </c:pt>
                <c:pt idx="168">
                  <c:v>203.94309565330957</c:v>
                </c:pt>
                <c:pt idx="169">
                  <c:v>204.58292093642385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7-48A1-BDD1-CF8504AA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87359"/>
        <c:axId val="183685919"/>
      </c:lineChart>
      <c:dateAx>
        <c:axId val="183687359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85919"/>
        <c:crosses val="autoZero"/>
        <c:auto val="1"/>
        <c:lblOffset val="100"/>
        <c:baseTimeUnit val="days"/>
      </c:dateAx>
      <c:valAx>
        <c:axId val="1836859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KD</a:t>
            </a:r>
            <a:r>
              <a:rPr lang="en-US" altLang="zh-CN" baseline="0"/>
              <a:t> Oscillator of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511933870771317E-2"/>
          <c:y val="0.21161861537133778"/>
          <c:w val="0.94248806612922864"/>
          <c:h val="0.74165471095610147"/>
        </c:manualLayout>
      </c:layout>
      <c:lineChart>
        <c:grouping val="standard"/>
        <c:varyColors val="0"/>
        <c:ser>
          <c:idx val="0"/>
          <c:order val="0"/>
          <c:tx>
            <c:strRef>
              <c:f>KD!$C$1</c:f>
              <c:strCache>
                <c:ptCount val="1"/>
                <c:pt idx="0">
                  <c:v>%K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KD!$A$15:$A$190</c:f>
              <c:numCache>
                <c:formatCode>dd/mm/yyyy;@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KD!$C$15:$C$190</c:f>
              <c:numCache>
                <c:formatCode>General</c:formatCode>
                <c:ptCount val="176"/>
                <c:pt idx="0">
                  <c:v>56.030515361333435</c:v>
                </c:pt>
                <c:pt idx="1">
                  <c:v>41.837867851193785</c:v>
                </c:pt>
                <c:pt idx="2">
                  <c:v>25.362019031857692</c:v>
                </c:pt>
                <c:pt idx="3">
                  <c:v>26.069862392257733</c:v>
                </c:pt>
                <c:pt idx="4">
                  <c:v>0</c:v>
                </c:pt>
                <c:pt idx="5">
                  <c:v>0</c:v>
                </c:pt>
                <c:pt idx="6">
                  <c:v>2.7095877721166604</c:v>
                </c:pt>
                <c:pt idx="7">
                  <c:v>4.3249189439554536</c:v>
                </c:pt>
                <c:pt idx="8">
                  <c:v>7.5555812876332062</c:v>
                </c:pt>
                <c:pt idx="9">
                  <c:v>26.482167670217777</c:v>
                </c:pt>
                <c:pt idx="10">
                  <c:v>5.0196850393700245</c:v>
                </c:pt>
                <c:pt idx="11">
                  <c:v>13.675312644742913</c:v>
                </c:pt>
                <c:pt idx="12">
                  <c:v>0</c:v>
                </c:pt>
                <c:pt idx="13">
                  <c:v>0</c:v>
                </c:pt>
                <c:pt idx="14">
                  <c:v>14.565462753950275</c:v>
                </c:pt>
                <c:pt idx="15">
                  <c:v>34.198645598194148</c:v>
                </c:pt>
                <c:pt idx="16">
                  <c:v>50.67720090293448</c:v>
                </c:pt>
                <c:pt idx="17">
                  <c:v>71.054054054053935</c:v>
                </c:pt>
                <c:pt idx="18">
                  <c:v>96.270270270270132</c:v>
                </c:pt>
                <c:pt idx="19">
                  <c:v>99.304054054053992</c:v>
                </c:pt>
                <c:pt idx="20">
                  <c:v>100</c:v>
                </c:pt>
                <c:pt idx="21">
                  <c:v>100</c:v>
                </c:pt>
                <c:pt idx="22">
                  <c:v>99.158691765695679</c:v>
                </c:pt>
                <c:pt idx="23">
                  <c:v>100</c:v>
                </c:pt>
                <c:pt idx="24">
                  <c:v>99.435231298454525</c:v>
                </c:pt>
                <c:pt idx="25">
                  <c:v>89.854700415875143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87.213851660700897</c:v>
                </c:pt>
                <c:pt idx="30">
                  <c:v>100</c:v>
                </c:pt>
                <c:pt idx="31">
                  <c:v>90.730502293847991</c:v>
                </c:pt>
                <c:pt idx="32">
                  <c:v>13.015399900645837</c:v>
                </c:pt>
                <c:pt idx="33">
                  <c:v>0</c:v>
                </c:pt>
                <c:pt idx="34">
                  <c:v>17.118834080717367</c:v>
                </c:pt>
                <c:pt idx="35">
                  <c:v>0</c:v>
                </c:pt>
                <c:pt idx="36">
                  <c:v>1.0055865921788103</c:v>
                </c:pt>
                <c:pt idx="37">
                  <c:v>0</c:v>
                </c:pt>
                <c:pt idx="38">
                  <c:v>26.340857320356037</c:v>
                </c:pt>
                <c:pt idx="39">
                  <c:v>27.47980948436529</c:v>
                </c:pt>
                <c:pt idx="40">
                  <c:v>24.68419962725191</c:v>
                </c:pt>
                <c:pt idx="41">
                  <c:v>0</c:v>
                </c:pt>
                <c:pt idx="42">
                  <c:v>3.4895833333332895</c:v>
                </c:pt>
                <c:pt idx="43">
                  <c:v>32.440476190476296</c:v>
                </c:pt>
                <c:pt idx="44">
                  <c:v>98.972494467277713</c:v>
                </c:pt>
                <c:pt idx="45">
                  <c:v>94.665388915508871</c:v>
                </c:pt>
                <c:pt idx="46">
                  <c:v>80.881648298993952</c:v>
                </c:pt>
                <c:pt idx="47">
                  <c:v>88.05302667305557</c:v>
                </c:pt>
                <c:pt idx="48">
                  <c:v>80.083053825267513</c:v>
                </c:pt>
                <c:pt idx="49">
                  <c:v>89.242932438907673</c:v>
                </c:pt>
                <c:pt idx="50">
                  <c:v>91.399137517968384</c:v>
                </c:pt>
                <c:pt idx="51">
                  <c:v>100</c:v>
                </c:pt>
                <c:pt idx="52">
                  <c:v>59.292194916781796</c:v>
                </c:pt>
                <c:pt idx="53">
                  <c:v>62.711049690560664</c:v>
                </c:pt>
                <c:pt idx="54">
                  <c:v>56.05359610647124</c:v>
                </c:pt>
                <c:pt idx="55">
                  <c:v>61.753431433164309</c:v>
                </c:pt>
                <c:pt idx="56">
                  <c:v>8.1250508833346213</c:v>
                </c:pt>
                <c:pt idx="57">
                  <c:v>36.07443509082853</c:v>
                </c:pt>
                <c:pt idx="58">
                  <c:v>69.410722197607456</c:v>
                </c:pt>
                <c:pt idx="59">
                  <c:v>64.988923349579125</c:v>
                </c:pt>
                <c:pt idx="60">
                  <c:v>51.812140008861405</c:v>
                </c:pt>
                <c:pt idx="61">
                  <c:v>84.971200708905641</c:v>
                </c:pt>
                <c:pt idx="62">
                  <c:v>100</c:v>
                </c:pt>
                <c:pt idx="63">
                  <c:v>82.973462996538615</c:v>
                </c:pt>
                <c:pt idx="64">
                  <c:v>86.014504697544041</c:v>
                </c:pt>
                <c:pt idx="65">
                  <c:v>100</c:v>
                </c:pt>
                <c:pt idx="66">
                  <c:v>100</c:v>
                </c:pt>
                <c:pt idx="67">
                  <c:v>95.80566472421738</c:v>
                </c:pt>
                <c:pt idx="68">
                  <c:v>61.322672448841153</c:v>
                </c:pt>
                <c:pt idx="69">
                  <c:v>60.042011112616777</c:v>
                </c:pt>
                <c:pt idx="70">
                  <c:v>52.662112847384478</c:v>
                </c:pt>
                <c:pt idx="71">
                  <c:v>65.503310515093574</c:v>
                </c:pt>
                <c:pt idx="72">
                  <c:v>68.533273482212977</c:v>
                </c:pt>
                <c:pt idx="73">
                  <c:v>28.560206486365018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9.9459758969386716</c:v>
                </c:pt>
                <c:pt idx="78">
                  <c:v>4.903726277877805</c:v>
                </c:pt>
                <c:pt idx="79">
                  <c:v>37.796093641778548</c:v>
                </c:pt>
                <c:pt idx="80">
                  <c:v>37.54251393009632</c:v>
                </c:pt>
                <c:pt idx="81">
                  <c:v>21.153515557847772</c:v>
                </c:pt>
                <c:pt idx="82">
                  <c:v>21.153515557847772</c:v>
                </c:pt>
                <c:pt idx="83">
                  <c:v>28.794911466391525</c:v>
                </c:pt>
                <c:pt idx="84">
                  <c:v>55.406566958913437</c:v>
                </c:pt>
                <c:pt idx="85">
                  <c:v>27.763451951177458</c:v>
                </c:pt>
                <c:pt idx="86">
                  <c:v>77.39098116947487</c:v>
                </c:pt>
                <c:pt idx="87">
                  <c:v>100</c:v>
                </c:pt>
                <c:pt idx="88">
                  <c:v>100</c:v>
                </c:pt>
                <c:pt idx="89">
                  <c:v>93.357320786050508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98.798299131077869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98.666933280010738</c:v>
                </c:pt>
                <c:pt idx="100">
                  <c:v>100</c:v>
                </c:pt>
                <c:pt idx="101">
                  <c:v>100</c:v>
                </c:pt>
                <c:pt idx="102">
                  <c:v>93.348588070102466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66.379470650220028</c:v>
                </c:pt>
                <c:pt idx="108">
                  <c:v>73.434234234234182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72.62123512023652</c:v>
                </c:pt>
                <c:pt idx="114">
                  <c:v>45.570024766317886</c:v>
                </c:pt>
                <c:pt idx="115">
                  <c:v>31.365343133338797</c:v>
                </c:pt>
                <c:pt idx="116">
                  <c:v>0</c:v>
                </c:pt>
                <c:pt idx="117">
                  <c:v>0</c:v>
                </c:pt>
                <c:pt idx="118">
                  <c:v>10.471137249888161</c:v>
                </c:pt>
                <c:pt idx="119">
                  <c:v>0</c:v>
                </c:pt>
                <c:pt idx="120">
                  <c:v>2.9180562172463618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17.832140634723125</c:v>
                </c:pt>
                <c:pt idx="125">
                  <c:v>0</c:v>
                </c:pt>
                <c:pt idx="126">
                  <c:v>6.2930402930403559</c:v>
                </c:pt>
                <c:pt idx="127">
                  <c:v>0</c:v>
                </c:pt>
                <c:pt idx="128">
                  <c:v>4.2812353598328423</c:v>
                </c:pt>
                <c:pt idx="129">
                  <c:v>4.5578688157600196</c:v>
                </c:pt>
                <c:pt idx="130">
                  <c:v>0.62234161629733586</c:v>
                </c:pt>
                <c:pt idx="131">
                  <c:v>32.290127602417797</c:v>
                </c:pt>
                <c:pt idx="132">
                  <c:v>77.862062082044091</c:v>
                </c:pt>
                <c:pt idx="133">
                  <c:v>83.346641381375449</c:v>
                </c:pt>
                <c:pt idx="134">
                  <c:v>89.413807556433753</c:v>
                </c:pt>
                <c:pt idx="135">
                  <c:v>79.905394886533799</c:v>
                </c:pt>
                <c:pt idx="136">
                  <c:v>32.117837255254159</c:v>
                </c:pt>
                <c:pt idx="137">
                  <c:v>60.762828573139402</c:v>
                </c:pt>
                <c:pt idx="138">
                  <c:v>58.792886653493824</c:v>
                </c:pt>
                <c:pt idx="139">
                  <c:v>63.277648045027235</c:v>
                </c:pt>
                <c:pt idx="140">
                  <c:v>29.842524399736558</c:v>
                </c:pt>
                <c:pt idx="141">
                  <c:v>30.883951213621575</c:v>
                </c:pt>
                <c:pt idx="142">
                  <c:v>60.892404298997718</c:v>
                </c:pt>
                <c:pt idx="143">
                  <c:v>86.5535563337761</c:v>
                </c:pt>
                <c:pt idx="144">
                  <c:v>100</c:v>
                </c:pt>
                <c:pt idx="145">
                  <c:v>100</c:v>
                </c:pt>
                <c:pt idx="146">
                  <c:v>99.24506387921025</c:v>
                </c:pt>
                <c:pt idx="147">
                  <c:v>100</c:v>
                </c:pt>
                <c:pt idx="148">
                  <c:v>100</c:v>
                </c:pt>
                <c:pt idx="149">
                  <c:v>98.482384823848236</c:v>
                </c:pt>
                <c:pt idx="150">
                  <c:v>100</c:v>
                </c:pt>
                <c:pt idx="151">
                  <c:v>99.695740365111547</c:v>
                </c:pt>
                <c:pt idx="152">
                  <c:v>65.821501014198873</c:v>
                </c:pt>
                <c:pt idx="153">
                  <c:v>50.304259634888524</c:v>
                </c:pt>
                <c:pt idx="154">
                  <c:v>72.956298200514169</c:v>
                </c:pt>
                <c:pt idx="155">
                  <c:v>37.361878453038678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31.775700934579326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10.198072805139196</c:v>
                </c:pt>
                <c:pt idx="165">
                  <c:v>13.432835820895503</c:v>
                </c:pt>
                <c:pt idx="166">
                  <c:v>9.3594527363183815</c:v>
                </c:pt>
                <c:pt idx="167">
                  <c:v>17.288557213930357</c:v>
                </c:pt>
                <c:pt idx="168">
                  <c:v>15.03912895542698</c:v>
                </c:pt>
                <c:pt idx="169">
                  <c:v>29.227628445049366</c:v>
                </c:pt>
                <c:pt idx="170">
                  <c:v>37.597822388567501</c:v>
                </c:pt>
                <c:pt idx="171">
                  <c:v>47.873426335488261</c:v>
                </c:pt>
                <c:pt idx="172">
                  <c:v>40.319836679142561</c:v>
                </c:pt>
                <c:pt idx="173">
                  <c:v>79.606741573033716</c:v>
                </c:pt>
                <c:pt idx="174">
                  <c:v>58.0098800282287</c:v>
                </c:pt>
                <c:pt idx="175">
                  <c:v>87.861679604798866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4-466E-BCC0-F683BA054E3E}"/>
            </c:ext>
          </c:extLst>
        </c:ser>
        <c:ser>
          <c:idx val="1"/>
          <c:order val="1"/>
          <c:tx>
            <c:strRef>
              <c:f>KD!$D$1</c:f>
              <c:strCache>
                <c:ptCount val="1"/>
                <c:pt idx="0">
                  <c:v>%D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KD!$A$15:$A$190</c:f>
              <c:numCache>
                <c:formatCode>dd/mm/yyyy;@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KD!$D$15:$D$190</c:f>
              <c:numCache>
                <c:formatCode>General</c:formatCode>
                <c:ptCount val="176"/>
                <c:pt idx="2">
                  <c:v>41.076800748128306</c:v>
                </c:pt>
                <c:pt idx="3">
                  <c:v>31.08991642510307</c:v>
                </c:pt>
                <c:pt idx="4">
                  <c:v>17.143960474705143</c:v>
                </c:pt>
                <c:pt idx="5">
                  <c:v>8.6899541307525769</c:v>
                </c:pt>
                <c:pt idx="6">
                  <c:v>0.90319592403888682</c:v>
                </c:pt>
                <c:pt idx="7">
                  <c:v>2.3448355720240381</c:v>
                </c:pt>
                <c:pt idx="8">
                  <c:v>4.8633626679017734</c:v>
                </c:pt>
                <c:pt idx="9">
                  <c:v>12.78755596726881</c:v>
                </c:pt>
                <c:pt idx="10">
                  <c:v>13.019144665740335</c:v>
                </c:pt>
                <c:pt idx="11">
                  <c:v>15.059055118110237</c:v>
                </c:pt>
                <c:pt idx="12">
                  <c:v>6.2316658947043129</c:v>
                </c:pt>
                <c:pt idx="13">
                  <c:v>4.558437548247638</c:v>
                </c:pt>
                <c:pt idx="14">
                  <c:v>4.8551542513167583</c:v>
                </c:pt>
                <c:pt idx="15">
                  <c:v>16.254702784048138</c:v>
                </c:pt>
                <c:pt idx="16">
                  <c:v>33.147103085026295</c:v>
                </c:pt>
                <c:pt idx="17">
                  <c:v>51.976633518394181</c:v>
                </c:pt>
                <c:pt idx="18">
                  <c:v>72.667175075752837</c:v>
                </c:pt>
                <c:pt idx="19">
                  <c:v>88.87612612612601</c:v>
                </c:pt>
                <c:pt idx="20">
                  <c:v>98.524774774774713</c:v>
                </c:pt>
                <c:pt idx="21">
                  <c:v>99.768018018017997</c:v>
                </c:pt>
                <c:pt idx="22">
                  <c:v>99.719563921898555</c:v>
                </c:pt>
                <c:pt idx="23">
                  <c:v>99.719563921898555</c:v>
                </c:pt>
                <c:pt idx="24">
                  <c:v>99.531307688050063</c:v>
                </c:pt>
                <c:pt idx="25">
                  <c:v>96.429977238109885</c:v>
                </c:pt>
                <c:pt idx="26">
                  <c:v>96.429977238109885</c:v>
                </c:pt>
                <c:pt idx="27">
                  <c:v>96.618233471958376</c:v>
                </c:pt>
                <c:pt idx="28">
                  <c:v>100</c:v>
                </c:pt>
                <c:pt idx="29">
                  <c:v>95.737950553566975</c:v>
                </c:pt>
                <c:pt idx="30">
                  <c:v>95.737950553566975</c:v>
                </c:pt>
                <c:pt idx="31">
                  <c:v>92.648117984849634</c:v>
                </c:pt>
                <c:pt idx="32">
                  <c:v>67.915300731497936</c:v>
                </c:pt>
                <c:pt idx="33">
                  <c:v>34.581967398164608</c:v>
                </c:pt>
                <c:pt idx="34">
                  <c:v>10.0447446604544</c:v>
                </c:pt>
                <c:pt idx="35">
                  <c:v>5.7062780269057889</c:v>
                </c:pt>
                <c:pt idx="36">
                  <c:v>6.0414735576320595</c:v>
                </c:pt>
                <c:pt idx="37">
                  <c:v>0.33519553072627012</c:v>
                </c:pt>
                <c:pt idx="38">
                  <c:v>9.1154813041782834</c:v>
                </c:pt>
                <c:pt idx="39">
                  <c:v>17.940222268240444</c:v>
                </c:pt>
                <c:pt idx="40">
                  <c:v>26.168288810657746</c:v>
                </c:pt>
                <c:pt idx="41">
                  <c:v>17.388003037205735</c:v>
                </c:pt>
                <c:pt idx="42">
                  <c:v>9.3912609868617327</c:v>
                </c:pt>
                <c:pt idx="43">
                  <c:v>11.976686507936529</c:v>
                </c:pt>
                <c:pt idx="44">
                  <c:v>44.967517997029098</c:v>
                </c:pt>
                <c:pt idx="45">
                  <c:v>75.359453191087638</c:v>
                </c:pt>
                <c:pt idx="46">
                  <c:v>91.506510560593526</c:v>
                </c:pt>
                <c:pt idx="47">
                  <c:v>87.866687962519464</c:v>
                </c:pt>
                <c:pt idx="48">
                  <c:v>83.005909599105678</c:v>
                </c:pt>
                <c:pt idx="49">
                  <c:v>85.793004312410247</c:v>
                </c:pt>
                <c:pt idx="50">
                  <c:v>86.908374594047856</c:v>
                </c:pt>
                <c:pt idx="51">
                  <c:v>93.547356652292024</c:v>
                </c:pt>
                <c:pt idx="52">
                  <c:v>83.56377747825006</c:v>
                </c:pt>
                <c:pt idx="53">
                  <c:v>74.001081535780813</c:v>
                </c:pt>
                <c:pt idx="54">
                  <c:v>59.352280237937897</c:v>
                </c:pt>
                <c:pt idx="55">
                  <c:v>60.172692410065402</c:v>
                </c:pt>
                <c:pt idx="56">
                  <c:v>41.977359474323393</c:v>
                </c:pt>
                <c:pt idx="57">
                  <c:v>35.317639135775821</c:v>
                </c:pt>
                <c:pt idx="58">
                  <c:v>37.870069390590203</c:v>
                </c:pt>
                <c:pt idx="59">
                  <c:v>56.82469354600503</c:v>
                </c:pt>
                <c:pt idx="60">
                  <c:v>62.070595185349333</c:v>
                </c:pt>
                <c:pt idx="61">
                  <c:v>67.257421355782057</c:v>
                </c:pt>
                <c:pt idx="62">
                  <c:v>78.927780239255682</c:v>
                </c:pt>
                <c:pt idx="63">
                  <c:v>89.314887901814757</c:v>
                </c:pt>
                <c:pt idx="64">
                  <c:v>89.662655898027552</c:v>
                </c:pt>
                <c:pt idx="65">
                  <c:v>89.662655898027552</c:v>
                </c:pt>
                <c:pt idx="66">
                  <c:v>95.33816823251469</c:v>
                </c:pt>
                <c:pt idx="67">
                  <c:v>98.601888241405788</c:v>
                </c:pt>
                <c:pt idx="68">
                  <c:v>85.709445724352847</c:v>
                </c:pt>
                <c:pt idx="69">
                  <c:v>72.390116095225096</c:v>
                </c:pt>
                <c:pt idx="70">
                  <c:v>58.008932136280805</c:v>
                </c:pt>
                <c:pt idx="71">
                  <c:v>59.402478158364943</c:v>
                </c:pt>
                <c:pt idx="72">
                  <c:v>62.232898948230343</c:v>
                </c:pt>
                <c:pt idx="73">
                  <c:v>54.198930161223849</c:v>
                </c:pt>
                <c:pt idx="74">
                  <c:v>32.364493322859332</c:v>
                </c:pt>
                <c:pt idx="75">
                  <c:v>9.5200688287883395</c:v>
                </c:pt>
                <c:pt idx="76">
                  <c:v>0</c:v>
                </c:pt>
                <c:pt idx="77">
                  <c:v>3.3153252989795572</c:v>
                </c:pt>
                <c:pt idx="78">
                  <c:v>4.9499007249388258</c:v>
                </c:pt>
                <c:pt idx="79">
                  <c:v>17.548598605531676</c:v>
                </c:pt>
                <c:pt idx="80">
                  <c:v>26.747444616584222</c:v>
                </c:pt>
                <c:pt idx="81">
                  <c:v>32.164041043240879</c:v>
                </c:pt>
                <c:pt idx="82">
                  <c:v>26.616515015263953</c:v>
                </c:pt>
                <c:pt idx="83">
                  <c:v>23.70064752736236</c:v>
                </c:pt>
                <c:pt idx="84">
                  <c:v>35.118331327717577</c:v>
                </c:pt>
                <c:pt idx="85">
                  <c:v>37.321643458827474</c:v>
                </c:pt>
                <c:pt idx="86">
                  <c:v>53.52033335985525</c:v>
                </c:pt>
                <c:pt idx="87">
                  <c:v>68.384811040217443</c:v>
                </c:pt>
                <c:pt idx="88">
                  <c:v>92.463660389824952</c:v>
                </c:pt>
                <c:pt idx="89">
                  <c:v>97.785773595350179</c:v>
                </c:pt>
                <c:pt idx="90">
                  <c:v>97.785773595350179</c:v>
                </c:pt>
                <c:pt idx="91">
                  <c:v>97.785773595350179</c:v>
                </c:pt>
                <c:pt idx="92">
                  <c:v>100</c:v>
                </c:pt>
                <c:pt idx="93">
                  <c:v>99.599433043692628</c:v>
                </c:pt>
                <c:pt idx="94">
                  <c:v>99.599433043692628</c:v>
                </c:pt>
                <c:pt idx="95">
                  <c:v>99.599433043692628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99.555644426670256</c:v>
                </c:pt>
                <c:pt idx="100">
                  <c:v>99.555644426670256</c:v>
                </c:pt>
                <c:pt idx="101">
                  <c:v>99.555644426670256</c:v>
                </c:pt>
                <c:pt idx="102">
                  <c:v>97.78286269003415</c:v>
                </c:pt>
                <c:pt idx="103">
                  <c:v>97.78286269003415</c:v>
                </c:pt>
                <c:pt idx="104">
                  <c:v>97.78286269003415</c:v>
                </c:pt>
                <c:pt idx="105">
                  <c:v>100</c:v>
                </c:pt>
                <c:pt idx="106">
                  <c:v>100</c:v>
                </c:pt>
                <c:pt idx="107">
                  <c:v>88.793156883406667</c:v>
                </c:pt>
                <c:pt idx="108">
                  <c:v>79.937901628151394</c:v>
                </c:pt>
                <c:pt idx="109">
                  <c:v>79.937901628151408</c:v>
                </c:pt>
                <c:pt idx="110">
                  <c:v>91.144744744744727</c:v>
                </c:pt>
                <c:pt idx="111">
                  <c:v>100</c:v>
                </c:pt>
                <c:pt idx="112">
                  <c:v>100</c:v>
                </c:pt>
                <c:pt idx="113">
                  <c:v>90.873745040078845</c:v>
                </c:pt>
                <c:pt idx="114">
                  <c:v>72.730419962184797</c:v>
                </c:pt>
                <c:pt idx="115">
                  <c:v>49.85220100663107</c:v>
                </c:pt>
                <c:pt idx="116">
                  <c:v>25.645122633218893</c:v>
                </c:pt>
                <c:pt idx="117">
                  <c:v>10.4551143777796</c:v>
                </c:pt>
                <c:pt idx="118">
                  <c:v>3.4903790832960535</c:v>
                </c:pt>
                <c:pt idx="119">
                  <c:v>3.4903790832960535</c:v>
                </c:pt>
                <c:pt idx="120">
                  <c:v>4.4630644890448403</c:v>
                </c:pt>
                <c:pt idx="121">
                  <c:v>0.97268540574878726</c:v>
                </c:pt>
                <c:pt idx="122">
                  <c:v>0.97268540574878726</c:v>
                </c:pt>
                <c:pt idx="123">
                  <c:v>0</c:v>
                </c:pt>
                <c:pt idx="124">
                  <c:v>5.9440468782410418</c:v>
                </c:pt>
                <c:pt idx="125">
                  <c:v>5.9440468782410418</c:v>
                </c:pt>
                <c:pt idx="126">
                  <c:v>8.0417269759211596</c:v>
                </c:pt>
                <c:pt idx="127">
                  <c:v>2.0976800976801186</c:v>
                </c:pt>
                <c:pt idx="128">
                  <c:v>3.5247585509577326</c:v>
                </c:pt>
                <c:pt idx="129">
                  <c:v>2.946368058530954</c:v>
                </c:pt>
                <c:pt idx="130">
                  <c:v>3.153815263963399</c:v>
                </c:pt>
                <c:pt idx="131">
                  <c:v>12.490112678158384</c:v>
                </c:pt>
                <c:pt idx="132">
                  <c:v>36.924843766919743</c:v>
                </c:pt>
                <c:pt idx="133">
                  <c:v>64.499610355279117</c:v>
                </c:pt>
                <c:pt idx="134">
                  <c:v>83.540837006617764</c:v>
                </c:pt>
                <c:pt idx="135">
                  <c:v>84.221947941447667</c:v>
                </c:pt>
                <c:pt idx="136">
                  <c:v>67.145679899407227</c:v>
                </c:pt>
                <c:pt idx="137">
                  <c:v>57.595353571642455</c:v>
                </c:pt>
                <c:pt idx="138">
                  <c:v>50.557850827295795</c:v>
                </c:pt>
                <c:pt idx="139">
                  <c:v>60.944454423886818</c:v>
                </c:pt>
                <c:pt idx="140">
                  <c:v>50.637686366085866</c:v>
                </c:pt>
                <c:pt idx="141">
                  <c:v>41.334707886128456</c:v>
                </c:pt>
                <c:pt idx="142">
                  <c:v>40.539626637451953</c:v>
                </c:pt>
                <c:pt idx="143">
                  <c:v>59.443303948798466</c:v>
                </c:pt>
                <c:pt idx="144">
                  <c:v>82.481986877591268</c:v>
                </c:pt>
                <c:pt idx="145">
                  <c:v>95.517852111258705</c:v>
                </c:pt>
                <c:pt idx="146">
                  <c:v>99.748354626403412</c:v>
                </c:pt>
                <c:pt idx="147">
                  <c:v>99.748354626403412</c:v>
                </c:pt>
                <c:pt idx="148">
                  <c:v>99.748354626403412</c:v>
                </c:pt>
                <c:pt idx="149">
                  <c:v>99.494128274616074</c:v>
                </c:pt>
                <c:pt idx="150">
                  <c:v>99.494128274616074</c:v>
                </c:pt>
                <c:pt idx="151">
                  <c:v>99.392708396319918</c:v>
                </c:pt>
                <c:pt idx="152">
                  <c:v>88.505747126436802</c:v>
                </c:pt>
                <c:pt idx="153">
                  <c:v>71.940500338066315</c:v>
                </c:pt>
                <c:pt idx="154">
                  <c:v>63.027352949867186</c:v>
                </c:pt>
                <c:pt idx="155">
                  <c:v>53.540812096147128</c:v>
                </c:pt>
                <c:pt idx="156">
                  <c:v>36.772725551184287</c:v>
                </c:pt>
                <c:pt idx="157">
                  <c:v>12.453959484346226</c:v>
                </c:pt>
                <c:pt idx="158">
                  <c:v>0</c:v>
                </c:pt>
                <c:pt idx="159">
                  <c:v>10.591900311526443</c:v>
                </c:pt>
                <c:pt idx="160">
                  <c:v>10.591900311526443</c:v>
                </c:pt>
                <c:pt idx="161">
                  <c:v>10.591900311526443</c:v>
                </c:pt>
                <c:pt idx="162">
                  <c:v>0</c:v>
                </c:pt>
                <c:pt idx="163">
                  <c:v>0</c:v>
                </c:pt>
                <c:pt idx="164">
                  <c:v>3.3993576017130653</c:v>
                </c:pt>
                <c:pt idx="165">
                  <c:v>7.8769695420115662</c:v>
                </c:pt>
                <c:pt idx="166">
                  <c:v>10.996787120784361</c:v>
                </c:pt>
                <c:pt idx="167">
                  <c:v>13.360281923714746</c:v>
                </c:pt>
                <c:pt idx="168">
                  <c:v>13.895712968558572</c:v>
                </c:pt>
                <c:pt idx="169">
                  <c:v>20.518438204802234</c:v>
                </c:pt>
                <c:pt idx="170">
                  <c:v>27.288193263014616</c:v>
                </c:pt>
                <c:pt idx="171">
                  <c:v>38.232959056368379</c:v>
                </c:pt>
                <c:pt idx="172">
                  <c:v>41.930361801066105</c:v>
                </c:pt>
                <c:pt idx="173">
                  <c:v>55.933334862554851</c:v>
                </c:pt>
                <c:pt idx="174">
                  <c:v>59.312152760135</c:v>
                </c:pt>
                <c:pt idx="175">
                  <c:v>75.159433735353758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66E-BCC0-F683BA05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11871"/>
        <c:axId val="239310911"/>
      </c:lineChart>
      <c:dateAx>
        <c:axId val="239311871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310911"/>
        <c:crosses val="autoZero"/>
        <c:auto val="1"/>
        <c:lblOffset val="100"/>
        <c:baseTimeUnit val="days"/>
      </c:dateAx>
      <c:valAx>
        <c:axId val="239310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3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222.13</c:v>
                </c:pt>
                <c:pt idx="1">
                  <c:v>230.48043305349009</c:v>
                </c:pt>
                <c:pt idx="2">
                  <c:v>225.7320499532803</c:v>
                </c:pt>
                <c:pt idx="3">
                  <c:v>227.03905831182794</c:v>
                </c:pt>
                <c:pt idx="4">
                  <c:v>229.19276938750951</c:v>
                </c:pt>
                <c:pt idx="5">
                  <c:v>227.05189774998053</c:v>
                </c:pt>
                <c:pt idx="6">
                  <c:v>221.74575580749166</c:v>
                </c:pt>
                <c:pt idx="7">
                  <c:v>216.2347353791283</c:v>
                </c:pt>
                <c:pt idx="8">
                  <c:v>219.00353225202045</c:v>
                </c:pt>
                <c:pt idx="9">
                  <c:v>227.43176856632138</c:v>
                </c:pt>
                <c:pt idx="10">
                  <c:v>225.04114000000396</c:v>
                </c:pt>
                <c:pt idx="11">
                  <c:v>220.91271642062253</c:v>
                </c:pt>
                <c:pt idx="12">
                  <c:v>211.87197123117841</c:v>
                </c:pt>
                <c:pt idx="13">
                  <c:v>210.6355408304687</c:v>
                </c:pt>
                <c:pt idx="14">
                  <c:v>216.01220672567658</c:v>
                </c:pt>
                <c:pt idx="15">
                  <c:v>216.41397808548791</c:v>
                </c:pt>
                <c:pt idx="16">
                  <c:v>216.6260820355117</c:v>
                </c:pt>
                <c:pt idx="17">
                  <c:v>206.97250321918676</c:v>
                </c:pt>
                <c:pt idx="18">
                  <c:v>214.28881772547314</c:v>
                </c:pt>
                <c:pt idx="19">
                  <c:v>227.3255424185844</c:v>
                </c:pt>
                <c:pt idx="20">
                  <c:v>220.4752733577713</c:v>
                </c:pt>
                <c:pt idx="21">
                  <c:v>219.4531106651055</c:v>
                </c:pt>
                <c:pt idx="22">
                  <c:v>223.531448195515</c:v>
                </c:pt>
                <c:pt idx="23">
                  <c:v>223.25369525154235</c:v>
                </c:pt>
                <c:pt idx="24">
                  <c:v>226.05934495988413</c:v>
                </c:pt>
                <c:pt idx="25">
                  <c:v>220.9103526548044</c:v>
                </c:pt>
                <c:pt idx="26">
                  <c:v>220.90319277773349</c:v>
                </c:pt>
                <c:pt idx="27">
                  <c:v>218.00371571504354</c:v>
                </c:pt>
                <c:pt idx="28">
                  <c:v>216.75985435329633</c:v>
                </c:pt>
                <c:pt idx="29">
                  <c:v>212.6694194652238</c:v>
                </c:pt>
                <c:pt idx="30">
                  <c:v>212.94120164487344</c:v>
                </c:pt>
                <c:pt idx="31">
                  <c:v>220.93621081301623</c:v>
                </c:pt>
                <c:pt idx="32">
                  <c:v>216.72567544241775</c:v>
                </c:pt>
                <c:pt idx="33">
                  <c:v>214.69698477216332</c:v>
                </c:pt>
                <c:pt idx="34">
                  <c:v>219.18512614887715</c:v>
                </c:pt>
                <c:pt idx="35">
                  <c:v>216.33373756458829</c:v>
                </c:pt>
                <c:pt idx="36">
                  <c:v>211.81342843263579</c:v>
                </c:pt>
                <c:pt idx="37">
                  <c:v>200.33197422878212</c:v>
                </c:pt>
                <c:pt idx="38">
                  <c:v>202.55706184408385</c:v>
                </c:pt>
                <c:pt idx="39">
                  <c:v>200.33210122090333</c:v>
                </c:pt>
                <c:pt idx="40">
                  <c:v>201.7320392048</c:v>
                </c:pt>
                <c:pt idx="41">
                  <c:v>199.91019984174235</c:v>
                </c:pt>
                <c:pt idx="42">
                  <c:v>200.62913076225919</c:v>
                </c:pt>
                <c:pt idx="43">
                  <c:v>203.12582668806553</c:v>
                </c:pt>
                <c:pt idx="44">
                  <c:v>199.39318590046656</c:v>
                </c:pt>
                <c:pt idx="45">
                  <c:v>201.09136673844438</c:v>
                </c:pt>
                <c:pt idx="46">
                  <c:v>199.75187249746091</c:v>
                </c:pt>
                <c:pt idx="47">
                  <c:v>197.65053858195571</c:v>
                </c:pt>
                <c:pt idx="48">
                  <c:v>189.51608381326454</c:v>
                </c:pt>
                <c:pt idx="49">
                  <c:v>187.40806229843122</c:v>
                </c:pt>
                <c:pt idx="50">
                  <c:v>190.6377790351203</c:v>
                </c:pt>
                <c:pt idx="51">
                  <c:v>186.51715190604594</c:v>
                </c:pt>
                <c:pt idx="52">
                  <c:v>187.36304199917777</c:v>
                </c:pt>
                <c:pt idx="53">
                  <c:v>182.35366286444165</c:v>
                </c:pt>
                <c:pt idx="54">
                  <c:v>180.88059542534054</c:v>
                </c:pt>
                <c:pt idx="55">
                  <c:v>186.30789866235685</c:v>
                </c:pt>
                <c:pt idx="56">
                  <c:v>182.23235522844854</c:v>
                </c:pt>
                <c:pt idx="57">
                  <c:v>184.03086555947314</c:v>
                </c:pt>
                <c:pt idx="58">
                  <c:v>182.23906897928558</c:v>
                </c:pt>
                <c:pt idx="59">
                  <c:v>176.61219115645821</c:v>
                </c:pt>
                <c:pt idx="60">
                  <c:v>172.78278724433898</c:v>
                </c:pt>
                <c:pt idx="61">
                  <c:v>171.44378858464447</c:v>
                </c:pt>
                <c:pt idx="62">
                  <c:v>165.7758609687593</c:v>
                </c:pt>
                <c:pt idx="63">
                  <c:v>174.07055646742708</c:v>
                </c:pt>
                <c:pt idx="64">
                  <c:v>176.56679440200855</c:v>
                </c:pt>
                <c:pt idx="65">
                  <c:v>178.26484365463639</c:v>
                </c:pt>
                <c:pt idx="66">
                  <c:v>174.19877919713858</c:v>
                </c:pt>
                <c:pt idx="67">
                  <c:v>169.36536927898254</c:v>
                </c:pt>
                <c:pt idx="68">
                  <c:v>174.88176094487852</c:v>
                </c:pt>
                <c:pt idx="69">
                  <c:v>170.85312101330166</c:v>
                </c:pt>
                <c:pt idx="70">
                  <c:v>174.05357727788564</c:v>
                </c:pt>
                <c:pt idx="71">
                  <c:v>175.9306783790575</c:v>
                </c:pt>
                <c:pt idx="72">
                  <c:v>175.50283312277168</c:v>
                </c:pt>
                <c:pt idx="73">
                  <c:v>174.09425966776709</c:v>
                </c:pt>
                <c:pt idx="74">
                  <c:v>173.56828389226916</c:v>
                </c:pt>
                <c:pt idx="75">
                  <c:v>175.23013534694078</c:v>
                </c:pt>
                <c:pt idx="76">
                  <c:v>173.45993276934939</c:v>
                </c:pt>
                <c:pt idx="77">
                  <c:v>170.44864054348184</c:v>
                </c:pt>
                <c:pt idx="78">
                  <c:v>178.66552938205538</c:v>
                </c:pt>
                <c:pt idx="79">
                  <c:v>187.04604716562565</c:v>
                </c:pt>
                <c:pt idx="80">
                  <c:v>188.33359159044278</c:v>
                </c:pt>
                <c:pt idx="81">
                  <c:v>182.92752939891452</c:v>
                </c:pt>
                <c:pt idx="82">
                  <c:v>174.62008803189858</c:v>
                </c:pt>
                <c:pt idx="83">
                  <c:v>175.33605465885773</c:v>
                </c:pt>
                <c:pt idx="84">
                  <c:v>171.6244468031307</c:v>
                </c:pt>
                <c:pt idx="85">
                  <c:v>177.67428563280416</c:v>
                </c:pt>
                <c:pt idx="86">
                  <c:v>176.99493844306667</c:v>
                </c:pt>
                <c:pt idx="87">
                  <c:v>178.26686321568079</c:v>
                </c:pt>
                <c:pt idx="88">
                  <c:v>185.39217310533923</c:v>
                </c:pt>
                <c:pt idx="89">
                  <c:v>179.50045790674415</c:v>
                </c:pt>
                <c:pt idx="90">
                  <c:v>178.3864198072304</c:v>
                </c:pt>
                <c:pt idx="91">
                  <c:v>177.86375071264544</c:v>
                </c:pt>
                <c:pt idx="92">
                  <c:v>175.02755272762485</c:v>
                </c:pt>
                <c:pt idx="93">
                  <c:v>174.49525002610622</c:v>
                </c:pt>
                <c:pt idx="94">
                  <c:v>178.39318076222162</c:v>
                </c:pt>
                <c:pt idx="95">
                  <c:v>178.52633671400119</c:v>
                </c:pt>
                <c:pt idx="96">
                  <c:v>180.21277266112901</c:v>
                </c:pt>
                <c:pt idx="97">
                  <c:v>176.46945781425603</c:v>
                </c:pt>
                <c:pt idx="98">
                  <c:v>179.96649399806964</c:v>
                </c:pt>
                <c:pt idx="99">
                  <c:v>171.99687170967115</c:v>
                </c:pt>
                <c:pt idx="100">
                  <c:v>169.11876337759148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A-4DF7-AAE4-CAF97E1F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859184"/>
        <c:axId val="2051861104"/>
      </c:lineChart>
      <c:catAx>
        <c:axId val="20518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61104"/>
        <c:crosses val="autoZero"/>
        <c:auto val="1"/>
        <c:lblAlgn val="ctr"/>
        <c:lblOffset val="100"/>
        <c:noMultiLvlLbl val="0"/>
      </c:catAx>
      <c:valAx>
        <c:axId val="20518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1&amp;2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222.13</c:v>
                </c:pt>
                <c:pt idx="1">
                  <c:v>230.48043305349009</c:v>
                </c:pt>
                <c:pt idx="2">
                  <c:v>225.7320499532803</c:v>
                </c:pt>
                <c:pt idx="3">
                  <c:v>227.03905831182794</c:v>
                </c:pt>
                <c:pt idx="4">
                  <c:v>229.19276938750951</c:v>
                </c:pt>
                <c:pt idx="5">
                  <c:v>227.05189774998053</c:v>
                </c:pt>
                <c:pt idx="6">
                  <c:v>221.74575580749166</c:v>
                </c:pt>
                <c:pt idx="7">
                  <c:v>216.2347353791283</c:v>
                </c:pt>
                <c:pt idx="8">
                  <c:v>219.00353225202045</c:v>
                </c:pt>
                <c:pt idx="9">
                  <c:v>227.43176856632138</c:v>
                </c:pt>
                <c:pt idx="10">
                  <c:v>225.04114000000396</c:v>
                </c:pt>
                <c:pt idx="11">
                  <c:v>220.91271642062253</c:v>
                </c:pt>
                <c:pt idx="12">
                  <c:v>211.87197123117841</c:v>
                </c:pt>
                <c:pt idx="13">
                  <c:v>210.6355408304687</c:v>
                </c:pt>
                <c:pt idx="14">
                  <c:v>216.01220672567658</c:v>
                </c:pt>
                <c:pt idx="15">
                  <c:v>216.41397808548791</c:v>
                </c:pt>
                <c:pt idx="16">
                  <c:v>216.6260820355117</c:v>
                </c:pt>
                <c:pt idx="17">
                  <c:v>206.97250321918676</c:v>
                </c:pt>
                <c:pt idx="18">
                  <c:v>214.28881772547314</c:v>
                </c:pt>
                <c:pt idx="19">
                  <c:v>227.3255424185844</c:v>
                </c:pt>
                <c:pt idx="20">
                  <c:v>220.4752733577713</c:v>
                </c:pt>
                <c:pt idx="21">
                  <c:v>219.4531106651055</c:v>
                </c:pt>
                <c:pt idx="22">
                  <c:v>223.531448195515</c:v>
                </c:pt>
                <c:pt idx="23">
                  <c:v>223.25369525154235</c:v>
                </c:pt>
                <c:pt idx="24">
                  <c:v>226.05934495988413</c:v>
                </c:pt>
                <c:pt idx="25">
                  <c:v>220.9103526548044</c:v>
                </c:pt>
                <c:pt idx="26">
                  <c:v>220.90319277773349</c:v>
                </c:pt>
                <c:pt idx="27">
                  <c:v>218.00371571504354</c:v>
                </c:pt>
                <c:pt idx="28">
                  <c:v>216.75985435329633</c:v>
                </c:pt>
                <c:pt idx="29">
                  <c:v>212.6694194652238</c:v>
                </c:pt>
                <c:pt idx="30">
                  <c:v>212.94120164487344</c:v>
                </c:pt>
                <c:pt idx="31">
                  <c:v>220.93621081301623</c:v>
                </c:pt>
                <c:pt idx="32">
                  <c:v>216.72567544241775</c:v>
                </c:pt>
                <c:pt idx="33">
                  <c:v>214.69698477216332</c:v>
                </c:pt>
                <c:pt idx="34">
                  <c:v>219.18512614887715</c:v>
                </c:pt>
                <c:pt idx="35">
                  <c:v>216.33373756458829</c:v>
                </c:pt>
                <c:pt idx="36">
                  <c:v>211.81342843263579</c:v>
                </c:pt>
                <c:pt idx="37">
                  <c:v>200.33197422878212</c:v>
                </c:pt>
                <c:pt idx="38">
                  <c:v>202.55706184408385</c:v>
                </c:pt>
                <c:pt idx="39">
                  <c:v>200.33210122090333</c:v>
                </c:pt>
                <c:pt idx="40">
                  <c:v>201.7320392048</c:v>
                </c:pt>
                <c:pt idx="41">
                  <c:v>199.91019984174235</c:v>
                </c:pt>
                <c:pt idx="42">
                  <c:v>200.62913076225919</c:v>
                </c:pt>
                <c:pt idx="43">
                  <c:v>203.12582668806553</c:v>
                </c:pt>
                <c:pt idx="44">
                  <c:v>199.39318590046656</c:v>
                </c:pt>
                <c:pt idx="45">
                  <c:v>201.09136673844438</c:v>
                </c:pt>
                <c:pt idx="46">
                  <c:v>199.75187249746091</c:v>
                </c:pt>
                <c:pt idx="47">
                  <c:v>197.65053858195571</c:v>
                </c:pt>
                <c:pt idx="48">
                  <c:v>189.51608381326454</c:v>
                </c:pt>
                <c:pt idx="49">
                  <c:v>187.40806229843122</c:v>
                </c:pt>
                <c:pt idx="50">
                  <c:v>190.6377790351203</c:v>
                </c:pt>
                <c:pt idx="51">
                  <c:v>186.51715190604594</c:v>
                </c:pt>
                <c:pt idx="52">
                  <c:v>187.36304199917777</c:v>
                </c:pt>
                <c:pt idx="53">
                  <c:v>182.35366286444165</c:v>
                </c:pt>
                <c:pt idx="54">
                  <c:v>180.88059542534054</c:v>
                </c:pt>
                <c:pt idx="55">
                  <c:v>186.30789866235685</c:v>
                </c:pt>
                <c:pt idx="56">
                  <c:v>182.23235522844854</c:v>
                </c:pt>
                <c:pt idx="57">
                  <c:v>184.03086555947314</c:v>
                </c:pt>
                <c:pt idx="58">
                  <c:v>182.23906897928558</c:v>
                </c:pt>
                <c:pt idx="59">
                  <c:v>176.61219115645821</c:v>
                </c:pt>
                <c:pt idx="60">
                  <c:v>172.78278724433898</c:v>
                </c:pt>
                <c:pt idx="61">
                  <c:v>171.44378858464447</c:v>
                </c:pt>
                <c:pt idx="62">
                  <c:v>165.7758609687593</c:v>
                </c:pt>
                <c:pt idx="63">
                  <c:v>174.07055646742708</c:v>
                </c:pt>
                <c:pt idx="64">
                  <c:v>176.56679440200855</c:v>
                </c:pt>
                <c:pt idx="65">
                  <c:v>178.26484365463639</c:v>
                </c:pt>
                <c:pt idx="66">
                  <c:v>174.19877919713858</c:v>
                </c:pt>
                <c:pt idx="67">
                  <c:v>169.36536927898254</c:v>
                </c:pt>
                <c:pt idx="68">
                  <c:v>174.88176094487852</c:v>
                </c:pt>
                <c:pt idx="69">
                  <c:v>170.85312101330166</c:v>
                </c:pt>
                <c:pt idx="70">
                  <c:v>174.05357727788564</c:v>
                </c:pt>
                <c:pt idx="71">
                  <c:v>175.9306783790575</c:v>
                </c:pt>
                <c:pt idx="72">
                  <c:v>175.50283312277168</c:v>
                </c:pt>
                <c:pt idx="73">
                  <c:v>174.09425966776709</c:v>
                </c:pt>
                <c:pt idx="74">
                  <c:v>173.56828389226916</c:v>
                </c:pt>
                <c:pt idx="75">
                  <c:v>175.23013534694078</c:v>
                </c:pt>
                <c:pt idx="76">
                  <c:v>173.45993276934939</c:v>
                </c:pt>
                <c:pt idx="77">
                  <c:v>170.44864054348184</c:v>
                </c:pt>
                <c:pt idx="78">
                  <c:v>178.66552938205538</c:v>
                </c:pt>
                <c:pt idx="79">
                  <c:v>187.04604716562565</c:v>
                </c:pt>
                <c:pt idx="80">
                  <c:v>188.33359159044278</c:v>
                </c:pt>
                <c:pt idx="81">
                  <c:v>182.92752939891452</c:v>
                </c:pt>
                <c:pt idx="82">
                  <c:v>174.62008803189858</c:v>
                </c:pt>
                <c:pt idx="83">
                  <c:v>175.33605465885773</c:v>
                </c:pt>
                <c:pt idx="84">
                  <c:v>171.6244468031307</c:v>
                </c:pt>
                <c:pt idx="85">
                  <c:v>177.67428563280416</c:v>
                </c:pt>
                <c:pt idx="86">
                  <c:v>176.99493844306667</c:v>
                </c:pt>
                <c:pt idx="87">
                  <c:v>178.26686321568079</c:v>
                </c:pt>
                <c:pt idx="88">
                  <c:v>185.39217310533923</c:v>
                </c:pt>
                <c:pt idx="89">
                  <c:v>179.50045790674415</c:v>
                </c:pt>
                <c:pt idx="90">
                  <c:v>178.3864198072304</c:v>
                </c:pt>
                <c:pt idx="91">
                  <c:v>177.86375071264544</c:v>
                </c:pt>
                <c:pt idx="92">
                  <c:v>175.02755272762485</c:v>
                </c:pt>
                <c:pt idx="93">
                  <c:v>174.49525002610622</c:v>
                </c:pt>
                <c:pt idx="94">
                  <c:v>178.39318076222162</c:v>
                </c:pt>
                <c:pt idx="95">
                  <c:v>178.52633671400119</c:v>
                </c:pt>
                <c:pt idx="96">
                  <c:v>180.21277266112901</c:v>
                </c:pt>
                <c:pt idx="97">
                  <c:v>176.46945781425603</c:v>
                </c:pt>
                <c:pt idx="98">
                  <c:v>179.96649399806964</c:v>
                </c:pt>
                <c:pt idx="99">
                  <c:v>171.99687170967115</c:v>
                </c:pt>
                <c:pt idx="100">
                  <c:v>169.11876337759148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D-494D-966C-E4F4A4D419F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Asset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222.13</c:v>
                </c:pt>
                <c:pt idx="1">
                  <c:v>224.78039305949099</c:v>
                </c:pt>
                <c:pt idx="2">
                  <c:v>220.47230623608095</c:v>
                </c:pt>
                <c:pt idx="3">
                  <c:v>220.8109902911122</c:v>
                </c:pt>
                <c:pt idx="4">
                  <c:v>219.13960856305133</c:v>
                </c:pt>
                <c:pt idx="5">
                  <c:v>234.90856495114249</c:v>
                </c:pt>
                <c:pt idx="6">
                  <c:v>237.84714733864422</c:v>
                </c:pt>
                <c:pt idx="7">
                  <c:v>242.66897543985883</c:v>
                </c:pt>
                <c:pt idx="8">
                  <c:v>239.46340268879266</c:v>
                </c:pt>
                <c:pt idx="9">
                  <c:v>249.60340291865808</c:v>
                </c:pt>
                <c:pt idx="10">
                  <c:v>248.45300743999027</c:v>
                </c:pt>
                <c:pt idx="11">
                  <c:v>243.88002050082298</c:v>
                </c:pt>
                <c:pt idx="12">
                  <c:v>250.88333861176241</c:v>
                </c:pt>
                <c:pt idx="13">
                  <c:v>245.14237660716026</c:v>
                </c:pt>
                <c:pt idx="14">
                  <c:v>234.38038818778935</c:v>
                </c:pt>
                <c:pt idx="15">
                  <c:v>230.84753704564645</c:v>
                </c:pt>
                <c:pt idx="16">
                  <c:v>229.40623329414325</c:v>
                </c:pt>
                <c:pt idx="17">
                  <c:v>226.25927692750852</c:v>
                </c:pt>
                <c:pt idx="18">
                  <c:v>235.77450232052826</c:v>
                </c:pt>
                <c:pt idx="19">
                  <c:v>237.95927803451775</c:v>
                </c:pt>
                <c:pt idx="20">
                  <c:v>234.47468244124806</c:v>
                </c:pt>
                <c:pt idx="21">
                  <c:v>236.93394615879825</c:v>
                </c:pt>
                <c:pt idx="22">
                  <c:v>245.60070206887045</c:v>
                </c:pt>
                <c:pt idx="23">
                  <c:v>243.91641621743261</c:v>
                </c:pt>
                <c:pt idx="24">
                  <c:v>244.31189336330678</c:v>
                </c:pt>
                <c:pt idx="25">
                  <c:v>240.95322832306397</c:v>
                </c:pt>
                <c:pt idx="26">
                  <c:v>244.61674326922</c:v>
                </c:pt>
                <c:pt idx="27">
                  <c:v>253.63606752001789</c:v>
                </c:pt>
                <c:pt idx="28">
                  <c:v>265.73755246728803</c:v>
                </c:pt>
                <c:pt idx="29">
                  <c:v>273.59099377756576</c:v>
                </c:pt>
                <c:pt idx="30">
                  <c:v>284.82825402233289</c:v>
                </c:pt>
                <c:pt idx="31">
                  <c:v>274.13480180914996</c:v>
                </c:pt>
                <c:pt idx="32">
                  <c:v>275.94859837198135</c:v>
                </c:pt>
                <c:pt idx="33">
                  <c:v>271.61826860177746</c:v>
                </c:pt>
                <c:pt idx="34">
                  <c:v>276.50635468621721</c:v>
                </c:pt>
                <c:pt idx="35">
                  <c:v>279.93399290685721</c:v>
                </c:pt>
                <c:pt idx="36">
                  <c:v>269.20700928708527</c:v>
                </c:pt>
                <c:pt idx="37">
                  <c:v>263.81603171999302</c:v>
                </c:pt>
                <c:pt idx="38">
                  <c:v>257.83970873380235</c:v>
                </c:pt>
                <c:pt idx="39">
                  <c:v>260.8356712045171</c:v>
                </c:pt>
                <c:pt idx="40">
                  <c:v>264.10172326361368</c:v>
                </c:pt>
                <c:pt idx="41">
                  <c:v>265.60071804223497</c:v>
                </c:pt>
                <c:pt idx="42">
                  <c:v>276.4243721738049</c:v>
                </c:pt>
                <c:pt idx="43">
                  <c:v>274.72882290662113</c:v>
                </c:pt>
                <c:pt idx="44">
                  <c:v>271.97717438124266</c:v>
                </c:pt>
                <c:pt idx="45">
                  <c:v>273.07914746599772</c:v>
                </c:pt>
                <c:pt idx="46">
                  <c:v>270.19522716263219</c:v>
                </c:pt>
                <c:pt idx="47">
                  <c:v>273.23045383699957</c:v>
                </c:pt>
                <c:pt idx="48">
                  <c:v>264.65242165115649</c:v>
                </c:pt>
                <c:pt idx="49">
                  <c:v>264.0326344225972</c:v>
                </c:pt>
                <c:pt idx="50">
                  <c:v>262.59811152996076</c:v>
                </c:pt>
                <c:pt idx="51">
                  <c:v>265.31159908167706</c:v>
                </c:pt>
                <c:pt idx="52">
                  <c:v>265.940098411637</c:v>
                </c:pt>
                <c:pt idx="53">
                  <c:v>261.2020932438067</c:v>
                </c:pt>
                <c:pt idx="54">
                  <c:v>265.12406090368671</c:v>
                </c:pt>
                <c:pt idx="55">
                  <c:v>267.9906041014213</c:v>
                </c:pt>
                <c:pt idx="56">
                  <c:v>275.26503403545263</c:v>
                </c:pt>
                <c:pt idx="57">
                  <c:v>268.97908472143092</c:v>
                </c:pt>
                <c:pt idx="58">
                  <c:v>277.25118982415091</c:v>
                </c:pt>
                <c:pt idx="59">
                  <c:v>271.3522312714552</c:v>
                </c:pt>
                <c:pt idx="60">
                  <c:v>265.21143759360763</c:v>
                </c:pt>
                <c:pt idx="61">
                  <c:v>259.54278446428805</c:v>
                </c:pt>
                <c:pt idx="62">
                  <c:v>266.56572765196751</c:v>
                </c:pt>
                <c:pt idx="63">
                  <c:v>270.61362475842111</c:v>
                </c:pt>
                <c:pt idx="64">
                  <c:v>268.22468443618413</c:v>
                </c:pt>
                <c:pt idx="65">
                  <c:v>267.4503835520826</c:v>
                </c:pt>
                <c:pt idx="66">
                  <c:v>257.80650902876135</c:v>
                </c:pt>
                <c:pt idx="67">
                  <c:v>265.69326705344236</c:v>
                </c:pt>
                <c:pt idx="68">
                  <c:v>268.05852412890266</c:v>
                </c:pt>
                <c:pt idx="69">
                  <c:v>265.82144222596975</c:v>
                </c:pt>
                <c:pt idx="70">
                  <c:v>270.4625621356011</c:v>
                </c:pt>
                <c:pt idx="71">
                  <c:v>270.81135714066113</c:v>
                </c:pt>
                <c:pt idx="72">
                  <c:v>281.58170307461927</c:v>
                </c:pt>
                <c:pt idx="73">
                  <c:v>287.86897330200958</c:v>
                </c:pt>
                <c:pt idx="74">
                  <c:v>296.59271948849937</c:v>
                </c:pt>
                <c:pt idx="75">
                  <c:v>305.86020433924472</c:v>
                </c:pt>
                <c:pt idx="76">
                  <c:v>301.92287089961161</c:v>
                </c:pt>
                <c:pt idx="77">
                  <c:v>293.82037657317369</c:v>
                </c:pt>
                <c:pt idx="78">
                  <c:v>306.05088263448761</c:v>
                </c:pt>
                <c:pt idx="79">
                  <c:v>316.31539652084535</c:v>
                </c:pt>
                <c:pt idx="80">
                  <c:v>319.58214803404127</c:v>
                </c:pt>
                <c:pt idx="81">
                  <c:v>319.58024887197524</c:v>
                </c:pt>
                <c:pt idx="82">
                  <c:v>310.88825111343175</c:v>
                </c:pt>
                <c:pt idx="83">
                  <c:v>317.30404215779879</c:v>
                </c:pt>
                <c:pt idx="84">
                  <c:v>315.42988267549697</c:v>
                </c:pt>
                <c:pt idx="85">
                  <c:v>313.3082007060064</c:v>
                </c:pt>
                <c:pt idx="86">
                  <c:v>309.26430290594658</c:v>
                </c:pt>
                <c:pt idx="87">
                  <c:v>310.52314461732908</c:v>
                </c:pt>
                <c:pt idx="88">
                  <c:v>313.40468476353925</c:v>
                </c:pt>
                <c:pt idx="89">
                  <c:v>313.60085846283368</c:v>
                </c:pt>
                <c:pt idx="90">
                  <c:v>309.21468264653851</c:v>
                </c:pt>
                <c:pt idx="91">
                  <c:v>295.19132107462758</c:v>
                </c:pt>
                <c:pt idx="92">
                  <c:v>306.25323430983872</c:v>
                </c:pt>
                <c:pt idx="93">
                  <c:v>316.19567826945251</c:v>
                </c:pt>
                <c:pt idx="94">
                  <c:v>312.28940234086787</c:v>
                </c:pt>
                <c:pt idx="95">
                  <c:v>322.0163130506827</c:v>
                </c:pt>
                <c:pt idx="96">
                  <c:v>313.63933061679626</c:v>
                </c:pt>
                <c:pt idx="97">
                  <c:v>320.10738853200655</c:v>
                </c:pt>
                <c:pt idx="98">
                  <c:v>320.65726288100103</c:v>
                </c:pt>
                <c:pt idx="99">
                  <c:v>335.78905782446463</c:v>
                </c:pt>
                <c:pt idx="100">
                  <c:v>322.42151374458797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94D-966C-E4F4A4D4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762224"/>
        <c:axId val="2051835664"/>
      </c:lineChart>
      <c:catAx>
        <c:axId val="20517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35664"/>
        <c:crosses val="autoZero"/>
        <c:auto val="1"/>
        <c:lblAlgn val="ctr"/>
        <c:lblOffset val="100"/>
        <c:noMultiLvlLbl val="0"/>
      </c:catAx>
      <c:valAx>
        <c:axId val="20518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Sim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'Q6'!$F$2:$IX$2</c:f>
              <c:numCache>
                <c:formatCode>General</c:formatCode>
                <c:ptCount val="253"/>
                <c:pt idx="0">
                  <c:v>222.13</c:v>
                </c:pt>
                <c:pt idx="1">
                  <c:v>219.1467751516239</c:v>
                </c:pt>
                <c:pt idx="2">
                  <c:v>215.40032651471472</c:v>
                </c:pt>
                <c:pt idx="3">
                  <c:v>209.87776793741304</c:v>
                </c:pt>
                <c:pt idx="4">
                  <c:v>212.69322699380871</c:v>
                </c:pt>
                <c:pt idx="5">
                  <c:v>215.1025857178123</c:v>
                </c:pt>
                <c:pt idx="6">
                  <c:v>210.39350123718722</c:v>
                </c:pt>
                <c:pt idx="7">
                  <c:v>209.7924082049957</c:v>
                </c:pt>
                <c:pt idx="8">
                  <c:v>213.91157144385704</c:v>
                </c:pt>
                <c:pt idx="9">
                  <c:v>217.20724676736523</c:v>
                </c:pt>
                <c:pt idx="10">
                  <c:v>215.84588446041545</c:v>
                </c:pt>
                <c:pt idx="11">
                  <c:v>225.36633837206057</c:v>
                </c:pt>
                <c:pt idx="12">
                  <c:v>226.32449811210932</c:v>
                </c:pt>
                <c:pt idx="13">
                  <c:v>228.42549920137742</c:v>
                </c:pt>
                <c:pt idx="14">
                  <c:v>229.08969527218099</c:v>
                </c:pt>
                <c:pt idx="15">
                  <c:v>234.60623940709914</c:v>
                </c:pt>
                <c:pt idx="16">
                  <c:v>235.2131004305607</c:v>
                </c:pt>
                <c:pt idx="17">
                  <c:v>240.72552472571522</c:v>
                </c:pt>
                <c:pt idx="18">
                  <c:v>236.14193979928146</c:v>
                </c:pt>
                <c:pt idx="19">
                  <c:v>239.41327779476185</c:v>
                </c:pt>
                <c:pt idx="20">
                  <c:v>239.41488624153109</c:v>
                </c:pt>
                <c:pt idx="21">
                  <c:v>236.83618605068804</c:v>
                </c:pt>
                <c:pt idx="22">
                  <c:v>237.50734393239588</c:v>
                </c:pt>
                <c:pt idx="23">
                  <c:v>234.10576375744242</c:v>
                </c:pt>
                <c:pt idx="24">
                  <c:v>226.80363268454511</c:v>
                </c:pt>
                <c:pt idx="25">
                  <c:v>225.39143595153703</c:v>
                </c:pt>
                <c:pt idx="26">
                  <c:v>228.54128172099047</c:v>
                </c:pt>
                <c:pt idx="27">
                  <c:v>223.8131960160139</c:v>
                </c:pt>
                <c:pt idx="28">
                  <c:v>227.45255254899723</c:v>
                </c:pt>
                <c:pt idx="29">
                  <c:v>224.29450612342902</c:v>
                </c:pt>
                <c:pt idx="30">
                  <c:v>218.50001987982606</c:v>
                </c:pt>
                <c:pt idx="31">
                  <c:v>212.62303571607322</c:v>
                </c:pt>
                <c:pt idx="32">
                  <c:v>211.92799839971281</c:v>
                </c:pt>
                <c:pt idx="33">
                  <c:v>208.40781216866395</c:v>
                </c:pt>
                <c:pt idx="34">
                  <c:v>206.59357868161422</c:v>
                </c:pt>
                <c:pt idx="35">
                  <c:v>204.24008362516321</c:v>
                </c:pt>
                <c:pt idx="36">
                  <c:v>203.18703338553357</c:v>
                </c:pt>
                <c:pt idx="37">
                  <c:v>205.02377760537425</c:v>
                </c:pt>
                <c:pt idx="38">
                  <c:v>197.89503191348021</c:v>
                </c:pt>
                <c:pt idx="39">
                  <c:v>201.89785141008389</c:v>
                </c:pt>
                <c:pt idx="40">
                  <c:v>200.85054342480501</c:v>
                </c:pt>
                <c:pt idx="41">
                  <c:v>206.96209807290984</c:v>
                </c:pt>
                <c:pt idx="42">
                  <c:v>210.68593628675472</c:v>
                </c:pt>
                <c:pt idx="43">
                  <c:v>214.22647046706533</c:v>
                </c:pt>
                <c:pt idx="44">
                  <c:v>222.52495899822333</c:v>
                </c:pt>
                <c:pt idx="45">
                  <c:v>219.327947467711</c:v>
                </c:pt>
                <c:pt idx="46">
                  <c:v>216.88719799688991</c:v>
                </c:pt>
                <c:pt idx="47">
                  <c:v>218.76995563510988</c:v>
                </c:pt>
                <c:pt idx="48">
                  <c:v>221.94487237504569</c:v>
                </c:pt>
                <c:pt idx="49">
                  <c:v>220.10088582441205</c:v>
                </c:pt>
                <c:pt idx="50">
                  <c:v>217.90485313920337</c:v>
                </c:pt>
                <c:pt idx="51">
                  <c:v>217.9879750405685</c:v>
                </c:pt>
                <c:pt idx="52">
                  <c:v>225.46908098233149</c:v>
                </c:pt>
                <c:pt idx="53">
                  <c:v>225.17952094227695</c:v>
                </c:pt>
                <c:pt idx="54">
                  <c:v>233.62333217376849</c:v>
                </c:pt>
                <c:pt idx="55">
                  <c:v>236.62744762956214</c:v>
                </c:pt>
                <c:pt idx="56">
                  <c:v>233.09630990153309</c:v>
                </c:pt>
                <c:pt idx="57">
                  <c:v>235.59007556287659</c:v>
                </c:pt>
                <c:pt idx="58">
                  <c:v>244.6199826519514</c:v>
                </c:pt>
                <c:pt idx="59">
                  <c:v>241.20582003430235</c:v>
                </c:pt>
                <c:pt idx="60">
                  <c:v>242.55100991709432</c:v>
                </c:pt>
                <c:pt idx="61">
                  <c:v>242.55593292615418</c:v>
                </c:pt>
                <c:pt idx="62">
                  <c:v>246.68731111658104</c:v>
                </c:pt>
                <c:pt idx="63">
                  <c:v>242.01450657403296</c:v>
                </c:pt>
                <c:pt idx="64">
                  <c:v>244.56153509549284</c:v>
                </c:pt>
                <c:pt idx="65">
                  <c:v>250.08740602081122</c:v>
                </c:pt>
                <c:pt idx="66">
                  <c:v>253.52437375967838</c:v>
                </c:pt>
                <c:pt idx="67">
                  <c:v>254.7838314482222</c:v>
                </c:pt>
                <c:pt idx="68">
                  <c:v>260.02758549221505</c:v>
                </c:pt>
                <c:pt idx="69">
                  <c:v>257.37149697729211</c:v>
                </c:pt>
                <c:pt idx="70">
                  <c:v>262.36591070833538</c:v>
                </c:pt>
                <c:pt idx="71">
                  <c:v>265.08373256280458</c:v>
                </c:pt>
                <c:pt idx="72">
                  <c:v>261.66376538511423</c:v>
                </c:pt>
                <c:pt idx="73">
                  <c:v>261.22348649029504</c:v>
                </c:pt>
                <c:pt idx="74">
                  <c:v>263.3242606200065</c:v>
                </c:pt>
                <c:pt idx="75">
                  <c:v>260.15810446939531</c:v>
                </c:pt>
                <c:pt idx="76">
                  <c:v>258.28045200963771</c:v>
                </c:pt>
                <c:pt idx="77">
                  <c:v>258.35922188168587</c:v>
                </c:pt>
                <c:pt idx="78">
                  <c:v>262.43081245744639</c:v>
                </c:pt>
                <c:pt idx="79">
                  <c:v>258.86756640956503</c:v>
                </c:pt>
                <c:pt idx="80">
                  <c:v>255.35929217070972</c:v>
                </c:pt>
                <c:pt idx="81">
                  <c:v>256.60938917558008</c:v>
                </c:pt>
                <c:pt idx="82">
                  <c:v>255.29428921998763</c:v>
                </c:pt>
                <c:pt idx="83">
                  <c:v>258.7117712238105</c:v>
                </c:pt>
                <c:pt idx="84">
                  <c:v>260.74773783985569</c:v>
                </c:pt>
                <c:pt idx="85">
                  <c:v>261.35489220431697</c:v>
                </c:pt>
                <c:pt idx="86">
                  <c:v>262.99406387922409</c:v>
                </c:pt>
                <c:pt idx="87">
                  <c:v>256.19431664220042</c:v>
                </c:pt>
                <c:pt idx="88">
                  <c:v>256.55551824567647</c:v>
                </c:pt>
                <c:pt idx="89">
                  <c:v>262.00715357554799</c:v>
                </c:pt>
                <c:pt idx="90">
                  <c:v>259.2635778621418</c:v>
                </c:pt>
                <c:pt idx="91">
                  <c:v>256.68546639776537</c:v>
                </c:pt>
                <c:pt idx="92">
                  <c:v>263.58734933488694</c:v>
                </c:pt>
                <c:pt idx="93">
                  <c:v>260.05632344515925</c:v>
                </c:pt>
                <c:pt idx="94">
                  <c:v>255.30886339616248</c:v>
                </c:pt>
                <c:pt idx="95">
                  <c:v>256.89265892197238</c:v>
                </c:pt>
                <c:pt idx="96">
                  <c:v>256.91723721635714</c:v>
                </c:pt>
                <c:pt idx="97">
                  <c:v>258.09834774013251</c:v>
                </c:pt>
                <c:pt idx="98">
                  <c:v>260.56211478785178</c:v>
                </c:pt>
                <c:pt idx="99">
                  <c:v>261.71436542786569</c:v>
                </c:pt>
                <c:pt idx="100">
                  <c:v>255.29208941779893</c:v>
                </c:pt>
                <c:pt idx="101">
                  <c:v>254.47451015014624</c:v>
                </c:pt>
                <c:pt idx="102">
                  <c:v>251.62299645827062</c:v>
                </c:pt>
                <c:pt idx="103">
                  <c:v>252.34338179887592</c:v>
                </c:pt>
                <c:pt idx="104">
                  <c:v>262.73952882073695</c:v>
                </c:pt>
                <c:pt idx="105">
                  <c:v>264.00985827787008</c:v>
                </c:pt>
                <c:pt idx="106">
                  <c:v>260.48624921418508</c:v>
                </c:pt>
                <c:pt idx="107">
                  <c:v>261.72910176032269</c:v>
                </c:pt>
                <c:pt idx="108">
                  <c:v>256.45838143023025</c:v>
                </c:pt>
                <c:pt idx="109">
                  <c:v>263.99790158096533</c:v>
                </c:pt>
                <c:pt idx="110">
                  <c:v>267.98691635304567</c:v>
                </c:pt>
                <c:pt idx="111">
                  <c:v>261.1063638142877</c:v>
                </c:pt>
                <c:pt idx="112">
                  <c:v>261.8085659508227</c:v>
                </c:pt>
                <c:pt idx="113">
                  <c:v>261.32594459147782</c:v>
                </c:pt>
                <c:pt idx="114">
                  <c:v>263.27479402914884</c:v>
                </c:pt>
                <c:pt idx="115">
                  <c:v>265.94987128619829</c:v>
                </c:pt>
                <c:pt idx="116">
                  <c:v>268.67679726920073</c:v>
                </c:pt>
                <c:pt idx="117">
                  <c:v>271.84490003896877</c:v>
                </c:pt>
                <c:pt idx="118">
                  <c:v>283.24652391838379</c:v>
                </c:pt>
                <c:pt idx="119">
                  <c:v>282.76935548188004</c:v>
                </c:pt>
                <c:pt idx="120">
                  <c:v>281.48515577503667</c:v>
                </c:pt>
                <c:pt idx="121">
                  <c:v>279.31768979204213</c:v>
                </c:pt>
                <c:pt idx="122">
                  <c:v>283.23050085278095</c:v>
                </c:pt>
                <c:pt idx="123">
                  <c:v>280.03495770373149</c:v>
                </c:pt>
                <c:pt idx="124">
                  <c:v>273.08237227104905</c:v>
                </c:pt>
                <c:pt idx="125">
                  <c:v>278.21319956132749</c:v>
                </c:pt>
                <c:pt idx="126">
                  <c:v>271.69445426432009</c:v>
                </c:pt>
                <c:pt idx="127">
                  <c:v>274.91489149874394</c:v>
                </c:pt>
                <c:pt idx="128">
                  <c:v>273.41450350885003</c:v>
                </c:pt>
                <c:pt idx="129">
                  <c:v>277.19463012785349</c:v>
                </c:pt>
                <c:pt idx="130">
                  <c:v>276.57703103251112</c:v>
                </c:pt>
                <c:pt idx="131">
                  <c:v>270.89634657092222</c:v>
                </c:pt>
                <c:pt idx="132">
                  <c:v>273.14791458419768</c:v>
                </c:pt>
                <c:pt idx="133">
                  <c:v>266.87603358255382</c:v>
                </c:pt>
                <c:pt idx="134">
                  <c:v>266.54286509387094</c:v>
                </c:pt>
                <c:pt idx="135">
                  <c:v>268.94220769507751</c:v>
                </c:pt>
                <c:pt idx="136">
                  <c:v>260.5568715219095</c:v>
                </c:pt>
                <c:pt idx="137">
                  <c:v>265.91697685426954</c:v>
                </c:pt>
                <c:pt idx="138">
                  <c:v>262.46915869388943</c:v>
                </c:pt>
                <c:pt idx="139">
                  <c:v>264.46375844734479</c:v>
                </c:pt>
                <c:pt idx="140">
                  <c:v>264.98315012794836</c:v>
                </c:pt>
                <c:pt idx="141">
                  <c:v>260.92964179657537</c:v>
                </c:pt>
                <c:pt idx="142">
                  <c:v>257.73042765898998</c:v>
                </c:pt>
                <c:pt idx="143">
                  <c:v>250.48321944710287</c:v>
                </c:pt>
                <c:pt idx="144">
                  <c:v>253.89868932180352</c:v>
                </c:pt>
                <c:pt idx="145">
                  <c:v>261.00019745601924</c:v>
                </c:pt>
                <c:pt idx="146">
                  <c:v>264.83843390208386</c:v>
                </c:pt>
                <c:pt idx="147">
                  <c:v>263.38950260763579</c:v>
                </c:pt>
                <c:pt idx="148">
                  <c:v>259.9747160292045</c:v>
                </c:pt>
                <c:pt idx="149">
                  <c:v>258.47899356629796</c:v>
                </c:pt>
                <c:pt idx="150">
                  <c:v>259.40481928360242</c:v>
                </c:pt>
                <c:pt idx="151">
                  <c:v>268.26907409608037</c:v>
                </c:pt>
                <c:pt idx="152">
                  <c:v>267.98070423876652</c:v>
                </c:pt>
                <c:pt idx="153">
                  <c:v>268.08362723159456</c:v>
                </c:pt>
                <c:pt idx="154">
                  <c:v>267.29235548302233</c:v>
                </c:pt>
                <c:pt idx="155">
                  <c:v>268.56068677696567</c:v>
                </c:pt>
                <c:pt idx="156">
                  <c:v>274.69877246594876</c:v>
                </c:pt>
                <c:pt idx="157">
                  <c:v>275.18404065564607</c:v>
                </c:pt>
                <c:pt idx="158">
                  <c:v>275.42987654294069</c:v>
                </c:pt>
                <c:pt idx="159">
                  <c:v>276.4569772610937</c:v>
                </c:pt>
                <c:pt idx="160">
                  <c:v>277.26411107943835</c:v>
                </c:pt>
                <c:pt idx="161">
                  <c:v>277.84502642778506</c:v>
                </c:pt>
                <c:pt idx="162">
                  <c:v>278.60712175465187</c:v>
                </c:pt>
                <c:pt idx="163">
                  <c:v>274.38484068322202</c:v>
                </c:pt>
                <c:pt idx="164">
                  <c:v>267.71772564253712</c:v>
                </c:pt>
                <c:pt idx="165">
                  <c:v>267.69548982462999</c:v>
                </c:pt>
                <c:pt idx="166">
                  <c:v>257.97099178197902</c:v>
                </c:pt>
                <c:pt idx="167">
                  <c:v>257.8668340007211</c:v>
                </c:pt>
                <c:pt idx="168">
                  <c:v>255.19480473731903</c:v>
                </c:pt>
                <c:pt idx="169">
                  <c:v>256.15222718330318</c:v>
                </c:pt>
                <c:pt idx="170">
                  <c:v>252.3541435461334</c:v>
                </c:pt>
                <c:pt idx="171">
                  <c:v>247.22808816848334</c:v>
                </c:pt>
                <c:pt idx="172">
                  <c:v>248.19817628076169</c:v>
                </c:pt>
                <c:pt idx="173">
                  <c:v>241.5697369658964</c:v>
                </c:pt>
                <c:pt idx="174">
                  <c:v>246.4526650489789</c:v>
                </c:pt>
                <c:pt idx="175">
                  <c:v>251.61625732469324</c:v>
                </c:pt>
                <c:pt idx="176">
                  <c:v>242.16550021152</c:v>
                </c:pt>
                <c:pt idx="177">
                  <c:v>236.12991704022559</c:v>
                </c:pt>
                <c:pt idx="178">
                  <c:v>235.08173304092963</c:v>
                </c:pt>
                <c:pt idx="179">
                  <c:v>235.97354837142564</c:v>
                </c:pt>
                <c:pt idx="180">
                  <c:v>228.56531766796235</c:v>
                </c:pt>
                <c:pt idx="181">
                  <c:v>229.49716878883245</c:v>
                </c:pt>
                <c:pt idx="182">
                  <c:v>230.63167155797487</c:v>
                </c:pt>
                <c:pt idx="183">
                  <c:v>228.27960033600024</c:v>
                </c:pt>
                <c:pt idx="184">
                  <c:v>231.54061588555223</c:v>
                </c:pt>
                <c:pt idx="185">
                  <c:v>228.23765667692888</c:v>
                </c:pt>
                <c:pt idx="186">
                  <c:v>229.99911400393728</c:v>
                </c:pt>
                <c:pt idx="187">
                  <c:v>231.29468699592726</c:v>
                </c:pt>
                <c:pt idx="188">
                  <c:v>230.13472754026606</c:v>
                </c:pt>
                <c:pt idx="189">
                  <c:v>232.20141878839328</c:v>
                </c:pt>
                <c:pt idx="190">
                  <c:v>238.6590669737059</c:v>
                </c:pt>
                <c:pt idx="191">
                  <c:v>241.18372011605456</c:v>
                </c:pt>
                <c:pt idx="192">
                  <c:v>240.26070080572828</c:v>
                </c:pt>
                <c:pt idx="193">
                  <c:v>239.07642638335579</c:v>
                </c:pt>
                <c:pt idx="194">
                  <c:v>237.07591903971544</c:v>
                </c:pt>
                <c:pt idx="195">
                  <c:v>234.26599519524208</c:v>
                </c:pt>
                <c:pt idx="196">
                  <c:v>236.84935666601152</c:v>
                </c:pt>
                <c:pt idx="197">
                  <c:v>238.09857847766395</c:v>
                </c:pt>
                <c:pt idx="198">
                  <c:v>242.83501147608442</c:v>
                </c:pt>
                <c:pt idx="199">
                  <c:v>247.62547957588808</c:v>
                </c:pt>
                <c:pt idx="200">
                  <c:v>249.57753798180264</c:v>
                </c:pt>
                <c:pt idx="201">
                  <c:v>250.92414382439165</c:v>
                </c:pt>
                <c:pt idx="202">
                  <c:v>250.08696838655635</c:v>
                </c:pt>
                <c:pt idx="203">
                  <c:v>253.52445906452226</c:v>
                </c:pt>
                <c:pt idx="204">
                  <c:v>254.32143783917857</c:v>
                </c:pt>
                <c:pt idx="205">
                  <c:v>247.27839995471251</c:v>
                </c:pt>
                <c:pt idx="206">
                  <c:v>243.98782945945013</c:v>
                </c:pt>
                <c:pt idx="207">
                  <c:v>248.44707263965972</c:v>
                </c:pt>
                <c:pt idx="208">
                  <c:v>250.86029575929308</c:v>
                </c:pt>
                <c:pt idx="209">
                  <c:v>254.51761951061829</c:v>
                </c:pt>
                <c:pt idx="210">
                  <c:v>247.55216203391939</c:v>
                </c:pt>
                <c:pt idx="211">
                  <c:v>249.48375233163779</c:v>
                </c:pt>
                <c:pt idx="212">
                  <c:v>250.4763718763385</c:v>
                </c:pt>
                <c:pt idx="213">
                  <c:v>249.71807540802507</c:v>
                </c:pt>
                <c:pt idx="214">
                  <c:v>249.13557839176556</c:v>
                </c:pt>
                <c:pt idx="215">
                  <c:v>246.46223909960429</c:v>
                </c:pt>
                <c:pt idx="216">
                  <c:v>250.34586416417477</c:v>
                </c:pt>
                <c:pt idx="217">
                  <c:v>250.22595287849654</c:v>
                </c:pt>
                <c:pt idx="218">
                  <c:v>249.90396796043595</c:v>
                </c:pt>
                <c:pt idx="219">
                  <c:v>246.59788554509691</c:v>
                </c:pt>
                <c:pt idx="220">
                  <c:v>247.06101011769613</c:v>
                </c:pt>
                <c:pt idx="221">
                  <c:v>247.37108024384483</c:v>
                </c:pt>
                <c:pt idx="222">
                  <c:v>247.58449738032388</c:v>
                </c:pt>
                <c:pt idx="223">
                  <c:v>244.50481713968</c:v>
                </c:pt>
                <c:pt idx="224">
                  <c:v>247.01043115526571</c:v>
                </c:pt>
                <c:pt idx="225">
                  <c:v>241.21565182501524</c:v>
                </c:pt>
                <c:pt idx="226">
                  <c:v>241.16929504537734</c:v>
                </c:pt>
                <c:pt idx="227">
                  <c:v>240.93011922376826</c:v>
                </c:pt>
                <c:pt idx="228">
                  <c:v>235.25950896656121</c:v>
                </c:pt>
                <c:pt idx="229">
                  <c:v>237.79860272517908</c:v>
                </c:pt>
                <c:pt idx="230">
                  <c:v>243.14912038183166</c:v>
                </c:pt>
                <c:pt idx="231">
                  <c:v>246.56035429203465</c:v>
                </c:pt>
                <c:pt idx="232">
                  <c:v>243.00290231499554</c:v>
                </c:pt>
                <c:pt idx="233">
                  <c:v>242.24974206826593</c:v>
                </c:pt>
                <c:pt idx="234">
                  <c:v>242.51652345834202</c:v>
                </c:pt>
                <c:pt idx="235">
                  <c:v>246.06805210381842</c:v>
                </c:pt>
                <c:pt idx="236">
                  <c:v>252.66542168855491</c:v>
                </c:pt>
                <c:pt idx="237">
                  <c:v>250.56564211350991</c:v>
                </c:pt>
                <c:pt idx="238">
                  <c:v>252.6962212604046</c:v>
                </c:pt>
                <c:pt idx="239">
                  <c:v>248.74352915669104</c:v>
                </c:pt>
                <c:pt idx="240">
                  <c:v>250.00453427544676</c:v>
                </c:pt>
                <c:pt idx="241">
                  <c:v>251.75885641807196</c:v>
                </c:pt>
                <c:pt idx="242">
                  <c:v>250.60894850250028</c:v>
                </c:pt>
                <c:pt idx="243">
                  <c:v>249.79680312416426</c:v>
                </c:pt>
                <c:pt idx="244">
                  <c:v>251.17140089765337</c:v>
                </c:pt>
                <c:pt idx="245">
                  <c:v>253.39477030506606</c:v>
                </c:pt>
                <c:pt idx="246">
                  <c:v>253.64090986580507</c:v>
                </c:pt>
                <c:pt idx="247">
                  <c:v>258.3496993218024</c:v>
                </c:pt>
                <c:pt idx="248">
                  <c:v>257.36590692816026</c:v>
                </c:pt>
                <c:pt idx="249">
                  <c:v>254.5909043996773</c:v>
                </c:pt>
                <c:pt idx="250">
                  <c:v>255.24948850682622</c:v>
                </c:pt>
                <c:pt idx="251">
                  <c:v>252.37130938487186</c:v>
                </c:pt>
                <c:pt idx="252">
                  <c:v>254.30456175389097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A-407F-81E1-D1D246603F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'Q6'!$F$3:$IX$3</c:f>
              <c:numCache>
                <c:formatCode>General</c:formatCode>
                <c:ptCount val="253"/>
                <c:pt idx="0">
                  <c:v>222.13</c:v>
                </c:pt>
                <c:pt idx="1">
                  <c:v>224.43703870707228</c:v>
                </c:pt>
                <c:pt idx="2">
                  <c:v>217.54112292285373</c:v>
                </c:pt>
                <c:pt idx="3">
                  <c:v>211.39172782209283</c:v>
                </c:pt>
                <c:pt idx="4">
                  <c:v>208.49820770935131</c:v>
                </c:pt>
                <c:pt idx="5">
                  <c:v>202.04963722875416</c:v>
                </c:pt>
                <c:pt idx="6">
                  <c:v>195.82800451078327</c:v>
                </c:pt>
                <c:pt idx="7">
                  <c:v>200.88188385573343</c:v>
                </c:pt>
                <c:pt idx="8">
                  <c:v>199.34747124105638</c:v>
                </c:pt>
                <c:pt idx="9">
                  <c:v>197.65363948856788</c:v>
                </c:pt>
                <c:pt idx="10">
                  <c:v>198.22349762945251</c:v>
                </c:pt>
                <c:pt idx="11">
                  <c:v>203.02311978239257</c:v>
                </c:pt>
                <c:pt idx="12">
                  <c:v>202.35174262573815</c:v>
                </c:pt>
                <c:pt idx="13">
                  <c:v>202.36940173211687</c:v>
                </c:pt>
                <c:pt idx="14">
                  <c:v>207.44976086575107</c:v>
                </c:pt>
                <c:pt idx="15">
                  <c:v>207.89414950075599</c:v>
                </c:pt>
                <c:pt idx="16">
                  <c:v>211.52321243610479</c:v>
                </c:pt>
                <c:pt idx="17">
                  <c:v>202.22424436926281</c:v>
                </c:pt>
                <c:pt idx="18">
                  <c:v>203.62206656884669</c:v>
                </c:pt>
                <c:pt idx="19">
                  <c:v>200.47047295243883</c:v>
                </c:pt>
                <c:pt idx="20">
                  <c:v>199.13528319562559</c:v>
                </c:pt>
                <c:pt idx="21">
                  <c:v>200.14489651881988</c:v>
                </c:pt>
                <c:pt idx="22">
                  <c:v>200.39271319142281</c:v>
                </c:pt>
                <c:pt idx="23">
                  <c:v>193.00859492614964</c:v>
                </c:pt>
                <c:pt idx="24">
                  <c:v>190.45746246490708</c:v>
                </c:pt>
                <c:pt idx="25">
                  <c:v>189.82533433550853</c:v>
                </c:pt>
                <c:pt idx="26">
                  <c:v>186.48341902915192</c:v>
                </c:pt>
                <c:pt idx="27">
                  <c:v>179.43852070874058</c:v>
                </c:pt>
                <c:pt idx="28">
                  <c:v>180.46285989576612</c:v>
                </c:pt>
                <c:pt idx="29">
                  <c:v>178.33152977580747</c:v>
                </c:pt>
                <c:pt idx="30">
                  <c:v>181.74571989529915</c:v>
                </c:pt>
                <c:pt idx="31">
                  <c:v>182.27985472407991</c:v>
                </c:pt>
                <c:pt idx="32">
                  <c:v>180.61296147949929</c:v>
                </c:pt>
                <c:pt idx="33">
                  <c:v>178.99870880322061</c:v>
                </c:pt>
                <c:pt idx="34">
                  <c:v>175.38759630588316</c:v>
                </c:pt>
                <c:pt idx="35">
                  <c:v>172.37283579968187</c:v>
                </c:pt>
                <c:pt idx="36">
                  <c:v>175.96979941085891</c:v>
                </c:pt>
                <c:pt idx="37">
                  <c:v>174.49624703748785</c:v>
                </c:pt>
                <c:pt idx="38">
                  <c:v>171.88094950278648</c:v>
                </c:pt>
                <c:pt idx="39">
                  <c:v>167.72970799840246</c:v>
                </c:pt>
                <c:pt idx="40">
                  <c:v>168.54377903864653</c:v>
                </c:pt>
                <c:pt idx="41">
                  <c:v>170.61521970160624</c:v>
                </c:pt>
                <c:pt idx="42">
                  <c:v>169.56147720695617</c:v>
                </c:pt>
                <c:pt idx="43">
                  <c:v>167.48192647201446</c:v>
                </c:pt>
                <c:pt idx="44">
                  <c:v>166.83050277120716</c:v>
                </c:pt>
                <c:pt idx="45">
                  <c:v>168.7018128422786</c:v>
                </c:pt>
                <c:pt idx="46">
                  <c:v>172.69583914297303</c:v>
                </c:pt>
                <c:pt idx="47">
                  <c:v>170.84767665365811</c:v>
                </c:pt>
                <c:pt idx="48">
                  <c:v>166.84182267999807</c:v>
                </c:pt>
                <c:pt idx="49">
                  <c:v>167.20341169534629</c:v>
                </c:pt>
                <c:pt idx="50">
                  <c:v>164.07790783094288</c:v>
                </c:pt>
                <c:pt idx="51">
                  <c:v>160.28476957797429</c:v>
                </c:pt>
                <c:pt idx="52">
                  <c:v>162.52685417402907</c:v>
                </c:pt>
                <c:pt idx="53">
                  <c:v>162.87401046396988</c:v>
                </c:pt>
                <c:pt idx="54">
                  <c:v>159.27193259432147</c:v>
                </c:pt>
                <c:pt idx="55">
                  <c:v>158.94184708624809</c:v>
                </c:pt>
                <c:pt idx="56">
                  <c:v>159.83511132346317</c:v>
                </c:pt>
                <c:pt idx="57">
                  <c:v>159.87101918547467</c:v>
                </c:pt>
                <c:pt idx="58">
                  <c:v>159.24455629664826</c:v>
                </c:pt>
                <c:pt idx="59">
                  <c:v>162.25141697415776</c:v>
                </c:pt>
                <c:pt idx="60">
                  <c:v>163.03707526346358</c:v>
                </c:pt>
                <c:pt idx="61">
                  <c:v>162.6082246884323</c:v>
                </c:pt>
                <c:pt idx="62">
                  <c:v>163.16984587177865</c:v>
                </c:pt>
                <c:pt idx="63">
                  <c:v>162.90431383503491</c:v>
                </c:pt>
                <c:pt idx="64">
                  <c:v>155.41722287253509</c:v>
                </c:pt>
                <c:pt idx="65">
                  <c:v>151.3573557844671</c:v>
                </c:pt>
                <c:pt idx="66">
                  <c:v>153.14155096897872</c:v>
                </c:pt>
                <c:pt idx="67">
                  <c:v>151.17920989094605</c:v>
                </c:pt>
                <c:pt idx="68">
                  <c:v>151.26577297670553</c:v>
                </c:pt>
                <c:pt idx="69">
                  <c:v>151.72547948832269</c:v>
                </c:pt>
                <c:pt idx="70">
                  <c:v>149.60260633768647</c:v>
                </c:pt>
                <c:pt idx="71">
                  <c:v>144.0111596722939</c:v>
                </c:pt>
                <c:pt idx="72">
                  <c:v>145.42752938987579</c:v>
                </c:pt>
                <c:pt idx="73">
                  <c:v>146.06437664739511</c:v>
                </c:pt>
                <c:pt idx="74">
                  <c:v>146.68524058022328</c:v>
                </c:pt>
                <c:pt idx="75">
                  <c:v>146.69294958711657</c:v>
                </c:pt>
                <c:pt idx="76">
                  <c:v>148.1146446054253</c:v>
                </c:pt>
                <c:pt idx="77">
                  <c:v>148.71339555571353</c:v>
                </c:pt>
                <c:pt idx="78">
                  <c:v>149.88136896594287</c:v>
                </c:pt>
                <c:pt idx="79">
                  <c:v>149.70901486284203</c:v>
                </c:pt>
                <c:pt idx="80">
                  <c:v>148.74549346733525</c:v>
                </c:pt>
                <c:pt idx="81">
                  <c:v>149.93037658123546</c:v>
                </c:pt>
                <c:pt idx="82">
                  <c:v>150.75258165287173</c:v>
                </c:pt>
                <c:pt idx="83">
                  <c:v>151.11002316860365</c:v>
                </c:pt>
                <c:pt idx="84">
                  <c:v>151.55860217665219</c:v>
                </c:pt>
                <c:pt idx="85">
                  <c:v>153.44627211822254</c:v>
                </c:pt>
                <c:pt idx="86">
                  <c:v>148.32914949221595</c:v>
                </c:pt>
                <c:pt idx="87">
                  <c:v>150.86118538144396</c:v>
                </c:pt>
                <c:pt idx="88">
                  <c:v>150.43497441020659</c:v>
                </c:pt>
                <c:pt idx="89">
                  <c:v>151.28515468907486</c:v>
                </c:pt>
                <c:pt idx="90">
                  <c:v>149.54804948728199</c:v>
                </c:pt>
                <c:pt idx="91">
                  <c:v>146.73308323563336</c:v>
                </c:pt>
                <c:pt idx="92">
                  <c:v>146.98963238169077</c:v>
                </c:pt>
                <c:pt idx="93">
                  <c:v>147.22784196277766</c:v>
                </c:pt>
                <c:pt idx="94">
                  <c:v>146.45814897706884</c:v>
                </c:pt>
                <c:pt idx="95">
                  <c:v>145.66187360869949</c:v>
                </c:pt>
                <c:pt idx="96">
                  <c:v>145.53184407071885</c:v>
                </c:pt>
                <c:pt idx="97">
                  <c:v>146.34406537974854</c:v>
                </c:pt>
                <c:pt idx="98">
                  <c:v>143.7413835339832</c:v>
                </c:pt>
                <c:pt idx="99">
                  <c:v>143.27962346167379</c:v>
                </c:pt>
                <c:pt idx="100">
                  <c:v>145.38360136702067</c:v>
                </c:pt>
                <c:pt idx="101">
                  <c:v>145.41152901961522</c:v>
                </c:pt>
                <c:pt idx="102">
                  <c:v>148.07864306330876</c:v>
                </c:pt>
                <c:pt idx="103">
                  <c:v>145.08815895799034</c:v>
                </c:pt>
                <c:pt idx="104">
                  <c:v>145.8004821341851</c:v>
                </c:pt>
                <c:pt idx="105">
                  <c:v>145.33390444671846</c:v>
                </c:pt>
                <c:pt idx="106">
                  <c:v>145.72585021666001</c:v>
                </c:pt>
                <c:pt idx="107">
                  <c:v>145.73206349369633</c:v>
                </c:pt>
                <c:pt idx="108">
                  <c:v>143.82464650406396</c:v>
                </c:pt>
                <c:pt idx="109">
                  <c:v>144.65980874426694</c:v>
                </c:pt>
                <c:pt idx="110">
                  <c:v>141.24319189675455</c:v>
                </c:pt>
                <c:pt idx="111">
                  <c:v>138.06272411544975</c:v>
                </c:pt>
                <c:pt idx="112">
                  <c:v>137.4969256261723</c:v>
                </c:pt>
                <c:pt idx="113">
                  <c:v>136.77813628347749</c:v>
                </c:pt>
                <c:pt idx="114">
                  <c:v>137.49749383706688</c:v>
                </c:pt>
                <c:pt idx="115">
                  <c:v>139.96256395619073</c:v>
                </c:pt>
                <c:pt idx="116">
                  <c:v>139.17278866059553</c:v>
                </c:pt>
                <c:pt idx="117">
                  <c:v>141.5225853235942</c:v>
                </c:pt>
                <c:pt idx="118">
                  <c:v>141.14073948216691</c:v>
                </c:pt>
                <c:pt idx="119">
                  <c:v>139.75009983276971</c:v>
                </c:pt>
                <c:pt idx="120">
                  <c:v>141.62221793079209</c:v>
                </c:pt>
                <c:pt idx="121">
                  <c:v>139.21140299875148</c:v>
                </c:pt>
                <c:pt idx="122">
                  <c:v>138.7330973946741</c:v>
                </c:pt>
                <c:pt idx="123">
                  <c:v>140.81820870143554</c:v>
                </c:pt>
                <c:pt idx="124">
                  <c:v>138.06501322065097</c:v>
                </c:pt>
                <c:pt idx="125">
                  <c:v>136.33802797853204</c:v>
                </c:pt>
                <c:pt idx="126">
                  <c:v>135.73279512918762</c:v>
                </c:pt>
                <c:pt idx="127">
                  <c:v>136.92419933054947</c:v>
                </c:pt>
                <c:pt idx="128">
                  <c:v>137.72299889744878</c:v>
                </c:pt>
                <c:pt idx="129">
                  <c:v>136.71030271956886</c:v>
                </c:pt>
                <c:pt idx="130">
                  <c:v>139.12139499818409</c:v>
                </c:pt>
                <c:pt idx="131">
                  <c:v>137.50268993448623</c:v>
                </c:pt>
                <c:pt idx="132">
                  <c:v>138.40512335654955</c:v>
                </c:pt>
                <c:pt idx="133">
                  <c:v>136.44591425567944</c:v>
                </c:pt>
                <c:pt idx="134">
                  <c:v>132.60226126534374</c:v>
                </c:pt>
                <c:pt idx="135">
                  <c:v>133.06880358193155</c:v>
                </c:pt>
                <c:pt idx="136">
                  <c:v>132.23766493435991</c:v>
                </c:pt>
                <c:pt idx="137">
                  <c:v>134.89231315671421</c:v>
                </c:pt>
                <c:pt idx="138">
                  <c:v>134.49753742716584</c:v>
                </c:pt>
                <c:pt idx="139">
                  <c:v>137.4317569457676</c:v>
                </c:pt>
                <c:pt idx="140">
                  <c:v>139.75984561243428</c:v>
                </c:pt>
                <c:pt idx="141">
                  <c:v>137.6780597273268</c:v>
                </c:pt>
                <c:pt idx="142">
                  <c:v>137.42968480797737</c:v>
                </c:pt>
                <c:pt idx="143">
                  <c:v>135.08944542526638</c:v>
                </c:pt>
                <c:pt idx="144">
                  <c:v>132.78994812866455</c:v>
                </c:pt>
                <c:pt idx="145">
                  <c:v>134.85880673146178</c:v>
                </c:pt>
                <c:pt idx="146">
                  <c:v>134.04444510890639</c:v>
                </c:pt>
                <c:pt idx="147">
                  <c:v>135.81334685423258</c:v>
                </c:pt>
                <c:pt idx="148">
                  <c:v>140.04619591384977</c:v>
                </c:pt>
                <c:pt idx="149">
                  <c:v>136.95749328699887</c:v>
                </c:pt>
                <c:pt idx="150">
                  <c:v>134.6092755883131</c:v>
                </c:pt>
                <c:pt idx="151">
                  <c:v>134.49204807352962</c:v>
                </c:pt>
                <c:pt idx="152">
                  <c:v>134.30967910846252</c:v>
                </c:pt>
                <c:pt idx="153">
                  <c:v>135.69644798898688</c:v>
                </c:pt>
                <c:pt idx="154">
                  <c:v>134.32359775414722</c:v>
                </c:pt>
                <c:pt idx="155">
                  <c:v>134.3317718347715</c:v>
                </c:pt>
                <c:pt idx="156">
                  <c:v>137.80398532072857</c:v>
                </c:pt>
                <c:pt idx="157">
                  <c:v>136.87806355520686</c:v>
                </c:pt>
                <c:pt idx="158">
                  <c:v>139.46321486215217</c:v>
                </c:pt>
                <c:pt idx="159">
                  <c:v>139.37169129590259</c:v>
                </c:pt>
                <c:pt idx="160">
                  <c:v>139.81314911392093</c:v>
                </c:pt>
                <c:pt idx="161">
                  <c:v>140.85380082140742</c:v>
                </c:pt>
                <c:pt idx="162">
                  <c:v>141.37536756857796</c:v>
                </c:pt>
                <c:pt idx="163">
                  <c:v>144.83085632772858</c:v>
                </c:pt>
                <c:pt idx="164">
                  <c:v>148.62513341303625</c:v>
                </c:pt>
                <c:pt idx="165">
                  <c:v>145.0316516036342</c:v>
                </c:pt>
                <c:pt idx="166">
                  <c:v>143.51979041272753</c:v>
                </c:pt>
                <c:pt idx="167">
                  <c:v>142.1714426052495</c:v>
                </c:pt>
                <c:pt idx="168">
                  <c:v>141.10658089047786</c:v>
                </c:pt>
                <c:pt idx="169">
                  <c:v>141.35585086223796</c:v>
                </c:pt>
                <c:pt idx="170">
                  <c:v>140.4912551536475</c:v>
                </c:pt>
                <c:pt idx="171">
                  <c:v>140.72548867486015</c:v>
                </c:pt>
                <c:pt idx="172">
                  <c:v>142.16804354218797</c:v>
                </c:pt>
                <c:pt idx="173">
                  <c:v>143.57095885430803</c:v>
                </c:pt>
                <c:pt idx="174">
                  <c:v>148.61372929223577</c:v>
                </c:pt>
                <c:pt idx="175">
                  <c:v>147.57914677342825</c:v>
                </c:pt>
                <c:pt idx="176">
                  <c:v>146.59898272642377</c:v>
                </c:pt>
                <c:pt idx="177">
                  <c:v>150.05815595524973</c:v>
                </c:pt>
                <c:pt idx="178">
                  <c:v>145.00961678221765</c:v>
                </c:pt>
                <c:pt idx="179">
                  <c:v>143.74275685637758</c:v>
                </c:pt>
                <c:pt idx="180">
                  <c:v>142.75747638792043</c:v>
                </c:pt>
                <c:pt idx="181">
                  <c:v>140.41850605341688</c:v>
                </c:pt>
                <c:pt idx="182">
                  <c:v>139.32746602307935</c:v>
                </c:pt>
                <c:pt idx="183">
                  <c:v>137.40168884094882</c:v>
                </c:pt>
                <c:pt idx="184">
                  <c:v>138.88381360340367</c:v>
                </c:pt>
                <c:pt idx="185">
                  <c:v>137.94390196192299</c:v>
                </c:pt>
                <c:pt idx="186">
                  <c:v>139.99910112580616</c:v>
                </c:pt>
                <c:pt idx="187">
                  <c:v>137.54776671231451</c:v>
                </c:pt>
                <c:pt idx="188">
                  <c:v>137.49079520264254</c:v>
                </c:pt>
                <c:pt idx="189">
                  <c:v>139.08519913831</c:v>
                </c:pt>
                <c:pt idx="190">
                  <c:v>140.38320469271815</c:v>
                </c:pt>
                <c:pt idx="191">
                  <c:v>140.75214303483162</c:v>
                </c:pt>
                <c:pt idx="192">
                  <c:v>140.08886138622759</c:v>
                </c:pt>
                <c:pt idx="193">
                  <c:v>143.14613949155432</c:v>
                </c:pt>
                <c:pt idx="194">
                  <c:v>136.70184394371222</c:v>
                </c:pt>
                <c:pt idx="195">
                  <c:v>137.84068666542726</c:v>
                </c:pt>
                <c:pt idx="196">
                  <c:v>138.35286370031668</c:v>
                </c:pt>
                <c:pt idx="197">
                  <c:v>136.77360879501734</c:v>
                </c:pt>
                <c:pt idx="198">
                  <c:v>135.01118511477551</c:v>
                </c:pt>
                <c:pt idx="199">
                  <c:v>134.69469290520951</c:v>
                </c:pt>
                <c:pt idx="200">
                  <c:v>135.46331411665943</c:v>
                </c:pt>
                <c:pt idx="201">
                  <c:v>138.23895835361617</c:v>
                </c:pt>
                <c:pt idx="202">
                  <c:v>137.47401913784469</c:v>
                </c:pt>
                <c:pt idx="203">
                  <c:v>136.58240646495116</c:v>
                </c:pt>
                <c:pt idx="204">
                  <c:v>137.69401621466781</c:v>
                </c:pt>
                <c:pt idx="205">
                  <c:v>137.0933538999939</c:v>
                </c:pt>
                <c:pt idx="206">
                  <c:v>136.54624780099402</c:v>
                </c:pt>
                <c:pt idx="207">
                  <c:v>134.28577241250139</c:v>
                </c:pt>
                <c:pt idx="208">
                  <c:v>134.36690037945621</c:v>
                </c:pt>
                <c:pt idx="209">
                  <c:v>133.66034685706816</c:v>
                </c:pt>
                <c:pt idx="210">
                  <c:v>134.36923074511702</c:v>
                </c:pt>
                <c:pt idx="211">
                  <c:v>134.52323627279503</c:v>
                </c:pt>
                <c:pt idx="212">
                  <c:v>133.97210798776504</c:v>
                </c:pt>
                <c:pt idx="213">
                  <c:v>132.37486889693949</c:v>
                </c:pt>
                <c:pt idx="214">
                  <c:v>130.1005782262485</c:v>
                </c:pt>
                <c:pt idx="215">
                  <c:v>132.22229758102836</c:v>
                </c:pt>
                <c:pt idx="216">
                  <c:v>132.27431454661451</c:v>
                </c:pt>
                <c:pt idx="217">
                  <c:v>130.73250158729127</c:v>
                </c:pt>
                <c:pt idx="218">
                  <c:v>132.73631981469711</c:v>
                </c:pt>
                <c:pt idx="219">
                  <c:v>132.18470044102557</c:v>
                </c:pt>
                <c:pt idx="220">
                  <c:v>131.38409107201284</c:v>
                </c:pt>
                <c:pt idx="221">
                  <c:v>132.59070931778646</c:v>
                </c:pt>
                <c:pt idx="222">
                  <c:v>129.68542887532945</c:v>
                </c:pt>
                <c:pt idx="223">
                  <c:v>127.46965802167489</c:v>
                </c:pt>
                <c:pt idx="224">
                  <c:v>129.23026843727044</c:v>
                </c:pt>
                <c:pt idx="225">
                  <c:v>131.9072012314596</c:v>
                </c:pt>
                <c:pt idx="226">
                  <c:v>134.85247963576052</c:v>
                </c:pt>
                <c:pt idx="227">
                  <c:v>131.57739212046567</c:v>
                </c:pt>
                <c:pt idx="228">
                  <c:v>133.59249963108877</c:v>
                </c:pt>
                <c:pt idx="229">
                  <c:v>134.4949565511302</c:v>
                </c:pt>
                <c:pt idx="230">
                  <c:v>134.45692974002037</c:v>
                </c:pt>
                <c:pt idx="231">
                  <c:v>134.32405416221044</c:v>
                </c:pt>
                <c:pt idx="232">
                  <c:v>133.68313802625661</c:v>
                </c:pt>
                <c:pt idx="233">
                  <c:v>132.39028421151133</c:v>
                </c:pt>
                <c:pt idx="234">
                  <c:v>135.31629962998701</c:v>
                </c:pt>
                <c:pt idx="235">
                  <c:v>136.13862596820846</c:v>
                </c:pt>
                <c:pt idx="236">
                  <c:v>132.74384585839834</c:v>
                </c:pt>
                <c:pt idx="237">
                  <c:v>132.0734679418168</c:v>
                </c:pt>
                <c:pt idx="238">
                  <c:v>133.0502016747422</c:v>
                </c:pt>
                <c:pt idx="239">
                  <c:v>134.78215712689041</c:v>
                </c:pt>
                <c:pt idx="240">
                  <c:v>132.11826162806918</c:v>
                </c:pt>
                <c:pt idx="241">
                  <c:v>132.2296573118513</c:v>
                </c:pt>
                <c:pt idx="242">
                  <c:v>133.92936358440193</c:v>
                </c:pt>
                <c:pt idx="243">
                  <c:v>136.25474602127616</c:v>
                </c:pt>
                <c:pt idx="244">
                  <c:v>137.59968360799857</c:v>
                </c:pt>
                <c:pt idx="245">
                  <c:v>138.72863944494719</c:v>
                </c:pt>
                <c:pt idx="246">
                  <c:v>138.40036593856328</c:v>
                </c:pt>
                <c:pt idx="247">
                  <c:v>138.02252684416192</c:v>
                </c:pt>
                <c:pt idx="248">
                  <c:v>142.93457067384514</c:v>
                </c:pt>
                <c:pt idx="249">
                  <c:v>140.49450087152067</c:v>
                </c:pt>
                <c:pt idx="250">
                  <c:v>141.26846596415314</c:v>
                </c:pt>
                <c:pt idx="251">
                  <c:v>140.51681270441134</c:v>
                </c:pt>
                <c:pt idx="252">
                  <c:v>143.26190061252856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07F-81E1-D1D246603F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'Q6'!$F$4:$IX$4</c:f>
              <c:numCache>
                <c:formatCode>General</c:formatCode>
                <c:ptCount val="253"/>
                <c:pt idx="0">
                  <c:v>222.13</c:v>
                </c:pt>
                <c:pt idx="1">
                  <c:v>218.19171675594902</c:v>
                </c:pt>
                <c:pt idx="2">
                  <c:v>215.35279935882025</c:v>
                </c:pt>
                <c:pt idx="3">
                  <c:v>221.91588028352456</c:v>
                </c:pt>
                <c:pt idx="4">
                  <c:v>225.33322615729315</c:v>
                </c:pt>
                <c:pt idx="5">
                  <c:v>224.46531125489579</c:v>
                </c:pt>
                <c:pt idx="6">
                  <c:v>225.46802525352854</c:v>
                </c:pt>
                <c:pt idx="7">
                  <c:v>223.31059358737235</c:v>
                </c:pt>
                <c:pt idx="8">
                  <c:v>222.04374709422015</c:v>
                </c:pt>
                <c:pt idx="9">
                  <c:v>224.00387958177225</c:v>
                </c:pt>
                <c:pt idx="10">
                  <c:v>226.79292771644936</c:v>
                </c:pt>
                <c:pt idx="11">
                  <c:v>225.54036639458187</c:v>
                </c:pt>
                <c:pt idx="12">
                  <c:v>220.03023294424872</c:v>
                </c:pt>
                <c:pt idx="13">
                  <c:v>214.34261661043635</c:v>
                </c:pt>
                <c:pt idx="14">
                  <c:v>212.5085129773791</c:v>
                </c:pt>
                <c:pt idx="15">
                  <c:v>211.5960469465152</c:v>
                </c:pt>
                <c:pt idx="16">
                  <c:v>215.93859096275048</c:v>
                </c:pt>
                <c:pt idx="17">
                  <c:v>217.53581728214888</c:v>
                </c:pt>
                <c:pt idx="18">
                  <c:v>217.10311961117168</c:v>
                </c:pt>
                <c:pt idx="19">
                  <c:v>212.85897105950599</c:v>
                </c:pt>
                <c:pt idx="20">
                  <c:v>213.78014778778663</c:v>
                </c:pt>
                <c:pt idx="21">
                  <c:v>212.05799761722471</c:v>
                </c:pt>
                <c:pt idx="22">
                  <c:v>212.8399351266859</c:v>
                </c:pt>
                <c:pt idx="23">
                  <c:v>216.17381254433812</c:v>
                </c:pt>
                <c:pt idx="24">
                  <c:v>220.9948455169845</c:v>
                </c:pt>
                <c:pt idx="25">
                  <c:v>219.20617984837736</c:v>
                </c:pt>
                <c:pt idx="26">
                  <c:v>215.28682140163343</c:v>
                </c:pt>
                <c:pt idx="27">
                  <c:v>217.69439109404649</c:v>
                </c:pt>
                <c:pt idx="28">
                  <c:v>221.81961926908122</c:v>
                </c:pt>
                <c:pt idx="29">
                  <c:v>221.34484752674479</c:v>
                </c:pt>
                <c:pt idx="30">
                  <c:v>221.24715236487563</c:v>
                </c:pt>
                <c:pt idx="31">
                  <c:v>219.65415804694973</c:v>
                </c:pt>
                <c:pt idx="32">
                  <c:v>221.897176045197</c:v>
                </c:pt>
                <c:pt idx="33">
                  <c:v>230.8379842700993</c:v>
                </c:pt>
                <c:pt idx="34">
                  <c:v>228.19656909222664</c:v>
                </c:pt>
                <c:pt idx="35">
                  <c:v>227.23990578552079</c:v>
                </c:pt>
                <c:pt idx="36">
                  <c:v>225.5721166099276</c:v>
                </c:pt>
                <c:pt idx="37">
                  <c:v>227.83503999079144</c:v>
                </c:pt>
                <c:pt idx="38">
                  <c:v>227.6830575592291</c:v>
                </c:pt>
                <c:pt idx="39">
                  <c:v>226.76820308167902</c:v>
                </c:pt>
                <c:pt idx="40">
                  <c:v>230.50225880036507</c:v>
                </c:pt>
                <c:pt idx="41">
                  <c:v>233.04300070289639</c:v>
                </c:pt>
                <c:pt idx="42">
                  <c:v>235.49723687334202</c:v>
                </c:pt>
                <c:pt idx="43">
                  <c:v>237.25846811747036</c:v>
                </c:pt>
                <c:pt idx="44">
                  <c:v>230.41452698429512</c:v>
                </c:pt>
                <c:pt idx="45">
                  <c:v>230.76778408424394</c:v>
                </c:pt>
                <c:pt idx="46">
                  <c:v>229.92317015561372</c:v>
                </c:pt>
                <c:pt idx="47">
                  <c:v>241.9775723572177</c:v>
                </c:pt>
                <c:pt idx="48">
                  <c:v>245.57973683946685</c:v>
                </c:pt>
                <c:pt idx="49">
                  <c:v>240.3602961408144</c:v>
                </c:pt>
                <c:pt idx="50">
                  <c:v>245.10917744549164</c:v>
                </c:pt>
                <c:pt idx="51">
                  <c:v>243.27911581473785</c:v>
                </c:pt>
                <c:pt idx="52">
                  <c:v>240.63147295087958</c:v>
                </c:pt>
                <c:pt idx="53">
                  <c:v>239.34980855145909</c:v>
                </c:pt>
                <c:pt idx="54">
                  <c:v>245.19996924624701</c:v>
                </c:pt>
                <c:pt idx="55">
                  <c:v>240.73010341929208</c:v>
                </c:pt>
                <c:pt idx="56">
                  <c:v>238.22437846373799</c:v>
                </c:pt>
                <c:pt idx="57">
                  <c:v>239.27688233162166</c:v>
                </c:pt>
                <c:pt idx="58">
                  <c:v>248.1885232577217</c:v>
                </c:pt>
                <c:pt idx="59">
                  <c:v>243.15295111143359</c:v>
                </c:pt>
                <c:pt idx="60">
                  <c:v>239.40557408359905</c:v>
                </c:pt>
                <c:pt idx="61">
                  <c:v>233.10910327926319</c:v>
                </c:pt>
                <c:pt idx="62">
                  <c:v>236.31754029069435</c:v>
                </c:pt>
                <c:pt idx="63">
                  <c:v>235.49750959633107</c:v>
                </c:pt>
                <c:pt idx="64">
                  <c:v>234.89120530102264</c:v>
                </c:pt>
                <c:pt idx="65">
                  <c:v>229.2517863703014</c:v>
                </c:pt>
                <c:pt idx="66">
                  <c:v>227.99058623114453</c:v>
                </c:pt>
                <c:pt idx="67">
                  <c:v>224.25191061443459</c:v>
                </c:pt>
                <c:pt idx="68">
                  <c:v>229.06459707524184</c:v>
                </c:pt>
                <c:pt idx="69">
                  <c:v>231.70108791397274</c:v>
                </c:pt>
                <c:pt idx="70">
                  <c:v>229.99684566051428</c:v>
                </c:pt>
                <c:pt idx="71">
                  <c:v>232.1611506358322</c:v>
                </c:pt>
                <c:pt idx="72">
                  <c:v>233.03195402091495</c:v>
                </c:pt>
                <c:pt idx="73">
                  <c:v>231.1098361468527</c:v>
                </c:pt>
                <c:pt idx="74">
                  <c:v>223.13994885296546</c:v>
                </c:pt>
                <c:pt idx="75">
                  <c:v>223.16329579679598</c:v>
                </c:pt>
                <c:pt idx="76">
                  <c:v>229.67599604510548</c:v>
                </c:pt>
                <c:pt idx="77">
                  <c:v>228.1772398156061</c:v>
                </c:pt>
                <c:pt idx="78">
                  <c:v>227.23463226812783</c:v>
                </c:pt>
                <c:pt idx="79">
                  <c:v>232.45243166718009</c:v>
                </c:pt>
                <c:pt idx="80">
                  <c:v>232.22323085171666</c:v>
                </c:pt>
                <c:pt idx="81">
                  <c:v>225.56433098634426</c:v>
                </c:pt>
                <c:pt idx="82">
                  <c:v>226.44285478586673</c:v>
                </c:pt>
                <c:pt idx="83">
                  <c:v>229.37125756203017</c:v>
                </c:pt>
                <c:pt idx="84">
                  <c:v>228.81422871022343</c:v>
                </c:pt>
                <c:pt idx="85">
                  <c:v>226.42082636961851</c:v>
                </c:pt>
                <c:pt idx="86">
                  <c:v>223.73848396272876</c:v>
                </c:pt>
                <c:pt idx="87">
                  <c:v>220.67465640584268</c:v>
                </c:pt>
                <c:pt idx="88">
                  <c:v>224.36903313096389</c:v>
                </c:pt>
                <c:pt idx="89">
                  <c:v>226.17578078076019</c:v>
                </c:pt>
                <c:pt idx="90">
                  <c:v>223.59764819619352</c:v>
                </c:pt>
                <c:pt idx="91">
                  <c:v>220.95280315729951</c:v>
                </c:pt>
                <c:pt idx="92">
                  <c:v>218.6791464024916</c:v>
                </c:pt>
                <c:pt idx="93">
                  <c:v>221.38576744856729</c:v>
                </c:pt>
                <c:pt idx="94">
                  <c:v>222.11704699375736</c:v>
                </c:pt>
                <c:pt idx="95">
                  <c:v>219.28392631703838</c:v>
                </c:pt>
                <c:pt idx="96">
                  <c:v>215.00271099311928</c:v>
                </c:pt>
                <c:pt idx="97">
                  <c:v>216.25175477169981</c:v>
                </c:pt>
                <c:pt idx="98">
                  <c:v>214.27070189501288</c:v>
                </c:pt>
                <c:pt idx="99">
                  <c:v>214.58237106372027</c:v>
                </c:pt>
                <c:pt idx="100">
                  <c:v>217.78392182958322</c:v>
                </c:pt>
                <c:pt idx="101">
                  <c:v>216.26880522865531</c:v>
                </c:pt>
                <c:pt idx="102">
                  <c:v>216.38753802513924</c:v>
                </c:pt>
                <c:pt idx="103">
                  <c:v>219.14418098064016</c:v>
                </c:pt>
                <c:pt idx="104">
                  <c:v>222.75801239524975</c:v>
                </c:pt>
                <c:pt idx="105">
                  <c:v>223.3218881817026</c:v>
                </c:pt>
                <c:pt idx="106">
                  <c:v>225.71444804343543</c:v>
                </c:pt>
                <c:pt idx="107">
                  <c:v>224.84367900946773</c:v>
                </c:pt>
                <c:pt idx="108">
                  <c:v>226.06582342013445</c:v>
                </c:pt>
                <c:pt idx="109">
                  <c:v>222.15999283693074</c:v>
                </c:pt>
                <c:pt idx="110">
                  <c:v>222.30671788825157</c:v>
                </c:pt>
                <c:pt idx="111">
                  <c:v>226.78928874199431</c:v>
                </c:pt>
                <c:pt idx="112">
                  <c:v>224.55554636350132</c:v>
                </c:pt>
                <c:pt idx="113">
                  <c:v>225.20095567137213</c:v>
                </c:pt>
                <c:pt idx="114">
                  <c:v>222.56496145151493</c:v>
                </c:pt>
                <c:pt idx="115">
                  <c:v>219.54416336824988</c:v>
                </c:pt>
                <c:pt idx="116">
                  <c:v>219.63970737999176</c:v>
                </c:pt>
                <c:pt idx="117">
                  <c:v>219.30613895944668</c:v>
                </c:pt>
                <c:pt idx="118">
                  <c:v>220.36391500147093</c:v>
                </c:pt>
                <c:pt idx="119">
                  <c:v>220.95235921929174</c:v>
                </c:pt>
                <c:pt idx="120">
                  <c:v>215.16870735122055</c:v>
                </c:pt>
                <c:pt idx="121">
                  <c:v>220.35583801064493</c:v>
                </c:pt>
                <c:pt idx="122">
                  <c:v>227.67588403858102</c:v>
                </c:pt>
                <c:pt idx="123">
                  <c:v>224.38450378990436</c:v>
                </c:pt>
                <c:pt idx="124">
                  <c:v>231.15988562583934</c:v>
                </c:pt>
                <c:pt idx="125">
                  <c:v>233.83133399343623</c:v>
                </c:pt>
                <c:pt idx="126">
                  <c:v>224.20878306406081</c:v>
                </c:pt>
                <c:pt idx="127">
                  <c:v>228.46639609618904</c:v>
                </c:pt>
                <c:pt idx="128">
                  <c:v>227.04698021905639</c:v>
                </c:pt>
                <c:pt idx="129">
                  <c:v>226.43399470841678</c:v>
                </c:pt>
                <c:pt idx="130">
                  <c:v>228.01884348663725</c:v>
                </c:pt>
                <c:pt idx="131">
                  <c:v>230.14405599086174</c:v>
                </c:pt>
                <c:pt idx="132">
                  <c:v>235.36312706952043</c:v>
                </c:pt>
                <c:pt idx="133">
                  <c:v>233.35665400721504</c:v>
                </c:pt>
                <c:pt idx="134">
                  <c:v>233.5247655828347</c:v>
                </c:pt>
                <c:pt idx="135">
                  <c:v>232.75746472442364</c:v>
                </c:pt>
                <c:pt idx="136">
                  <c:v>234.49158641634438</c:v>
                </c:pt>
                <c:pt idx="137">
                  <c:v>240.31214324528091</c:v>
                </c:pt>
                <c:pt idx="138">
                  <c:v>245.80767435206118</c:v>
                </c:pt>
                <c:pt idx="139">
                  <c:v>249.16930529623923</c:v>
                </c:pt>
                <c:pt idx="140">
                  <c:v>250.03665122529259</c:v>
                </c:pt>
                <c:pt idx="141">
                  <c:v>251.95350504792395</c:v>
                </c:pt>
                <c:pt idx="142">
                  <c:v>251.42015340948333</c:v>
                </c:pt>
                <c:pt idx="143">
                  <c:v>250.46493618782887</c:v>
                </c:pt>
                <c:pt idx="144">
                  <c:v>255.04994685972059</c:v>
                </c:pt>
                <c:pt idx="145">
                  <c:v>261.55715654450211</c:v>
                </c:pt>
                <c:pt idx="146">
                  <c:v>258.81996191861612</c:v>
                </c:pt>
                <c:pt idx="147">
                  <c:v>260.7502897260872</c:v>
                </c:pt>
                <c:pt idx="148">
                  <c:v>262.82803580176989</c:v>
                </c:pt>
                <c:pt idx="149">
                  <c:v>263.72075930258831</c:v>
                </c:pt>
                <c:pt idx="150">
                  <c:v>261.81455821049451</c:v>
                </c:pt>
                <c:pt idx="151">
                  <c:v>259.56521265782203</c:v>
                </c:pt>
                <c:pt idx="152">
                  <c:v>264.64235424825227</c:v>
                </c:pt>
                <c:pt idx="153">
                  <c:v>267.83576727180827</c:v>
                </c:pt>
                <c:pt idx="154">
                  <c:v>271.38030438857822</c:v>
                </c:pt>
                <c:pt idx="155">
                  <c:v>264.76602286910668</c:v>
                </c:pt>
                <c:pt idx="156">
                  <c:v>265.95664423593416</c:v>
                </c:pt>
                <c:pt idx="157">
                  <c:v>265.42690542891751</c:v>
                </c:pt>
                <c:pt idx="158">
                  <c:v>268.2212000649352</c:v>
                </c:pt>
                <c:pt idx="159">
                  <c:v>266.63862036957187</c:v>
                </c:pt>
                <c:pt idx="160">
                  <c:v>269.10800572318669</c:v>
                </c:pt>
                <c:pt idx="161">
                  <c:v>271.61711678913895</c:v>
                </c:pt>
                <c:pt idx="162">
                  <c:v>269.68558172525803</c:v>
                </c:pt>
                <c:pt idx="163">
                  <c:v>272.83092891459501</c:v>
                </c:pt>
                <c:pt idx="164">
                  <c:v>275.93032919099039</c:v>
                </c:pt>
                <c:pt idx="165">
                  <c:v>276.03786398386927</c:v>
                </c:pt>
                <c:pt idx="166">
                  <c:v>271.10287925632002</c:v>
                </c:pt>
                <c:pt idx="167">
                  <c:v>270.96458827276768</c:v>
                </c:pt>
                <c:pt idx="168">
                  <c:v>270.79185113380026</c:v>
                </c:pt>
                <c:pt idx="169">
                  <c:v>277.66768581040685</c:v>
                </c:pt>
                <c:pt idx="170">
                  <c:v>274.27795084436411</c:v>
                </c:pt>
                <c:pt idx="171">
                  <c:v>276.8698087962029</c:v>
                </c:pt>
                <c:pt idx="172">
                  <c:v>266.22321526843132</c:v>
                </c:pt>
                <c:pt idx="173">
                  <c:v>264.0173312137855</c:v>
                </c:pt>
                <c:pt idx="174">
                  <c:v>260.82047497743577</c:v>
                </c:pt>
                <c:pt idx="175">
                  <c:v>266.50217096666978</c:v>
                </c:pt>
                <c:pt idx="176">
                  <c:v>268.37140311509017</c:v>
                </c:pt>
                <c:pt idx="177">
                  <c:v>263.5956517823243</c:v>
                </c:pt>
                <c:pt idx="178">
                  <c:v>258.95429897982081</c:v>
                </c:pt>
                <c:pt idx="179">
                  <c:v>252.75128218266732</c:v>
                </c:pt>
                <c:pt idx="180">
                  <c:v>259.02881327272678</c:v>
                </c:pt>
                <c:pt idx="181">
                  <c:v>259.40942029815091</c:v>
                </c:pt>
                <c:pt idx="182">
                  <c:v>256.24380396966689</c:v>
                </c:pt>
                <c:pt idx="183">
                  <c:v>251.41617516594852</c:v>
                </c:pt>
                <c:pt idx="184">
                  <c:v>249.0321360958921</c:v>
                </c:pt>
                <c:pt idx="185">
                  <c:v>247.66435661202675</c:v>
                </c:pt>
                <c:pt idx="186">
                  <c:v>249.64741601696801</c:v>
                </c:pt>
                <c:pt idx="187">
                  <c:v>249.56460940414297</c:v>
                </c:pt>
                <c:pt idx="188">
                  <c:v>250.09956717022104</c:v>
                </c:pt>
                <c:pt idx="189">
                  <c:v>250.14978657417558</c:v>
                </c:pt>
                <c:pt idx="190">
                  <c:v>255.31891646247539</c:v>
                </c:pt>
                <c:pt idx="191">
                  <c:v>256.05680624837157</c:v>
                </c:pt>
                <c:pt idx="192">
                  <c:v>254.27766806273647</c:v>
                </c:pt>
                <c:pt idx="193">
                  <c:v>254.28683412055435</c:v>
                </c:pt>
                <c:pt idx="194">
                  <c:v>257.94720764119978</c:v>
                </c:pt>
                <c:pt idx="195">
                  <c:v>259.46959157334942</c:v>
                </c:pt>
                <c:pt idx="196">
                  <c:v>263.01443969322901</c:v>
                </c:pt>
                <c:pt idx="197">
                  <c:v>264.72292683462337</c:v>
                </c:pt>
                <c:pt idx="198">
                  <c:v>254.31332307205054</c:v>
                </c:pt>
                <c:pt idx="199">
                  <c:v>259.59469882703161</c:v>
                </c:pt>
                <c:pt idx="200">
                  <c:v>261.02283334212621</c:v>
                </c:pt>
                <c:pt idx="201">
                  <c:v>259.6180103334089</c:v>
                </c:pt>
                <c:pt idx="202">
                  <c:v>259.71933915310507</c:v>
                </c:pt>
                <c:pt idx="203">
                  <c:v>260.6740374851193</c:v>
                </c:pt>
                <c:pt idx="204">
                  <c:v>265.41741126341151</c:v>
                </c:pt>
                <c:pt idx="205">
                  <c:v>256.33754883071953</c:v>
                </c:pt>
                <c:pt idx="206">
                  <c:v>249.72486393136563</c:v>
                </c:pt>
                <c:pt idx="207">
                  <c:v>253.97693985736072</c:v>
                </c:pt>
                <c:pt idx="208">
                  <c:v>253.78472191242511</c:v>
                </c:pt>
                <c:pt idx="209">
                  <c:v>253.40357434204756</c:v>
                </c:pt>
                <c:pt idx="210">
                  <c:v>251.35473997288281</c:v>
                </c:pt>
                <c:pt idx="211">
                  <c:v>251.98332531174191</c:v>
                </c:pt>
                <c:pt idx="212">
                  <c:v>252.6250394661725</c:v>
                </c:pt>
                <c:pt idx="213">
                  <c:v>263.70240042031151</c:v>
                </c:pt>
                <c:pt idx="214">
                  <c:v>265.81920019728557</c:v>
                </c:pt>
                <c:pt idx="215">
                  <c:v>272.25476189112254</c:v>
                </c:pt>
                <c:pt idx="216">
                  <c:v>269.71170932206149</c:v>
                </c:pt>
                <c:pt idx="217">
                  <c:v>266.37868083132264</c:v>
                </c:pt>
                <c:pt idx="218">
                  <c:v>267.34246559063286</c:v>
                </c:pt>
                <c:pt idx="219">
                  <c:v>265.13318186666436</c:v>
                </c:pt>
                <c:pt idx="220">
                  <c:v>264.39236380335331</c:v>
                </c:pt>
                <c:pt idx="221">
                  <c:v>264.57838999346882</c:v>
                </c:pt>
                <c:pt idx="222">
                  <c:v>268.40257913539517</c:v>
                </c:pt>
                <c:pt idx="223">
                  <c:v>271.78800569554676</c:v>
                </c:pt>
                <c:pt idx="224">
                  <c:v>267.85222356064082</c:v>
                </c:pt>
                <c:pt idx="225">
                  <c:v>269.15211322746973</c:v>
                </c:pt>
                <c:pt idx="226">
                  <c:v>266.92490756167103</c:v>
                </c:pt>
                <c:pt idx="227">
                  <c:v>266.5788792835516</c:v>
                </c:pt>
                <c:pt idx="228">
                  <c:v>267.63643002302018</c:v>
                </c:pt>
                <c:pt idx="229">
                  <c:v>265.41625559750639</c:v>
                </c:pt>
                <c:pt idx="230">
                  <c:v>264.23144344025309</c:v>
                </c:pt>
                <c:pt idx="231">
                  <c:v>271.50069983172591</c:v>
                </c:pt>
                <c:pt idx="232">
                  <c:v>268.32942632176275</c:v>
                </c:pt>
                <c:pt idx="233">
                  <c:v>279.53210757449312</c:v>
                </c:pt>
                <c:pt idx="234">
                  <c:v>279.25201517969271</c:v>
                </c:pt>
                <c:pt idx="235">
                  <c:v>269.15708978827433</c:v>
                </c:pt>
                <c:pt idx="236">
                  <c:v>265.2172748669413</c:v>
                </c:pt>
                <c:pt idx="237">
                  <c:v>275.87985885522369</c:v>
                </c:pt>
                <c:pt idx="238">
                  <c:v>282.88966496493066</c:v>
                </c:pt>
                <c:pt idx="239">
                  <c:v>282.8310122761236</c:v>
                </c:pt>
                <c:pt idx="240">
                  <c:v>283.19287409052589</c:v>
                </c:pt>
                <c:pt idx="241">
                  <c:v>281.59976612027913</c:v>
                </c:pt>
                <c:pt idx="242">
                  <c:v>281.89919663510403</c:v>
                </c:pt>
                <c:pt idx="243">
                  <c:v>282.73886213062707</c:v>
                </c:pt>
                <c:pt idx="244">
                  <c:v>286.64138951273469</c:v>
                </c:pt>
                <c:pt idx="245">
                  <c:v>285.17360695002162</c:v>
                </c:pt>
                <c:pt idx="246">
                  <c:v>286.07152173807901</c:v>
                </c:pt>
                <c:pt idx="247">
                  <c:v>291.03976556098911</c:v>
                </c:pt>
                <c:pt idx="248">
                  <c:v>290.44424782357169</c:v>
                </c:pt>
                <c:pt idx="249">
                  <c:v>293.94034476444449</c:v>
                </c:pt>
                <c:pt idx="250">
                  <c:v>285.25106072045503</c:v>
                </c:pt>
                <c:pt idx="251">
                  <c:v>277.77815775252662</c:v>
                </c:pt>
                <c:pt idx="252">
                  <c:v>284.32127891039357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A-407F-81E1-D1D246603F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'Q6'!$F$5:$IX$5</c:f>
              <c:numCache>
                <c:formatCode>General</c:formatCode>
                <c:ptCount val="253"/>
                <c:pt idx="0">
                  <c:v>222.13</c:v>
                </c:pt>
                <c:pt idx="1">
                  <c:v>219.95476817729332</c:v>
                </c:pt>
                <c:pt idx="2">
                  <c:v>219.75144582607953</c:v>
                </c:pt>
                <c:pt idx="3">
                  <c:v>222.23726331207465</c:v>
                </c:pt>
                <c:pt idx="4">
                  <c:v>228.28003505816591</c:v>
                </c:pt>
                <c:pt idx="5">
                  <c:v>230.26387047231935</c:v>
                </c:pt>
                <c:pt idx="6">
                  <c:v>230.86017952903293</c:v>
                </c:pt>
                <c:pt idx="7">
                  <c:v>232.87753245490725</c:v>
                </c:pt>
                <c:pt idx="8">
                  <c:v>232.79025647882972</c:v>
                </c:pt>
                <c:pt idx="9">
                  <c:v>232.2742597377634</c:v>
                </c:pt>
                <c:pt idx="10">
                  <c:v>227.98813745486487</c:v>
                </c:pt>
                <c:pt idx="11">
                  <c:v>218.34770044952617</c:v>
                </c:pt>
                <c:pt idx="12">
                  <c:v>218.28405700289781</c:v>
                </c:pt>
                <c:pt idx="13">
                  <c:v>222.62002106361237</c:v>
                </c:pt>
                <c:pt idx="14">
                  <c:v>215.47446751720125</c:v>
                </c:pt>
                <c:pt idx="15">
                  <c:v>213.51313546385626</c:v>
                </c:pt>
                <c:pt idx="16">
                  <c:v>213.52970103370714</c:v>
                </c:pt>
                <c:pt idx="17">
                  <c:v>212.24271389944235</c:v>
                </c:pt>
                <c:pt idx="18">
                  <c:v>216.09844783937922</c:v>
                </c:pt>
                <c:pt idx="19">
                  <c:v>213.20561017076619</c:v>
                </c:pt>
                <c:pt idx="20">
                  <c:v>218.20977799304057</c:v>
                </c:pt>
                <c:pt idx="21">
                  <c:v>217.74612684716303</c:v>
                </c:pt>
                <c:pt idx="22">
                  <c:v>218.57140425090367</c:v>
                </c:pt>
                <c:pt idx="23">
                  <c:v>212.52952147193756</c:v>
                </c:pt>
                <c:pt idx="24">
                  <c:v>210.35260693416888</c:v>
                </c:pt>
                <c:pt idx="25">
                  <c:v>216.76365055947835</c:v>
                </c:pt>
                <c:pt idx="26">
                  <c:v>221.12982788309424</c:v>
                </c:pt>
                <c:pt idx="27">
                  <c:v>223.15907235987896</c:v>
                </c:pt>
                <c:pt idx="28">
                  <c:v>224.48730499584644</c:v>
                </c:pt>
                <c:pt idx="29">
                  <c:v>227.79994953478479</c:v>
                </c:pt>
                <c:pt idx="30">
                  <c:v>229.22931790237689</c:v>
                </c:pt>
                <c:pt idx="31">
                  <c:v>231.37645210429039</c:v>
                </c:pt>
                <c:pt idx="32">
                  <c:v>230.6899937405733</c:v>
                </c:pt>
                <c:pt idx="33">
                  <c:v>235.73949687352518</c:v>
                </c:pt>
                <c:pt idx="34">
                  <c:v>232.78632367624607</c:v>
                </c:pt>
                <c:pt idx="35">
                  <c:v>230.43248244758163</c:v>
                </c:pt>
                <c:pt idx="36">
                  <c:v>221.85372962572836</c:v>
                </c:pt>
                <c:pt idx="37">
                  <c:v>220.64975111400045</c:v>
                </c:pt>
                <c:pt idx="38">
                  <c:v>219.66212698150673</c:v>
                </c:pt>
                <c:pt idx="39">
                  <c:v>211.49206314893382</c:v>
                </c:pt>
                <c:pt idx="40">
                  <c:v>213.79530880102178</c:v>
                </c:pt>
                <c:pt idx="41">
                  <c:v>220.18406632078219</c:v>
                </c:pt>
                <c:pt idx="42">
                  <c:v>222.93036648841189</c:v>
                </c:pt>
                <c:pt idx="43">
                  <c:v>224.91603336949086</c:v>
                </c:pt>
                <c:pt idx="44">
                  <c:v>229.72896093523727</c:v>
                </c:pt>
                <c:pt idx="45">
                  <c:v>232.16123128248745</c:v>
                </c:pt>
                <c:pt idx="46">
                  <c:v>232.65217190511081</c:v>
                </c:pt>
                <c:pt idx="47">
                  <c:v>230.14978449499316</c:v>
                </c:pt>
                <c:pt idx="48">
                  <c:v>226.79529015278342</c:v>
                </c:pt>
                <c:pt idx="49">
                  <c:v>222.7511434047874</c:v>
                </c:pt>
                <c:pt idx="50">
                  <c:v>223.46275515424452</c:v>
                </c:pt>
                <c:pt idx="51">
                  <c:v>219.42621031139822</c:v>
                </c:pt>
                <c:pt idx="52">
                  <c:v>217.53743119371552</c:v>
                </c:pt>
                <c:pt idx="53">
                  <c:v>222.41347936743179</c:v>
                </c:pt>
                <c:pt idx="54">
                  <c:v>229.16276943625374</c:v>
                </c:pt>
                <c:pt idx="55">
                  <c:v>233.99595749612681</c:v>
                </c:pt>
                <c:pt idx="56">
                  <c:v>234.07775433260787</c:v>
                </c:pt>
                <c:pt idx="57">
                  <c:v>241.28431466324443</c:v>
                </c:pt>
                <c:pt idx="58">
                  <c:v>244.88397368733106</c:v>
                </c:pt>
                <c:pt idx="59">
                  <c:v>246.06629976653304</c:v>
                </c:pt>
                <c:pt idx="60">
                  <c:v>251.17972148315209</c:v>
                </c:pt>
                <c:pt idx="61">
                  <c:v>250.81771792764062</c:v>
                </c:pt>
                <c:pt idx="62">
                  <c:v>251.64999821337611</c:v>
                </c:pt>
                <c:pt idx="63">
                  <c:v>249.26218520683548</c:v>
                </c:pt>
                <c:pt idx="64">
                  <c:v>251.75284728843548</c:v>
                </c:pt>
                <c:pt idx="65">
                  <c:v>255.41743085859943</c:v>
                </c:pt>
                <c:pt idx="66">
                  <c:v>254.49219100755309</c:v>
                </c:pt>
                <c:pt idx="67">
                  <c:v>253.18296087546202</c:v>
                </c:pt>
                <c:pt idx="68">
                  <c:v>247.80444379688765</c:v>
                </c:pt>
                <c:pt idx="69">
                  <c:v>247.174062561867</c:v>
                </c:pt>
                <c:pt idx="70">
                  <c:v>251.23187921017436</c:v>
                </c:pt>
                <c:pt idx="71">
                  <c:v>250.16457592717563</c:v>
                </c:pt>
                <c:pt idx="72">
                  <c:v>244.9027788547624</c:v>
                </c:pt>
                <c:pt idx="73">
                  <c:v>246.79483330740052</c:v>
                </c:pt>
                <c:pt idx="74">
                  <c:v>248.65464873908067</c:v>
                </c:pt>
                <c:pt idx="75">
                  <c:v>249.88472017134598</c:v>
                </c:pt>
                <c:pt idx="76">
                  <c:v>245.70128594353727</c:v>
                </c:pt>
                <c:pt idx="77">
                  <c:v>249.55849498148118</c:v>
                </c:pt>
                <c:pt idx="78">
                  <c:v>253.80483234051334</c:v>
                </c:pt>
                <c:pt idx="79">
                  <c:v>255.62063980839201</c:v>
                </c:pt>
                <c:pt idx="80">
                  <c:v>260.29143879521922</c:v>
                </c:pt>
                <c:pt idx="81">
                  <c:v>261.87815022059078</c:v>
                </c:pt>
                <c:pt idx="82">
                  <c:v>267.39423205667669</c:v>
                </c:pt>
                <c:pt idx="83">
                  <c:v>267.39710861003493</c:v>
                </c:pt>
                <c:pt idx="84">
                  <c:v>266.48108804792139</c:v>
                </c:pt>
                <c:pt idx="85">
                  <c:v>264.5652957239036</c:v>
                </c:pt>
                <c:pt idx="86">
                  <c:v>265.26392866721932</c:v>
                </c:pt>
                <c:pt idx="87">
                  <c:v>265.13749065801244</c:v>
                </c:pt>
                <c:pt idx="88">
                  <c:v>267.88523808938658</c:v>
                </c:pt>
                <c:pt idx="89">
                  <c:v>264.30895238329123</c:v>
                </c:pt>
                <c:pt idx="90">
                  <c:v>261.17365945821331</c:v>
                </c:pt>
                <c:pt idx="91">
                  <c:v>268.4125565888159</c:v>
                </c:pt>
                <c:pt idx="92">
                  <c:v>265.38120277700364</c:v>
                </c:pt>
                <c:pt idx="93">
                  <c:v>268.6501377471896</c:v>
                </c:pt>
                <c:pt idx="94">
                  <c:v>266.91587164078919</c:v>
                </c:pt>
                <c:pt idx="95">
                  <c:v>267.7636274722156</c:v>
                </c:pt>
                <c:pt idx="96">
                  <c:v>274.27907432157741</c:v>
                </c:pt>
                <c:pt idx="97">
                  <c:v>277.07696317871239</c:v>
                </c:pt>
                <c:pt idx="98">
                  <c:v>268.17363000276094</c:v>
                </c:pt>
                <c:pt idx="99">
                  <c:v>268.80126038590959</c:v>
                </c:pt>
                <c:pt idx="100">
                  <c:v>270.24094908530776</c:v>
                </c:pt>
                <c:pt idx="101">
                  <c:v>269.66240461590962</c:v>
                </c:pt>
                <c:pt idx="102">
                  <c:v>274.53606451950316</c:v>
                </c:pt>
                <c:pt idx="103">
                  <c:v>279.44227748416785</c:v>
                </c:pt>
                <c:pt idx="104">
                  <c:v>275.91616986316063</c:v>
                </c:pt>
                <c:pt idx="105">
                  <c:v>275.13989532757444</c:v>
                </c:pt>
                <c:pt idx="106">
                  <c:v>273.044938246377</c:v>
                </c:pt>
                <c:pt idx="107">
                  <c:v>271.12893263488922</c:v>
                </c:pt>
                <c:pt idx="108">
                  <c:v>274.85637147086459</c:v>
                </c:pt>
                <c:pt idx="109">
                  <c:v>279.6113648929358</c:v>
                </c:pt>
                <c:pt idx="110">
                  <c:v>285.67456986077769</c:v>
                </c:pt>
                <c:pt idx="111">
                  <c:v>284.61330130727691</c:v>
                </c:pt>
                <c:pt idx="112">
                  <c:v>284.38420311603875</c:v>
                </c:pt>
                <c:pt idx="113">
                  <c:v>281.12306363274507</c:v>
                </c:pt>
                <c:pt idx="114">
                  <c:v>272.27934655969028</c:v>
                </c:pt>
                <c:pt idx="115">
                  <c:v>272.05582183680787</c:v>
                </c:pt>
                <c:pt idx="116">
                  <c:v>267.10329319616932</c:v>
                </c:pt>
                <c:pt idx="117">
                  <c:v>258.94915724124189</c:v>
                </c:pt>
                <c:pt idx="118">
                  <c:v>257.86763651886071</c:v>
                </c:pt>
                <c:pt idx="119">
                  <c:v>253.65518933503884</c:v>
                </c:pt>
                <c:pt idx="120">
                  <c:v>254.85092149033198</c:v>
                </c:pt>
                <c:pt idx="121">
                  <c:v>249.39909273624707</c:v>
                </c:pt>
                <c:pt idx="122">
                  <c:v>242.022708184203</c:v>
                </c:pt>
                <c:pt idx="123">
                  <c:v>239.07331840384407</c:v>
                </c:pt>
                <c:pt idx="124">
                  <c:v>239.42184384800345</c:v>
                </c:pt>
                <c:pt idx="125">
                  <c:v>242.07323359879004</c:v>
                </c:pt>
                <c:pt idx="126">
                  <c:v>235.39206092686291</c:v>
                </c:pt>
                <c:pt idx="127">
                  <c:v>236.13428961058966</c:v>
                </c:pt>
                <c:pt idx="128">
                  <c:v>240.96468858187191</c:v>
                </c:pt>
                <c:pt idx="129">
                  <c:v>236.49348170877437</c:v>
                </c:pt>
                <c:pt idx="130">
                  <c:v>233.7738798645203</c:v>
                </c:pt>
                <c:pt idx="131">
                  <c:v>226.52496746523937</c:v>
                </c:pt>
                <c:pt idx="132">
                  <c:v>222.54013244919759</c:v>
                </c:pt>
                <c:pt idx="133">
                  <c:v>226.53668047075092</c:v>
                </c:pt>
                <c:pt idx="134">
                  <c:v>233.48978086694953</c:v>
                </c:pt>
                <c:pt idx="135">
                  <c:v>226.74851376829264</c:v>
                </c:pt>
                <c:pt idx="136">
                  <c:v>227.43390561734827</c:v>
                </c:pt>
                <c:pt idx="137">
                  <c:v>233.1995766645226</c:v>
                </c:pt>
                <c:pt idx="138">
                  <c:v>231.35619496200601</c:v>
                </c:pt>
                <c:pt idx="139">
                  <c:v>232.41198386254555</c:v>
                </c:pt>
                <c:pt idx="140">
                  <c:v>233.11695160078807</c:v>
                </c:pt>
                <c:pt idx="141">
                  <c:v>234.25483976810347</c:v>
                </c:pt>
                <c:pt idx="142">
                  <c:v>230.58751256527165</c:v>
                </c:pt>
                <c:pt idx="143">
                  <c:v>226.70603923585432</c:v>
                </c:pt>
                <c:pt idx="144">
                  <c:v>229.24587011533103</c:v>
                </c:pt>
                <c:pt idx="145">
                  <c:v>233.10507973042968</c:v>
                </c:pt>
                <c:pt idx="146">
                  <c:v>228.6958624472251</c:v>
                </c:pt>
                <c:pt idx="147">
                  <c:v>226.75258029542798</c:v>
                </c:pt>
                <c:pt idx="148">
                  <c:v>230.71757551044956</c:v>
                </c:pt>
                <c:pt idx="149">
                  <c:v>230.41271834613872</c:v>
                </c:pt>
                <c:pt idx="150">
                  <c:v>231.0750514831004</c:v>
                </c:pt>
                <c:pt idx="151">
                  <c:v>228.95514468551394</c:v>
                </c:pt>
                <c:pt idx="152">
                  <c:v>232.64074527778865</c:v>
                </c:pt>
                <c:pt idx="153">
                  <c:v>235.13179913683325</c:v>
                </c:pt>
                <c:pt idx="154">
                  <c:v>236.42460237264547</c:v>
                </c:pt>
                <c:pt idx="155">
                  <c:v>239.35907419707689</c:v>
                </c:pt>
                <c:pt idx="156">
                  <c:v>239.59144307804578</c:v>
                </c:pt>
                <c:pt idx="157">
                  <c:v>234.72725992238</c:v>
                </c:pt>
                <c:pt idx="158">
                  <c:v>232.83084913975668</c:v>
                </c:pt>
                <c:pt idx="159">
                  <c:v>231.45570245514634</c:v>
                </c:pt>
                <c:pt idx="160">
                  <c:v>232.47296235300908</c:v>
                </c:pt>
                <c:pt idx="161">
                  <c:v>231.00224817729924</c:v>
                </c:pt>
                <c:pt idx="162">
                  <c:v>232.13721840204383</c:v>
                </c:pt>
                <c:pt idx="163">
                  <c:v>231.43032729746741</c:v>
                </c:pt>
                <c:pt idx="164">
                  <c:v>236.28701461253215</c:v>
                </c:pt>
                <c:pt idx="165">
                  <c:v>238.70849069936969</c:v>
                </c:pt>
                <c:pt idx="166">
                  <c:v>236.05824616632378</c:v>
                </c:pt>
                <c:pt idx="167">
                  <c:v>230.34160633238568</c:v>
                </c:pt>
                <c:pt idx="168">
                  <c:v>227.68304565702337</c:v>
                </c:pt>
                <c:pt idx="169">
                  <c:v>225.52135378130691</c:v>
                </c:pt>
                <c:pt idx="170">
                  <c:v>225.59602443358594</c:v>
                </c:pt>
                <c:pt idx="171">
                  <c:v>224.36151361423947</c:v>
                </c:pt>
                <c:pt idx="172">
                  <c:v>224.81731861895418</c:v>
                </c:pt>
                <c:pt idx="173">
                  <c:v>227.23845901584963</c:v>
                </c:pt>
                <c:pt idx="174">
                  <c:v>231.01192634589211</c:v>
                </c:pt>
                <c:pt idx="175">
                  <c:v>234.62327446260707</c:v>
                </c:pt>
                <c:pt idx="176">
                  <c:v>233.49422131564631</c:v>
                </c:pt>
                <c:pt idx="177">
                  <c:v>235.28226654965687</c:v>
                </c:pt>
                <c:pt idx="178">
                  <c:v>233.82781834190135</c:v>
                </c:pt>
                <c:pt idx="179">
                  <c:v>232.14952609976359</c:v>
                </c:pt>
                <c:pt idx="180">
                  <c:v>232.38208846203088</c:v>
                </c:pt>
                <c:pt idx="181">
                  <c:v>230.22164263990618</c:v>
                </c:pt>
                <c:pt idx="182">
                  <c:v>234.45036571055138</c:v>
                </c:pt>
                <c:pt idx="183">
                  <c:v>235.06939216547133</c:v>
                </c:pt>
                <c:pt idx="184">
                  <c:v>235.71501797164836</c:v>
                </c:pt>
                <c:pt idx="185">
                  <c:v>235.46646778288718</c:v>
                </c:pt>
                <c:pt idx="186">
                  <c:v>237.04512927115044</c:v>
                </c:pt>
                <c:pt idx="187">
                  <c:v>235.25822098644463</c:v>
                </c:pt>
                <c:pt idx="188">
                  <c:v>235.01173310444076</c:v>
                </c:pt>
                <c:pt idx="189">
                  <c:v>237.00424275577487</c:v>
                </c:pt>
                <c:pt idx="190">
                  <c:v>231.91462070714141</c:v>
                </c:pt>
                <c:pt idx="191">
                  <c:v>232.53960665309921</c:v>
                </c:pt>
                <c:pt idx="192">
                  <c:v>234.68368088059191</c:v>
                </c:pt>
                <c:pt idx="193">
                  <c:v>234.04160803539554</c:v>
                </c:pt>
                <c:pt idx="194">
                  <c:v>237.08681443734835</c:v>
                </c:pt>
                <c:pt idx="195">
                  <c:v>239.13351089268326</c:v>
                </c:pt>
                <c:pt idx="196">
                  <c:v>236.62147261756422</c:v>
                </c:pt>
                <c:pt idx="197">
                  <c:v>229.59314697852002</c:v>
                </c:pt>
                <c:pt idx="198">
                  <c:v>225.65148842738662</c:v>
                </c:pt>
                <c:pt idx="199">
                  <c:v>224.39880116843921</c:v>
                </c:pt>
                <c:pt idx="200">
                  <c:v>230.69352187662119</c:v>
                </c:pt>
                <c:pt idx="201">
                  <c:v>227.75177805737513</c:v>
                </c:pt>
                <c:pt idx="202">
                  <c:v>229.19492490714421</c:v>
                </c:pt>
                <c:pt idx="203">
                  <c:v>227.83923947047253</c:v>
                </c:pt>
                <c:pt idx="204">
                  <c:v>227.72349954889265</c:v>
                </c:pt>
                <c:pt idx="205">
                  <c:v>230.63224972752204</c:v>
                </c:pt>
                <c:pt idx="206">
                  <c:v>219.16139420954454</c:v>
                </c:pt>
                <c:pt idx="207">
                  <c:v>219.43470790016326</c:v>
                </c:pt>
                <c:pt idx="208">
                  <c:v>218.76880376088741</c:v>
                </c:pt>
                <c:pt idx="209">
                  <c:v>221.37550818127741</c:v>
                </c:pt>
                <c:pt idx="210">
                  <c:v>221.91628037918184</c:v>
                </c:pt>
                <c:pt idx="211">
                  <c:v>223.36480149783591</c:v>
                </c:pt>
                <c:pt idx="212">
                  <c:v>224.11218581982075</c:v>
                </c:pt>
                <c:pt idx="213">
                  <c:v>226.28663723608787</c:v>
                </c:pt>
                <c:pt idx="214">
                  <c:v>222.67278579396438</c:v>
                </c:pt>
                <c:pt idx="215">
                  <c:v>219.95310402681213</c:v>
                </c:pt>
                <c:pt idx="216">
                  <c:v>229.1030538641408</c:v>
                </c:pt>
                <c:pt idx="217">
                  <c:v>229.42143090294806</c:v>
                </c:pt>
                <c:pt idx="218">
                  <c:v>228.40915747484169</c:v>
                </c:pt>
                <c:pt idx="219">
                  <c:v>226.77103371567372</c:v>
                </c:pt>
                <c:pt idx="220">
                  <c:v>222.21074466818229</c:v>
                </c:pt>
                <c:pt idx="221">
                  <c:v>225.08341699593973</c:v>
                </c:pt>
                <c:pt idx="222">
                  <c:v>225.6593206467123</c:v>
                </c:pt>
                <c:pt idx="223">
                  <c:v>224.93759941044789</c:v>
                </c:pt>
                <c:pt idx="224">
                  <c:v>224.47246304406886</c:v>
                </c:pt>
                <c:pt idx="225">
                  <c:v>216.185385451386</c:v>
                </c:pt>
                <c:pt idx="226">
                  <c:v>217.75773429635336</c:v>
                </c:pt>
                <c:pt idx="227">
                  <c:v>214.57691841816509</c:v>
                </c:pt>
                <c:pt idx="228">
                  <c:v>217.42198822773213</c:v>
                </c:pt>
                <c:pt idx="229">
                  <c:v>212.63105169143344</c:v>
                </c:pt>
                <c:pt idx="230">
                  <c:v>219.48505406600685</c:v>
                </c:pt>
                <c:pt idx="231">
                  <c:v>222.24970251496489</c:v>
                </c:pt>
                <c:pt idx="232">
                  <c:v>222.91115746587053</c:v>
                </c:pt>
                <c:pt idx="233">
                  <c:v>221.64584584007682</c:v>
                </c:pt>
                <c:pt idx="234">
                  <c:v>218.28583253349171</c:v>
                </c:pt>
                <c:pt idx="235">
                  <c:v>214.06422029454995</c:v>
                </c:pt>
                <c:pt idx="236">
                  <c:v>209.99427627036519</c:v>
                </c:pt>
                <c:pt idx="237">
                  <c:v>212.0569292067903</c:v>
                </c:pt>
                <c:pt idx="238">
                  <c:v>208.40389211278423</c:v>
                </c:pt>
                <c:pt idx="239">
                  <c:v>205.21832609349599</c:v>
                </c:pt>
                <c:pt idx="240">
                  <c:v>211.25658478102179</c:v>
                </c:pt>
                <c:pt idx="241">
                  <c:v>214.11472014658904</c:v>
                </c:pt>
                <c:pt idx="242">
                  <c:v>215.04281165608276</c:v>
                </c:pt>
                <c:pt idx="243">
                  <c:v>214.05996090518013</c:v>
                </c:pt>
                <c:pt idx="244">
                  <c:v>218.58528641284258</c:v>
                </c:pt>
                <c:pt idx="245">
                  <c:v>220.51880565166908</c:v>
                </c:pt>
                <c:pt idx="246">
                  <c:v>221.92471714944787</c:v>
                </c:pt>
                <c:pt idx="247">
                  <c:v>221.11965365531572</c:v>
                </c:pt>
                <c:pt idx="248">
                  <c:v>224.42647371160055</c:v>
                </c:pt>
                <c:pt idx="249">
                  <c:v>228.29564116471741</c:v>
                </c:pt>
                <c:pt idx="250">
                  <c:v>226.61002935457483</c:v>
                </c:pt>
                <c:pt idx="251">
                  <c:v>227.02123207608724</c:v>
                </c:pt>
                <c:pt idx="252">
                  <c:v>224.57030712695345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A-407F-81E1-D1D246603F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'Q6'!$F$6:$IX$6</c:f>
              <c:numCache>
                <c:formatCode>General</c:formatCode>
                <c:ptCount val="253"/>
                <c:pt idx="0">
                  <c:v>222.13</c:v>
                </c:pt>
                <c:pt idx="1">
                  <c:v>224.20631273896052</c:v>
                </c:pt>
                <c:pt idx="2">
                  <c:v>221.83430916199171</c:v>
                </c:pt>
                <c:pt idx="3">
                  <c:v>216.23734272628937</c:v>
                </c:pt>
                <c:pt idx="4">
                  <c:v>215.21145134842337</c:v>
                </c:pt>
                <c:pt idx="5">
                  <c:v>216.75895242885997</c:v>
                </c:pt>
                <c:pt idx="6">
                  <c:v>220.49066817536675</c:v>
                </c:pt>
                <c:pt idx="7">
                  <c:v>214.99914230928965</c:v>
                </c:pt>
                <c:pt idx="8">
                  <c:v>216.32132627181133</c:v>
                </c:pt>
                <c:pt idx="9">
                  <c:v>217.59834709678177</c:v>
                </c:pt>
                <c:pt idx="10">
                  <c:v>217.18241795096813</c:v>
                </c:pt>
                <c:pt idx="11">
                  <c:v>217.00854606760711</c:v>
                </c:pt>
                <c:pt idx="12">
                  <c:v>220.05843974742876</c:v>
                </c:pt>
                <c:pt idx="13">
                  <c:v>213.85262643908965</c:v>
                </c:pt>
                <c:pt idx="14">
                  <c:v>211.74194824886118</c:v>
                </c:pt>
                <c:pt idx="15">
                  <c:v>208.25260179128907</c:v>
                </c:pt>
                <c:pt idx="16">
                  <c:v>206.95681397677549</c:v>
                </c:pt>
                <c:pt idx="17">
                  <c:v>208.22635100923733</c:v>
                </c:pt>
                <c:pt idx="18">
                  <c:v>208.61758902068814</c:v>
                </c:pt>
                <c:pt idx="19">
                  <c:v>206.05730819974877</c:v>
                </c:pt>
                <c:pt idx="20">
                  <c:v>208.15596175590926</c:v>
                </c:pt>
                <c:pt idx="21">
                  <c:v>209.73725008037087</c:v>
                </c:pt>
                <c:pt idx="22">
                  <c:v>213.68958108038896</c:v>
                </c:pt>
                <c:pt idx="23">
                  <c:v>214.19750501590104</c:v>
                </c:pt>
                <c:pt idx="24">
                  <c:v>213.4514607899774</c:v>
                </c:pt>
                <c:pt idx="25">
                  <c:v>215.7456368165073</c:v>
                </c:pt>
                <c:pt idx="26">
                  <c:v>216.7035659460453</c:v>
                </c:pt>
                <c:pt idx="27">
                  <c:v>212.40221370010266</c:v>
                </c:pt>
                <c:pt idx="28">
                  <c:v>218.66918108354824</c:v>
                </c:pt>
                <c:pt idx="29">
                  <c:v>216.09433465880613</c:v>
                </c:pt>
                <c:pt idx="30">
                  <c:v>214.79169003751315</c:v>
                </c:pt>
                <c:pt idx="31">
                  <c:v>212.88011580431888</c:v>
                </c:pt>
                <c:pt idx="32">
                  <c:v>214.03475258285704</c:v>
                </c:pt>
                <c:pt idx="33">
                  <c:v>213.06838811570137</c:v>
                </c:pt>
                <c:pt idx="34">
                  <c:v>217.74503715455975</c:v>
                </c:pt>
                <c:pt idx="35">
                  <c:v>217.32390878842813</c:v>
                </c:pt>
                <c:pt idx="36">
                  <c:v>214.74257184222242</c:v>
                </c:pt>
                <c:pt idx="37">
                  <c:v>215.50014458450659</c:v>
                </c:pt>
                <c:pt idx="38">
                  <c:v>219.00964852261993</c:v>
                </c:pt>
                <c:pt idx="39">
                  <c:v>220.53746608917211</c:v>
                </c:pt>
                <c:pt idx="40">
                  <c:v>216.46427885644388</c:v>
                </c:pt>
                <c:pt idx="41">
                  <c:v>217.38645625051714</c:v>
                </c:pt>
                <c:pt idx="42">
                  <c:v>223.19145174226941</c:v>
                </c:pt>
                <c:pt idx="43">
                  <c:v>226.44740332755086</c:v>
                </c:pt>
                <c:pt idx="44">
                  <c:v>227.74706077186534</c:v>
                </c:pt>
                <c:pt idx="45">
                  <c:v>228.63571848476354</c:v>
                </c:pt>
                <c:pt idx="46">
                  <c:v>226.50695516472823</c:v>
                </c:pt>
                <c:pt idx="47">
                  <c:v>225.1991819222828</c:v>
                </c:pt>
                <c:pt idx="48">
                  <c:v>223.64370827982103</c:v>
                </c:pt>
                <c:pt idx="49">
                  <c:v>228.45881924395516</c:v>
                </c:pt>
                <c:pt idx="50">
                  <c:v>229.42617464509209</c:v>
                </c:pt>
                <c:pt idx="51">
                  <c:v>227.15450521841771</c:v>
                </c:pt>
                <c:pt idx="52">
                  <c:v>227.46497981663657</c:v>
                </c:pt>
                <c:pt idx="53">
                  <c:v>224.87522655090098</c:v>
                </c:pt>
                <c:pt idx="54">
                  <c:v>226.39431141751859</c:v>
                </c:pt>
                <c:pt idx="55">
                  <c:v>223.87739414333018</c:v>
                </c:pt>
                <c:pt idx="56">
                  <c:v>226.61430430022426</c:v>
                </c:pt>
                <c:pt idx="57">
                  <c:v>225.0963883204802</c:v>
                </c:pt>
                <c:pt idx="58">
                  <c:v>216.71345281146958</c:v>
                </c:pt>
                <c:pt idx="59">
                  <c:v>223.73613260258267</c:v>
                </c:pt>
                <c:pt idx="60">
                  <c:v>226.35046142261618</c:v>
                </c:pt>
                <c:pt idx="61">
                  <c:v>223.78654221474602</c:v>
                </c:pt>
                <c:pt idx="62">
                  <c:v>220.29848182251249</c:v>
                </c:pt>
                <c:pt idx="63">
                  <c:v>220.60619766074947</c:v>
                </c:pt>
                <c:pt idx="64">
                  <c:v>214.57362391624454</c:v>
                </c:pt>
                <c:pt idx="65">
                  <c:v>216.04446191584631</c:v>
                </c:pt>
                <c:pt idx="66">
                  <c:v>213.49720823688833</c:v>
                </c:pt>
                <c:pt idx="67">
                  <c:v>213.21213445826868</c:v>
                </c:pt>
                <c:pt idx="68">
                  <c:v>211.51250644548833</c:v>
                </c:pt>
                <c:pt idx="69">
                  <c:v>209.34998900714163</c:v>
                </c:pt>
                <c:pt idx="70">
                  <c:v>214.7215775938177</c:v>
                </c:pt>
                <c:pt idx="71">
                  <c:v>211.55934535935896</c:v>
                </c:pt>
                <c:pt idx="72">
                  <c:v>217.9837525586492</c:v>
                </c:pt>
                <c:pt idx="73">
                  <c:v>213.98188283326812</c:v>
                </c:pt>
                <c:pt idx="74">
                  <c:v>210.80705194630559</c:v>
                </c:pt>
                <c:pt idx="75">
                  <c:v>210.10717636854656</c:v>
                </c:pt>
                <c:pt idx="76">
                  <c:v>204.42029810700953</c:v>
                </c:pt>
                <c:pt idx="77">
                  <c:v>203.0005964555331</c:v>
                </c:pt>
                <c:pt idx="78">
                  <c:v>199.27739470761435</c:v>
                </c:pt>
                <c:pt idx="79">
                  <c:v>200.868514107528</c:v>
                </c:pt>
                <c:pt idx="80">
                  <c:v>197.15584835679945</c:v>
                </c:pt>
                <c:pt idx="81">
                  <c:v>195.97285332916968</c:v>
                </c:pt>
                <c:pt idx="82">
                  <c:v>196.76898713077293</c:v>
                </c:pt>
                <c:pt idx="83">
                  <c:v>196.36390594978144</c:v>
                </c:pt>
                <c:pt idx="84">
                  <c:v>194.48528449912467</c:v>
                </c:pt>
                <c:pt idx="85">
                  <c:v>191.84804827348273</c:v>
                </c:pt>
                <c:pt idx="86">
                  <c:v>197.07441722384925</c:v>
                </c:pt>
                <c:pt idx="87">
                  <c:v>196.01917667546292</c:v>
                </c:pt>
                <c:pt idx="88">
                  <c:v>196.76004340273258</c:v>
                </c:pt>
                <c:pt idx="89">
                  <c:v>197.30401957629527</c:v>
                </c:pt>
                <c:pt idx="90">
                  <c:v>193.94495373118099</c:v>
                </c:pt>
                <c:pt idx="91">
                  <c:v>186.05639360030384</c:v>
                </c:pt>
                <c:pt idx="92">
                  <c:v>185.55614996086391</c:v>
                </c:pt>
                <c:pt idx="93">
                  <c:v>184.95556142735288</c:v>
                </c:pt>
                <c:pt idx="94">
                  <c:v>187.88701235080364</c:v>
                </c:pt>
                <c:pt idx="95">
                  <c:v>188.19481738824925</c:v>
                </c:pt>
                <c:pt idx="96">
                  <c:v>185.91712342335597</c:v>
                </c:pt>
                <c:pt idx="97">
                  <c:v>188.52419312321078</c:v>
                </c:pt>
                <c:pt idx="98">
                  <c:v>180.79151487585543</c:v>
                </c:pt>
                <c:pt idx="99">
                  <c:v>182.48435243554241</c:v>
                </c:pt>
                <c:pt idx="100">
                  <c:v>184.76192787861285</c:v>
                </c:pt>
                <c:pt idx="101">
                  <c:v>183.443295964935</c:v>
                </c:pt>
                <c:pt idx="102">
                  <c:v>185.25604138156152</c:v>
                </c:pt>
                <c:pt idx="103">
                  <c:v>180.65868436399853</c:v>
                </c:pt>
                <c:pt idx="104">
                  <c:v>183.34305154977039</c:v>
                </c:pt>
                <c:pt idx="105">
                  <c:v>182.03796044352072</c:v>
                </c:pt>
                <c:pt idx="106">
                  <c:v>181.58023809966733</c:v>
                </c:pt>
                <c:pt idx="107">
                  <c:v>178.33518651594161</c:v>
                </c:pt>
                <c:pt idx="108">
                  <c:v>176.85005357987828</c:v>
                </c:pt>
                <c:pt idx="109">
                  <c:v>178.1273435966275</c:v>
                </c:pt>
                <c:pt idx="110">
                  <c:v>178.16985532846732</c:v>
                </c:pt>
                <c:pt idx="111">
                  <c:v>181.7157262003754</c:v>
                </c:pt>
                <c:pt idx="112">
                  <c:v>181.81087449829499</c:v>
                </c:pt>
                <c:pt idx="113">
                  <c:v>180.34974314511319</c:v>
                </c:pt>
                <c:pt idx="114">
                  <c:v>185.97772055886986</c:v>
                </c:pt>
                <c:pt idx="115">
                  <c:v>185.35839799267438</c:v>
                </c:pt>
                <c:pt idx="116">
                  <c:v>183.62241230767893</c:v>
                </c:pt>
                <c:pt idx="117">
                  <c:v>182.81028801122852</c:v>
                </c:pt>
                <c:pt idx="118">
                  <c:v>181.59530615823033</c:v>
                </c:pt>
                <c:pt idx="119">
                  <c:v>186.09508763338405</c:v>
                </c:pt>
                <c:pt idx="120">
                  <c:v>182.73332709995796</c:v>
                </c:pt>
                <c:pt idx="121">
                  <c:v>187.74277391823603</c:v>
                </c:pt>
                <c:pt idx="122">
                  <c:v>188.88924812179172</c:v>
                </c:pt>
                <c:pt idx="123">
                  <c:v>194.94992340575038</c:v>
                </c:pt>
                <c:pt idx="124">
                  <c:v>194.94356589159582</c:v>
                </c:pt>
                <c:pt idx="125">
                  <c:v>193.78223762789221</c:v>
                </c:pt>
                <c:pt idx="126">
                  <c:v>191.31841969227918</c:v>
                </c:pt>
                <c:pt idx="127">
                  <c:v>192.53746623833433</c:v>
                </c:pt>
                <c:pt idx="128">
                  <c:v>189.75164282327887</c:v>
                </c:pt>
                <c:pt idx="129">
                  <c:v>193.31651270985677</c:v>
                </c:pt>
                <c:pt idx="130">
                  <c:v>195.01895001485059</c:v>
                </c:pt>
                <c:pt idx="131">
                  <c:v>190.75356231402813</c:v>
                </c:pt>
                <c:pt idx="132">
                  <c:v>187.16865613724201</c:v>
                </c:pt>
                <c:pt idx="133">
                  <c:v>187.91713192897845</c:v>
                </c:pt>
                <c:pt idx="134">
                  <c:v>192.02236218910181</c:v>
                </c:pt>
                <c:pt idx="135">
                  <c:v>193.63774500864409</c:v>
                </c:pt>
                <c:pt idx="136">
                  <c:v>192.84932953705103</c:v>
                </c:pt>
                <c:pt idx="137">
                  <c:v>191.74151134624762</c:v>
                </c:pt>
                <c:pt idx="138">
                  <c:v>190.66259613901948</c:v>
                </c:pt>
                <c:pt idx="139">
                  <c:v>192.19915728436965</c:v>
                </c:pt>
                <c:pt idx="140">
                  <c:v>189.67989757506413</c:v>
                </c:pt>
                <c:pt idx="141">
                  <c:v>192.52985183712974</c:v>
                </c:pt>
                <c:pt idx="142">
                  <c:v>191.5693544658734</c:v>
                </c:pt>
                <c:pt idx="143">
                  <c:v>192.98988055087719</c:v>
                </c:pt>
                <c:pt idx="144">
                  <c:v>191.50971067569296</c:v>
                </c:pt>
                <c:pt idx="145">
                  <c:v>192.49671121668155</c:v>
                </c:pt>
                <c:pt idx="146">
                  <c:v>189.50415824717808</c:v>
                </c:pt>
                <c:pt idx="147">
                  <c:v>189.97246786335958</c:v>
                </c:pt>
                <c:pt idx="148">
                  <c:v>190.72033231721241</c:v>
                </c:pt>
                <c:pt idx="149">
                  <c:v>190.85874939632427</c:v>
                </c:pt>
                <c:pt idx="150">
                  <c:v>181.82109301011411</c:v>
                </c:pt>
                <c:pt idx="151">
                  <c:v>181.91876372720998</c:v>
                </c:pt>
                <c:pt idx="152">
                  <c:v>182.16084179618628</c:v>
                </c:pt>
                <c:pt idx="153">
                  <c:v>183.43120736366171</c:v>
                </c:pt>
                <c:pt idx="154">
                  <c:v>180.23128108120358</c:v>
                </c:pt>
                <c:pt idx="155">
                  <c:v>182.15194436272671</c:v>
                </c:pt>
                <c:pt idx="156">
                  <c:v>184.93007825480794</c:v>
                </c:pt>
                <c:pt idx="157">
                  <c:v>187.86187391119279</c:v>
                </c:pt>
                <c:pt idx="158">
                  <c:v>185.24654839483975</c:v>
                </c:pt>
                <c:pt idx="159">
                  <c:v>181.01579863837537</c:v>
                </c:pt>
                <c:pt idx="160">
                  <c:v>183.85279352118937</c:v>
                </c:pt>
                <c:pt idx="161">
                  <c:v>183.81846627120166</c:v>
                </c:pt>
                <c:pt idx="162">
                  <c:v>177.19678806503006</c:v>
                </c:pt>
                <c:pt idx="163">
                  <c:v>176.55385707305359</c:v>
                </c:pt>
                <c:pt idx="164">
                  <c:v>172.23237947292768</c:v>
                </c:pt>
                <c:pt idx="165">
                  <c:v>175.3444223166355</c:v>
                </c:pt>
                <c:pt idx="166">
                  <c:v>175.4876546673481</c:v>
                </c:pt>
                <c:pt idx="167">
                  <c:v>175.35854235164916</c:v>
                </c:pt>
                <c:pt idx="168">
                  <c:v>176.03256219279669</c:v>
                </c:pt>
                <c:pt idx="169">
                  <c:v>175.18313057361721</c:v>
                </c:pt>
                <c:pt idx="170">
                  <c:v>173.62589001517591</c:v>
                </c:pt>
                <c:pt idx="171">
                  <c:v>174.33228627100317</c:v>
                </c:pt>
                <c:pt idx="172">
                  <c:v>171.63428190082385</c:v>
                </c:pt>
                <c:pt idx="173">
                  <c:v>172.28897233916751</c:v>
                </c:pt>
                <c:pt idx="174">
                  <c:v>176.58481262163224</c:v>
                </c:pt>
                <c:pt idx="175">
                  <c:v>178.52154508437835</c:v>
                </c:pt>
                <c:pt idx="176">
                  <c:v>176.75633133944473</c:v>
                </c:pt>
                <c:pt idx="177">
                  <c:v>180.02192386590352</c:v>
                </c:pt>
                <c:pt idx="178">
                  <c:v>177.4443370831579</c:v>
                </c:pt>
                <c:pt idx="179">
                  <c:v>172.01712057589961</c:v>
                </c:pt>
                <c:pt idx="180">
                  <c:v>172.38616111758088</c:v>
                </c:pt>
                <c:pt idx="181">
                  <c:v>170.97628452544302</c:v>
                </c:pt>
                <c:pt idx="182">
                  <c:v>166.53004132685302</c:v>
                </c:pt>
                <c:pt idx="183">
                  <c:v>163.09944076271753</c:v>
                </c:pt>
                <c:pt idx="184">
                  <c:v>165.11258209186636</c:v>
                </c:pt>
                <c:pt idx="185">
                  <c:v>165.49761664250443</c:v>
                </c:pt>
                <c:pt idx="186">
                  <c:v>165.23029496111127</c:v>
                </c:pt>
                <c:pt idx="187">
                  <c:v>164.93880091806744</c:v>
                </c:pt>
                <c:pt idx="188">
                  <c:v>165.38021061551748</c:v>
                </c:pt>
                <c:pt idx="189">
                  <c:v>168.68112298595634</c:v>
                </c:pt>
                <c:pt idx="190">
                  <c:v>168.23177563960721</c:v>
                </c:pt>
                <c:pt idx="191">
                  <c:v>165.77528569493433</c:v>
                </c:pt>
                <c:pt idx="192">
                  <c:v>166.56393583473798</c:v>
                </c:pt>
                <c:pt idx="193">
                  <c:v>168.11203461551875</c:v>
                </c:pt>
                <c:pt idx="194">
                  <c:v>166.64515310181417</c:v>
                </c:pt>
                <c:pt idx="195">
                  <c:v>162.71152967926642</c:v>
                </c:pt>
                <c:pt idx="196">
                  <c:v>164.37884624608034</c:v>
                </c:pt>
                <c:pt idx="197">
                  <c:v>164.89661999736609</c:v>
                </c:pt>
                <c:pt idx="198">
                  <c:v>163.98206567391404</c:v>
                </c:pt>
                <c:pt idx="199">
                  <c:v>165.06987089997358</c:v>
                </c:pt>
                <c:pt idx="200">
                  <c:v>165.79525462572863</c:v>
                </c:pt>
                <c:pt idx="201">
                  <c:v>168.91003346402411</c:v>
                </c:pt>
                <c:pt idx="202">
                  <c:v>166.73676811045044</c:v>
                </c:pt>
                <c:pt idx="203">
                  <c:v>162.57759553439499</c:v>
                </c:pt>
                <c:pt idx="204">
                  <c:v>162.48693022228844</c:v>
                </c:pt>
                <c:pt idx="205">
                  <c:v>164.10896409506452</c:v>
                </c:pt>
                <c:pt idx="206">
                  <c:v>164.76352133695431</c:v>
                </c:pt>
                <c:pt idx="207">
                  <c:v>166.64991182911285</c:v>
                </c:pt>
                <c:pt idx="208">
                  <c:v>166.34713895296986</c:v>
                </c:pt>
                <c:pt idx="209">
                  <c:v>169.4469152459113</c:v>
                </c:pt>
                <c:pt idx="210">
                  <c:v>170.00650303212637</c:v>
                </c:pt>
                <c:pt idx="211">
                  <c:v>167.2199220310078</c:v>
                </c:pt>
                <c:pt idx="212">
                  <c:v>165.35169758897953</c:v>
                </c:pt>
                <c:pt idx="213">
                  <c:v>164.82064867433712</c:v>
                </c:pt>
                <c:pt idx="214">
                  <c:v>166.47653140926118</c:v>
                </c:pt>
                <c:pt idx="215">
                  <c:v>163.71721851390802</c:v>
                </c:pt>
                <c:pt idx="216">
                  <c:v>158.96411314666128</c:v>
                </c:pt>
                <c:pt idx="217">
                  <c:v>157.78483633445367</c:v>
                </c:pt>
                <c:pt idx="218">
                  <c:v>155.78763376411555</c:v>
                </c:pt>
                <c:pt idx="219">
                  <c:v>152.21116974652773</c:v>
                </c:pt>
                <c:pt idx="220">
                  <c:v>155.12629585266151</c:v>
                </c:pt>
                <c:pt idx="221">
                  <c:v>159.59884410296038</c:v>
                </c:pt>
                <c:pt idx="222">
                  <c:v>158.53936994721977</c:v>
                </c:pt>
                <c:pt idx="223">
                  <c:v>158.37922202519357</c:v>
                </c:pt>
                <c:pt idx="224">
                  <c:v>155.33234197640184</c:v>
                </c:pt>
                <c:pt idx="225">
                  <c:v>154.07433808419248</c:v>
                </c:pt>
                <c:pt idx="226">
                  <c:v>153.05946983217706</c:v>
                </c:pt>
                <c:pt idx="227">
                  <c:v>152.85595164218842</c:v>
                </c:pt>
                <c:pt idx="228">
                  <c:v>153.12575140991189</c:v>
                </c:pt>
                <c:pt idx="229">
                  <c:v>147.28578702634499</c:v>
                </c:pt>
                <c:pt idx="230">
                  <c:v>148.71210474154762</c:v>
                </c:pt>
                <c:pt idx="231">
                  <c:v>147.86322852155553</c:v>
                </c:pt>
                <c:pt idx="232">
                  <c:v>145.63060284997169</c:v>
                </c:pt>
                <c:pt idx="233">
                  <c:v>150.19933889867008</c:v>
                </c:pt>
                <c:pt idx="234">
                  <c:v>150.15628562462194</c:v>
                </c:pt>
                <c:pt idx="235">
                  <c:v>147.06738582934861</c:v>
                </c:pt>
                <c:pt idx="236">
                  <c:v>148.77125050097459</c:v>
                </c:pt>
                <c:pt idx="237">
                  <c:v>146.80579325839631</c:v>
                </c:pt>
                <c:pt idx="238">
                  <c:v>148.8895235443787</c:v>
                </c:pt>
                <c:pt idx="239">
                  <c:v>148.32636298422307</c:v>
                </c:pt>
                <c:pt idx="240">
                  <c:v>152.75682522731074</c:v>
                </c:pt>
                <c:pt idx="241">
                  <c:v>152.10922566498681</c:v>
                </c:pt>
                <c:pt idx="242">
                  <c:v>153.88733294349584</c:v>
                </c:pt>
                <c:pt idx="243">
                  <c:v>152.03866549241806</c:v>
                </c:pt>
                <c:pt idx="244">
                  <c:v>157.11488246720111</c:v>
                </c:pt>
                <c:pt idx="245">
                  <c:v>150.77082856443309</c:v>
                </c:pt>
                <c:pt idx="246">
                  <c:v>151.5323249207423</c:v>
                </c:pt>
                <c:pt idx="247">
                  <c:v>148.14677643470154</c:v>
                </c:pt>
                <c:pt idx="248">
                  <c:v>148.56871659306688</c:v>
                </c:pt>
                <c:pt idx="249">
                  <c:v>144.99210242237228</c:v>
                </c:pt>
                <c:pt idx="250">
                  <c:v>145.29154847920069</c:v>
                </c:pt>
                <c:pt idx="251">
                  <c:v>142.75804857886155</c:v>
                </c:pt>
                <c:pt idx="252">
                  <c:v>141.55673945637847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A-407F-81E1-D1D246603FE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'Q6'!$F$7:$IX$7</c:f>
              <c:numCache>
                <c:formatCode>General</c:formatCode>
                <c:ptCount val="253"/>
                <c:pt idx="0">
                  <c:v>222.13</c:v>
                </c:pt>
                <c:pt idx="1">
                  <c:v>222.36969058385364</c:v>
                </c:pt>
                <c:pt idx="2">
                  <c:v>219.80681202673085</c:v>
                </c:pt>
                <c:pt idx="3">
                  <c:v>221.85097224349568</c:v>
                </c:pt>
                <c:pt idx="4">
                  <c:v>220.20869137993978</c:v>
                </c:pt>
                <c:pt idx="5">
                  <c:v>222.29804922463876</c:v>
                </c:pt>
                <c:pt idx="6">
                  <c:v>221.43996601385032</c:v>
                </c:pt>
                <c:pt idx="7">
                  <c:v>219.92560841836709</c:v>
                </c:pt>
                <c:pt idx="8">
                  <c:v>217.46199477899509</c:v>
                </c:pt>
                <c:pt idx="9">
                  <c:v>222.67534602681016</c:v>
                </c:pt>
                <c:pt idx="10">
                  <c:v>219.15274032630882</c:v>
                </c:pt>
                <c:pt idx="11">
                  <c:v>222.12610184798555</c:v>
                </c:pt>
                <c:pt idx="12">
                  <c:v>219.02212873151456</c:v>
                </c:pt>
                <c:pt idx="13">
                  <c:v>220.89296804019241</c:v>
                </c:pt>
                <c:pt idx="14">
                  <c:v>220.76984369826323</c:v>
                </c:pt>
                <c:pt idx="15">
                  <c:v>219.90528380207039</c:v>
                </c:pt>
                <c:pt idx="16">
                  <c:v>219.09087556882113</c:v>
                </c:pt>
                <c:pt idx="17">
                  <c:v>221.08433155489448</c:v>
                </c:pt>
                <c:pt idx="18">
                  <c:v>218.01035281329069</c:v>
                </c:pt>
                <c:pt idx="19">
                  <c:v>223.41044505207444</c:v>
                </c:pt>
                <c:pt idx="20">
                  <c:v>224.97365510313671</c:v>
                </c:pt>
                <c:pt idx="21">
                  <c:v>226.4568190111967</c:v>
                </c:pt>
                <c:pt idx="22">
                  <c:v>220.79231326843683</c:v>
                </c:pt>
                <c:pt idx="23">
                  <c:v>227.49900890684438</c:v>
                </c:pt>
                <c:pt idx="24">
                  <c:v>229.92239644068425</c:v>
                </c:pt>
                <c:pt idx="25">
                  <c:v>227.54510085560793</c:v>
                </c:pt>
                <c:pt idx="26">
                  <c:v>225.63450554464708</c:v>
                </c:pt>
                <c:pt idx="27">
                  <c:v>226.9522197234219</c:v>
                </c:pt>
                <c:pt idx="28">
                  <c:v>224.37648149104953</c:v>
                </c:pt>
                <c:pt idx="29">
                  <c:v>225.16528828218554</c:v>
                </c:pt>
                <c:pt idx="30">
                  <c:v>232.91694671070084</c:v>
                </c:pt>
                <c:pt idx="31">
                  <c:v>235.46665360778397</c:v>
                </c:pt>
                <c:pt idx="32">
                  <c:v>233.7181732865337</c:v>
                </c:pt>
                <c:pt idx="33">
                  <c:v>237.68131907731447</c:v>
                </c:pt>
                <c:pt idx="34">
                  <c:v>237.60000586103851</c:v>
                </c:pt>
                <c:pt idx="35">
                  <c:v>234.2983228873926</c:v>
                </c:pt>
                <c:pt idx="36">
                  <c:v>233.20595004230776</c:v>
                </c:pt>
                <c:pt idx="37">
                  <c:v>232.85035606758737</c:v>
                </c:pt>
                <c:pt idx="38">
                  <c:v>237.59585627144662</c:v>
                </c:pt>
                <c:pt idx="39">
                  <c:v>234.21186225462307</c:v>
                </c:pt>
                <c:pt idx="40">
                  <c:v>225.39806434076016</c:v>
                </c:pt>
                <c:pt idx="41">
                  <c:v>226.39754670353514</c:v>
                </c:pt>
                <c:pt idx="42">
                  <c:v>224.30574851178082</c:v>
                </c:pt>
                <c:pt idx="43">
                  <c:v>230.90294634295142</c:v>
                </c:pt>
                <c:pt idx="44">
                  <c:v>229.4391545335931</c:v>
                </c:pt>
                <c:pt idx="45">
                  <c:v>229.94992707754906</c:v>
                </c:pt>
                <c:pt idx="46">
                  <c:v>232.85074384436086</c:v>
                </c:pt>
                <c:pt idx="47">
                  <c:v>235.95525720701062</c:v>
                </c:pt>
                <c:pt idx="48">
                  <c:v>233.56732084937894</c:v>
                </c:pt>
                <c:pt idx="49">
                  <c:v>233.63771973044743</c:v>
                </c:pt>
                <c:pt idx="50">
                  <c:v>231.95254652985048</c:v>
                </c:pt>
                <c:pt idx="51">
                  <c:v>232.24342400014143</c:v>
                </c:pt>
                <c:pt idx="52">
                  <c:v>232.24091074523179</c:v>
                </c:pt>
                <c:pt idx="53">
                  <c:v>235.04154659312502</c:v>
                </c:pt>
                <c:pt idx="54">
                  <c:v>236.47040419276502</c:v>
                </c:pt>
                <c:pt idx="55">
                  <c:v>239.219188982887</c:v>
                </c:pt>
                <c:pt idx="56">
                  <c:v>234.38556495843508</c:v>
                </c:pt>
                <c:pt idx="57">
                  <c:v>233.88162536517495</c:v>
                </c:pt>
                <c:pt idx="58">
                  <c:v>236.16604215409976</c:v>
                </c:pt>
                <c:pt idx="59">
                  <c:v>232.69030770075693</c:v>
                </c:pt>
                <c:pt idx="60">
                  <c:v>235.57132512487146</c:v>
                </c:pt>
                <c:pt idx="61">
                  <c:v>237.53876875546916</c:v>
                </c:pt>
                <c:pt idx="62">
                  <c:v>232.18336390977569</c:v>
                </c:pt>
                <c:pt idx="63">
                  <c:v>231.2317473976658</c:v>
                </c:pt>
                <c:pt idx="64">
                  <c:v>228.63800620005944</c:v>
                </c:pt>
                <c:pt idx="65">
                  <c:v>229.66776540554605</c:v>
                </c:pt>
                <c:pt idx="66">
                  <c:v>229.70697370114218</c:v>
                </c:pt>
                <c:pt idx="67">
                  <c:v>230.70704118153887</c:v>
                </c:pt>
                <c:pt idx="68">
                  <c:v>227.89245325231639</c:v>
                </c:pt>
                <c:pt idx="69">
                  <c:v>227.14385590074886</c:v>
                </c:pt>
                <c:pt idx="70">
                  <c:v>228.91052726355178</c:v>
                </c:pt>
                <c:pt idx="71">
                  <c:v>227.3802368234013</c:v>
                </c:pt>
                <c:pt idx="72">
                  <c:v>226.44539073970509</c:v>
                </c:pt>
                <c:pt idx="73">
                  <c:v>224.70405820851923</c:v>
                </c:pt>
                <c:pt idx="74">
                  <c:v>218.6724075695825</c:v>
                </c:pt>
                <c:pt idx="75">
                  <c:v>222.00536568072422</c:v>
                </c:pt>
                <c:pt idx="76">
                  <c:v>222.58539848792964</c:v>
                </c:pt>
                <c:pt idx="77">
                  <c:v>221.27430815227299</c:v>
                </c:pt>
                <c:pt idx="78">
                  <c:v>217.81348941082422</c:v>
                </c:pt>
                <c:pt idx="79">
                  <c:v>213.85838450913556</c:v>
                </c:pt>
                <c:pt idx="80">
                  <c:v>216.99435402327998</c:v>
                </c:pt>
                <c:pt idx="81">
                  <c:v>220.0752105341063</c:v>
                </c:pt>
                <c:pt idx="82">
                  <c:v>212.71109758512691</c:v>
                </c:pt>
                <c:pt idx="83">
                  <c:v>206.99444599153381</c:v>
                </c:pt>
                <c:pt idx="84">
                  <c:v>205.01646073040942</c:v>
                </c:pt>
                <c:pt idx="85">
                  <c:v>209.30431717962043</c:v>
                </c:pt>
                <c:pt idx="86">
                  <c:v>208.33834477357445</c:v>
                </c:pt>
                <c:pt idx="87">
                  <c:v>210.20401222706997</c:v>
                </c:pt>
                <c:pt idx="88">
                  <c:v>211.71489362539373</c:v>
                </c:pt>
                <c:pt idx="89">
                  <c:v>215.78885111954688</c:v>
                </c:pt>
                <c:pt idx="90">
                  <c:v>210.84485652196</c:v>
                </c:pt>
                <c:pt idx="91">
                  <c:v>206.07675147862869</c:v>
                </c:pt>
                <c:pt idx="92">
                  <c:v>207.65850530955723</c:v>
                </c:pt>
                <c:pt idx="93">
                  <c:v>207.50653188229498</c:v>
                </c:pt>
                <c:pt idx="94">
                  <c:v>201.14458725879499</c:v>
                </c:pt>
                <c:pt idx="95">
                  <c:v>199.26200424427492</c:v>
                </c:pt>
                <c:pt idx="96">
                  <c:v>200.33751246465769</c:v>
                </c:pt>
                <c:pt idx="97">
                  <c:v>201.50538631825145</c:v>
                </c:pt>
                <c:pt idx="98">
                  <c:v>207.56915872764176</c:v>
                </c:pt>
                <c:pt idx="99">
                  <c:v>209.52938062798108</c:v>
                </c:pt>
                <c:pt idx="100">
                  <c:v>212.08652241545173</c:v>
                </c:pt>
                <c:pt idx="101">
                  <c:v>214.0926628502304</c:v>
                </c:pt>
                <c:pt idx="102">
                  <c:v>211.93085315804521</c:v>
                </c:pt>
                <c:pt idx="103">
                  <c:v>207.91832944395514</c:v>
                </c:pt>
                <c:pt idx="104">
                  <c:v>205.06400126302907</c:v>
                </c:pt>
                <c:pt idx="105">
                  <c:v>208.63460750476253</c:v>
                </c:pt>
                <c:pt idx="106">
                  <c:v>207.20309320199186</c:v>
                </c:pt>
                <c:pt idx="107">
                  <c:v>204.0211096992424</c:v>
                </c:pt>
                <c:pt idx="108">
                  <c:v>203.99574499968483</c:v>
                </c:pt>
                <c:pt idx="109">
                  <c:v>207.3994808947615</c:v>
                </c:pt>
                <c:pt idx="110">
                  <c:v>206.03011432314986</c:v>
                </c:pt>
                <c:pt idx="111">
                  <c:v>206.19920345952048</c:v>
                </c:pt>
                <c:pt idx="112">
                  <c:v>206.17822582997402</c:v>
                </c:pt>
                <c:pt idx="113">
                  <c:v>207.33136540997242</c:v>
                </c:pt>
                <c:pt idx="114">
                  <c:v>204.03292785149353</c:v>
                </c:pt>
                <c:pt idx="115">
                  <c:v>209.06789816265857</c:v>
                </c:pt>
                <c:pt idx="116">
                  <c:v>208.17884968535148</c:v>
                </c:pt>
                <c:pt idx="117">
                  <c:v>211.94833798055402</c:v>
                </c:pt>
                <c:pt idx="118">
                  <c:v>207.38015182238232</c:v>
                </c:pt>
                <c:pt idx="119">
                  <c:v>208.24113077889933</c:v>
                </c:pt>
                <c:pt idx="120">
                  <c:v>207.06914255525089</c:v>
                </c:pt>
                <c:pt idx="121">
                  <c:v>207.30612483368586</c:v>
                </c:pt>
                <c:pt idx="122">
                  <c:v>206.84295310516211</c:v>
                </c:pt>
                <c:pt idx="123">
                  <c:v>207.19524984115654</c:v>
                </c:pt>
                <c:pt idx="124">
                  <c:v>204.06129766982221</c:v>
                </c:pt>
                <c:pt idx="125">
                  <c:v>208.96316922799883</c:v>
                </c:pt>
                <c:pt idx="126">
                  <c:v>206.27500214812929</c:v>
                </c:pt>
                <c:pt idx="127">
                  <c:v>208.10757363214756</c:v>
                </c:pt>
                <c:pt idx="128">
                  <c:v>205.87359757301871</c:v>
                </c:pt>
                <c:pt idx="129">
                  <c:v>208.05137507529719</c:v>
                </c:pt>
                <c:pt idx="130">
                  <c:v>201.30742711672897</c:v>
                </c:pt>
                <c:pt idx="131">
                  <c:v>200.98612309813018</c:v>
                </c:pt>
                <c:pt idx="132">
                  <c:v>202.15019142532498</c:v>
                </c:pt>
                <c:pt idx="133">
                  <c:v>199.74127704932181</c:v>
                </c:pt>
                <c:pt idx="134">
                  <c:v>199.109456975722</c:v>
                </c:pt>
                <c:pt idx="135">
                  <c:v>204.15339008728205</c:v>
                </c:pt>
                <c:pt idx="136">
                  <c:v>202.63982419421359</c:v>
                </c:pt>
                <c:pt idx="137">
                  <c:v>202.83083880373343</c:v>
                </c:pt>
                <c:pt idx="138">
                  <c:v>204.01904997389636</c:v>
                </c:pt>
                <c:pt idx="139">
                  <c:v>203.85067200547644</c:v>
                </c:pt>
                <c:pt idx="140">
                  <c:v>199.19012955867103</c:v>
                </c:pt>
                <c:pt idx="141">
                  <c:v>199.4954194639665</c:v>
                </c:pt>
                <c:pt idx="142">
                  <c:v>200.83233064453637</c:v>
                </c:pt>
                <c:pt idx="143">
                  <c:v>201.65167585921404</c:v>
                </c:pt>
                <c:pt idx="144">
                  <c:v>201.206335661699</c:v>
                </c:pt>
                <c:pt idx="145">
                  <c:v>199.52060122716082</c:v>
                </c:pt>
                <c:pt idx="146">
                  <c:v>199.69492699040384</c:v>
                </c:pt>
                <c:pt idx="147">
                  <c:v>197.28519666410966</c:v>
                </c:pt>
                <c:pt idx="148">
                  <c:v>197.83963120942101</c:v>
                </c:pt>
                <c:pt idx="149">
                  <c:v>196.71608567235481</c:v>
                </c:pt>
                <c:pt idx="150">
                  <c:v>195.71862537562586</c:v>
                </c:pt>
                <c:pt idx="151">
                  <c:v>194.71148313396384</c:v>
                </c:pt>
                <c:pt idx="152">
                  <c:v>192.15183765207925</c:v>
                </c:pt>
                <c:pt idx="153">
                  <c:v>198.25912937997202</c:v>
                </c:pt>
                <c:pt idx="154">
                  <c:v>198.85968951552266</c:v>
                </c:pt>
                <c:pt idx="155">
                  <c:v>201.59995115356318</c:v>
                </c:pt>
                <c:pt idx="156">
                  <c:v>199.80781159405467</c:v>
                </c:pt>
                <c:pt idx="157">
                  <c:v>201.74085530861706</c:v>
                </c:pt>
                <c:pt idx="158">
                  <c:v>203.45141395950279</c:v>
                </c:pt>
                <c:pt idx="159">
                  <c:v>204.41801943452543</c:v>
                </c:pt>
                <c:pt idx="160">
                  <c:v>204.91004877034453</c:v>
                </c:pt>
                <c:pt idx="161">
                  <c:v>200.11750173828995</c:v>
                </c:pt>
                <c:pt idx="162">
                  <c:v>205.75172591440338</c:v>
                </c:pt>
                <c:pt idx="163">
                  <c:v>210.42201285584378</c:v>
                </c:pt>
                <c:pt idx="164">
                  <c:v>212.75590282104898</c:v>
                </c:pt>
                <c:pt idx="165">
                  <c:v>211.06182896506306</c:v>
                </c:pt>
                <c:pt idx="166">
                  <c:v>213.95759371960929</c:v>
                </c:pt>
                <c:pt idx="167">
                  <c:v>219.21777283263842</c:v>
                </c:pt>
                <c:pt idx="168">
                  <c:v>217.498963523437</c:v>
                </c:pt>
                <c:pt idx="169">
                  <c:v>218.86361782054223</c:v>
                </c:pt>
                <c:pt idx="170">
                  <c:v>219.69805411799652</c:v>
                </c:pt>
                <c:pt idx="171">
                  <c:v>216.16418236354681</c:v>
                </c:pt>
                <c:pt idx="172">
                  <c:v>217.91380350033052</c:v>
                </c:pt>
                <c:pt idx="173">
                  <c:v>217.70372290736017</c:v>
                </c:pt>
                <c:pt idx="174">
                  <c:v>219.43933207459119</c:v>
                </c:pt>
                <c:pt idx="175">
                  <c:v>222.15147682458337</c:v>
                </c:pt>
                <c:pt idx="176">
                  <c:v>222.24378062787622</c:v>
                </c:pt>
                <c:pt idx="177">
                  <c:v>216.98574905019078</c:v>
                </c:pt>
                <c:pt idx="178">
                  <c:v>216.74828391750401</c:v>
                </c:pt>
                <c:pt idx="179">
                  <c:v>212.88216926895885</c:v>
                </c:pt>
                <c:pt idx="180">
                  <c:v>214.70782532147629</c:v>
                </c:pt>
                <c:pt idx="181">
                  <c:v>215.73662098523539</c:v>
                </c:pt>
                <c:pt idx="182">
                  <c:v>211.18240818296786</c:v>
                </c:pt>
                <c:pt idx="183">
                  <c:v>212.03312132632087</c:v>
                </c:pt>
                <c:pt idx="184">
                  <c:v>209.54949391354543</c:v>
                </c:pt>
                <c:pt idx="185">
                  <c:v>210.37728800281474</c:v>
                </c:pt>
                <c:pt idx="186">
                  <c:v>211.62534613892149</c:v>
                </c:pt>
                <c:pt idx="187">
                  <c:v>212.76954687604379</c:v>
                </c:pt>
                <c:pt idx="188">
                  <c:v>209.73747597492914</c:v>
                </c:pt>
                <c:pt idx="189">
                  <c:v>211.49369427289972</c:v>
                </c:pt>
                <c:pt idx="190">
                  <c:v>208.51131690616359</c:v>
                </c:pt>
                <c:pt idx="191">
                  <c:v>209.01276319379176</c:v>
                </c:pt>
                <c:pt idx="192">
                  <c:v>215.83938384859681</c:v>
                </c:pt>
                <c:pt idx="193">
                  <c:v>216.12127889411656</c:v>
                </c:pt>
                <c:pt idx="194">
                  <c:v>216.44183420955551</c:v>
                </c:pt>
                <c:pt idx="195">
                  <c:v>218.48170952453557</c:v>
                </c:pt>
                <c:pt idx="196">
                  <c:v>217.66577842583996</c:v>
                </c:pt>
                <c:pt idx="197">
                  <c:v>215.05321075361502</c:v>
                </c:pt>
                <c:pt idx="198">
                  <c:v>215.03919177460247</c:v>
                </c:pt>
                <c:pt idx="199">
                  <c:v>216.93455099989916</c:v>
                </c:pt>
                <c:pt idx="200">
                  <c:v>219.12744208478492</c:v>
                </c:pt>
                <c:pt idx="201">
                  <c:v>223.82225608320906</c:v>
                </c:pt>
                <c:pt idx="202">
                  <c:v>228.6120372592782</c:v>
                </c:pt>
                <c:pt idx="203">
                  <c:v>229.61125651836068</c:v>
                </c:pt>
                <c:pt idx="204">
                  <c:v>228.45248967149809</c:v>
                </c:pt>
                <c:pt idx="205">
                  <c:v>232.7658990696707</c:v>
                </c:pt>
                <c:pt idx="206">
                  <c:v>229.73634809304161</c:v>
                </c:pt>
                <c:pt idx="207">
                  <c:v>227.51265985772045</c:v>
                </c:pt>
                <c:pt idx="208">
                  <c:v>229.56452169113336</c:v>
                </c:pt>
                <c:pt idx="209">
                  <c:v>233.59480220047701</c:v>
                </c:pt>
                <c:pt idx="210">
                  <c:v>229.5934429514891</c:v>
                </c:pt>
                <c:pt idx="211">
                  <c:v>225.81599589989167</c:v>
                </c:pt>
                <c:pt idx="212">
                  <c:v>223.13687195604987</c:v>
                </c:pt>
                <c:pt idx="213">
                  <c:v>223.0016388851208</c:v>
                </c:pt>
                <c:pt idx="214">
                  <c:v>227.15283556610444</c:v>
                </c:pt>
                <c:pt idx="215">
                  <c:v>228.29602998049779</c:v>
                </c:pt>
                <c:pt idx="216">
                  <c:v>228.00872148874265</c:v>
                </c:pt>
                <c:pt idx="217">
                  <c:v>230.21409908596152</c:v>
                </c:pt>
                <c:pt idx="218">
                  <c:v>223.60362678895751</c:v>
                </c:pt>
                <c:pt idx="219">
                  <c:v>225.73262184693635</c:v>
                </c:pt>
                <c:pt idx="220">
                  <c:v>225.06403445454498</c:v>
                </c:pt>
                <c:pt idx="221">
                  <c:v>233.87178868434899</c:v>
                </c:pt>
                <c:pt idx="222">
                  <c:v>230.9274561532763</c:v>
                </c:pt>
                <c:pt idx="223">
                  <c:v>230.46426803445041</c:v>
                </c:pt>
                <c:pt idx="224">
                  <c:v>231.70789809144756</c:v>
                </c:pt>
                <c:pt idx="225">
                  <c:v>223.85803971669546</c:v>
                </c:pt>
                <c:pt idx="226">
                  <c:v>227.54643045984938</c:v>
                </c:pt>
                <c:pt idx="227">
                  <c:v>224.57212013813933</c:v>
                </c:pt>
                <c:pt idx="228">
                  <c:v>223.20390884031653</c:v>
                </c:pt>
                <c:pt idx="229">
                  <c:v>221.01224583953868</c:v>
                </c:pt>
                <c:pt idx="230">
                  <c:v>221.28930129289779</c:v>
                </c:pt>
                <c:pt idx="231">
                  <c:v>223.83182282866485</c:v>
                </c:pt>
                <c:pt idx="232">
                  <c:v>231.53265670605506</c:v>
                </c:pt>
                <c:pt idx="233">
                  <c:v>234.38027356290914</c:v>
                </c:pt>
                <c:pt idx="234">
                  <c:v>230.50474312831878</c:v>
                </c:pt>
                <c:pt idx="235">
                  <c:v>231.01779917644294</c:v>
                </c:pt>
                <c:pt idx="236">
                  <c:v>232.56787377704566</c:v>
                </c:pt>
                <c:pt idx="237">
                  <c:v>232.22875069171022</c:v>
                </c:pt>
                <c:pt idx="238">
                  <c:v>238.79614050689162</c:v>
                </c:pt>
                <c:pt idx="239">
                  <c:v>242.98696232353527</c:v>
                </c:pt>
                <c:pt idx="240">
                  <c:v>243.28141783662338</c:v>
                </c:pt>
                <c:pt idx="241">
                  <c:v>238.65707811750769</c:v>
                </c:pt>
                <c:pt idx="242">
                  <c:v>239.75805602390631</c:v>
                </c:pt>
                <c:pt idx="243">
                  <c:v>238.69419241567832</c:v>
                </c:pt>
                <c:pt idx="244">
                  <c:v>243.22636447031493</c:v>
                </c:pt>
                <c:pt idx="245">
                  <c:v>244.68862695238283</c:v>
                </c:pt>
                <c:pt idx="246">
                  <c:v>240.29046999913226</c:v>
                </c:pt>
                <c:pt idx="247">
                  <c:v>235.88814040889471</c:v>
                </c:pt>
                <c:pt idx="248">
                  <c:v>230.01118157573788</c:v>
                </c:pt>
                <c:pt idx="249">
                  <c:v>231.38383183449926</c:v>
                </c:pt>
                <c:pt idx="250">
                  <c:v>223.94889208303456</c:v>
                </c:pt>
                <c:pt idx="251">
                  <c:v>229.67779554100088</c:v>
                </c:pt>
                <c:pt idx="252">
                  <c:v>232.44190356191837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A-407F-81E1-D1D246603FE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'Q6'!$F$8:$IX$8</c:f>
              <c:numCache>
                <c:formatCode>General</c:formatCode>
                <c:ptCount val="253"/>
                <c:pt idx="0">
                  <c:v>222.13</c:v>
                </c:pt>
                <c:pt idx="1">
                  <c:v>220.01586047190273</c:v>
                </c:pt>
                <c:pt idx="2">
                  <c:v>220.07560507965184</c:v>
                </c:pt>
                <c:pt idx="3">
                  <c:v>217.37693435629257</c:v>
                </c:pt>
                <c:pt idx="4">
                  <c:v>219.42098800743952</c:v>
                </c:pt>
                <c:pt idx="5">
                  <c:v>222.11665293471339</c:v>
                </c:pt>
                <c:pt idx="6">
                  <c:v>224.96106663805148</c:v>
                </c:pt>
                <c:pt idx="7">
                  <c:v>223.91082533246427</c:v>
                </c:pt>
                <c:pt idx="8">
                  <c:v>227.83811908973902</c:v>
                </c:pt>
                <c:pt idx="9">
                  <c:v>223.54290286253413</c:v>
                </c:pt>
                <c:pt idx="10">
                  <c:v>226.92792590637589</c:v>
                </c:pt>
                <c:pt idx="11">
                  <c:v>227.82880463007226</c:v>
                </c:pt>
                <c:pt idx="12">
                  <c:v>224.7983966891272</c:v>
                </c:pt>
                <c:pt idx="13">
                  <c:v>225.24396043891815</c:v>
                </c:pt>
                <c:pt idx="14">
                  <c:v>226.20108717195805</c:v>
                </c:pt>
                <c:pt idx="15">
                  <c:v>224.40748058500995</c:v>
                </c:pt>
                <c:pt idx="16">
                  <c:v>227.67438065912111</c:v>
                </c:pt>
                <c:pt idx="17">
                  <c:v>230.98584038024828</c:v>
                </c:pt>
                <c:pt idx="18">
                  <c:v>228.11032559573306</c:v>
                </c:pt>
                <c:pt idx="19">
                  <c:v>226.74318532680468</c:v>
                </c:pt>
                <c:pt idx="20">
                  <c:v>224.67174994049589</c:v>
                </c:pt>
                <c:pt idx="21">
                  <c:v>221.37897176295419</c:v>
                </c:pt>
                <c:pt idx="22">
                  <c:v>226.13248791124389</c:v>
                </c:pt>
                <c:pt idx="23">
                  <c:v>230.45603305897734</c:v>
                </c:pt>
                <c:pt idx="24">
                  <c:v>226.7968535616686</c:v>
                </c:pt>
                <c:pt idx="25">
                  <c:v>232.12057198459669</c:v>
                </c:pt>
                <c:pt idx="26">
                  <c:v>229.13625650599488</c:v>
                </c:pt>
                <c:pt idx="27">
                  <c:v>227.82860642735614</c:v>
                </c:pt>
                <c:pt idx="28">
                  <c:v>231.70544684887815</c:v>
                </c:pt>
                <c:pt idx="29">
                  <c:v>229.8549782999456</c:v>
                </c:pt>
                <c:pt idx="30">
                  <c:v>233.31391223723995</c:v>
                </c:pt>
                <c:pt idx="31">
                  <c:v>237.94208439207014</c:v>
                </c:pt>
                <c:pt idx="32">
                  <c:v>241.35293300045444</c:v>
                </c:pt>
                <c:pt idx="33">
                  <c:v>245.31886885739419</c:v>
                </c:pt>
                <c:pt idx="34">
                  <c:v>245.55089955014421</c:v>
                </c:pt>
                <c:pt idx="35">
                  <c:v>245.44466051646509</c:v>
                </c:pt>
                <c:pt idx="36">
                  <c:v>248.35693087706102</c:v>
                </c:pt>
                <c:pt idx="37">
                  <c:v>248.60365525395358</c:v>
                </c:pt>
                <c:pt idx="38">
                  <c:v>252.52952090693563</c:v>
                </c:pt>
                <c:pt idx="39">
                  <c:v>258.79004523521644</c:v>
                </c:pt>
                <c:pt idx="40">
                  <c:v>257.54164102576897</c:v>
                </c:pt>
                <c:pt idx="41">
                  <c:v>258.02383585900458</c:v>
                </c:pt>
                <c:pt idx="42">
                  <c:v>258.81479665311463</c:v>
                </c:pt>
                <c:pt idx="43">
                  <c:v>258.85210606296062</c:v>
                </c:pt>
                <c:pt idx="44">
                  <c:v>262.84135180267981</c:v>
                </c:pt>
                <c:pt idx="45">
                  <c:v>261.57281563463619</c:v>
                </c:pt>
                <c:pt idx="46">
                  <c:v>261.25901677424423</c:v>
                </c:pt>
                <c:pt idx="47">
                  <c:v>257.51487620908568</c:v>
                </c:pt>
                <c:pt idx="48">
                  <c:v>255.7718937687404</c:v>
                </c:pt>
                <c:pt idx="49">
                  <c:v>258.3862832441821</c:v>
                </c:pt>
                <c:pt idx="50">
                  <c:v>253.29448579588023</c:v>
                </c:pt>
                <c:pt idx="51">
                  <c:v>253.60425420799183</c:v>
                </c:pt>
                <c:pt idx="52">
                  <c:v>250.73505124637674</c:v>
                </c:pt>
                <c:pt idx="53">
                  <c:v>249.76344316575049</c:v>
                </c:pt>
                <c:pt idx="54">
                  <c:v>257.45776079862941</c:v>
                </c:pt>
                <c:pt idx="55">
                  <c:v>263.52438124668504</c:v>
                </c:pt>
                <c:pt idx="56">
                  <c:v>267.70506352005918</c:v>
                </c:pt>
                <c:pt idx="57">
                  <c:v>266.47673742472443</c:v>
                </c:pt>
                <c:pt idx="58">
                  <c:v>262.23035125243865</c:v>
                </c:pt>
                <c:pt idx="59">
                  <c:v>265.0037505975568</c:v>
                </c:pt>
                <c:pt idx="60">
                  <c:v>265.78786818928643</c:v>
                </c:pt>
                <c:pt idx="61">
                  <c:v>265.1781789043406</c:v>
                </c:pt>
                <c:pt idx="62">
                  <c:v>256.19841939542766</c:v>
                </c:pt>
                <c:pt idx="63">
                  <c:v>252.98659414762412</c:v>
                </c:pt>
                <c:pt idx="64">
                  <c:v>253.3122831733501</c:v>
                </c:pt>
                <c:pt idx="65">
                  <c:v>256.58854401635671</c:v>
                </c:pt>
                <c:pt idx="66">
                  <c:v>257.79168471067925</c:v>
                </c:pt>
                <c:pt idx="67">
                  <c:v>254.2913908352343</c:v>
                </c:pt>
                <c:pt idx="68">
                  <c:v>251.19459094161888</c:v>
                </c:pt>
                <c:pt idx="69">
                  <c:v>253.39647063509472</c:v>
                </c:pt>
                <c:pt idx="70">
                  <c:v>250.60656626902045</c:v>
                </c:pt>
                <c:pt idx="71">
                  <c:v>249.21493082815584</c:v>
                </c:pt>
                <c:pt idx="72">
                  <c:v>249.40655524911497</c:v>
                </c:pt>
                <c:pt idx="73">
                  <c:v>242.81223041522765</c:v>
                </c:pt>
                <c:pt idx="74">
                  <c:v>245.07976274391098</c:v>
                </c:pt>
                <c:pt idx="75">
                  <c:v>247.96936016649494</c:v>
                </c:pt>
                <c:pt idx="76">
                  <c:v>247.7502918029418</c:v>
                </c:pt>
                <c:pt idx="77">
                  <c:v>257.08182460898422</c:v>
                </c:pt>
                <c:pt idx="78">
                  <c:v>259.09571757944514</c:v>
                </c:pt>
                <c:pt idx="79">
                  <c:v>260.68059513890694</c:v>
                </c:pt>
                <c:pt idx="80">
                  <c:v>256.46880965559973</c:v>
                </c:pt>
                <c:pt idx="81">
                  <c:v>248.40761351048727</c:v>
                </c:pt>
                <c:pt idx="82">
                  <c:v>250.16210627912486</c:v>
                </c:pt>
                <c:pt idx="83">
                  <c:v>253.65973669862197</c:v>
                </c:pt>
                <c:pt idx="84">
                  <c:v>248.66405962709067</c:v>
                </c:pt>
                <c:pt idx="85">
                  <c:v>246.1473403576837</c:v>
                </c:pt>
                <c:pt idx="86">
                  <c:v>242.19685772108571</c:v>
                </c:pt>
                <c:pt idx="87">
                  <c:v>236.76940259016675</c:v>
                </c:pt>
                <c:pt idx="88">
                  <c:v>238.69217736805481</c:v>
                </c:pt>
                <c:pt idx="89">
                  <c:v>239.44342766785073</c:v>
                </c:pt>
                <c:pt idx="90">
                  <c:v>242.19624843024656</c:v>
                </c:pt>
                <c:pt idx="91">
                  <c:v>241.86056197312953</c:v>
                </c:pt>
                <c:pt idx="92">
                  <c:v>233.76634812079172</c:v>
                </c:pt>
                <c:pt idx="93">
                  <c:v>235.26563344509998</c:v>
                </c:pt>
                <c:pt idx="94">
                  <c:v>238.68149197409159</c:v>
                </c:pt>
                <c:pt idx="95">
                  <c:v>233.39318157487207</c:v>
                </c:pt>
                <c:pt idx="96">
                  <c:v>235.42225942624199</c:v>
                </c:pt>
                <c:pt idx="97">
                  <c:v>237.74498011991361</c:v>
                </c:pt>
                <c:pt idx="98">
                  <c:v>240.41085875956219</c:v>
                </c:pt>
                <c:pt idx="99">
                  <c:v>234.9549653325839</c:v>
                </c:pt>
                <c:pt idx="100">
                  <c:v>235.2938924560716</c:v>
                </c:pt>
                <c:pt idx="101">
                  <c:v>237.70147210226474</c:v>
                </c:pt>
                <c:pt idx="102">
                  <c:v>231.20331342531961</c:v>
                </c:pt>
                <c:pt idx="103">
                  <c:v>227.61993561339457</c:v>
                </c:pt>
                <c:pt idx="104">
                  <c:v>231.77131431076276</c:v>
                </c:pt>
                <c:pt idx="105">
                  <c:v>234.72070925049883</c:v>
                </c:pt>
                <c:pt idx="106">
                  <c:v>238.29713666215918</c:v>
                </c:pt>
                <c:pt idx="107">
                  <c:v>238.1448937683588</c:v>
                </c:pt>
                <c:pt idx="108">
                  <c:v>236.41550370700116</c:v>
                </c:pt>
                <c:pt idx="109">
                  <c:v>238.36738092749854</c:v>
                </c:pt>
                <c:pt idx="110">
                  <c:v>243.52582300860581</c:v>
                </c:pt>
                <c:pt idx="111">
                  <c:v>244.34159124354156</c:v>
                </c:pt>
                <c:pt idx="112">
                  <c:v>244.40018614107603</c:v>
                </c:pt>
                <c:pt idx="113">
                  <c:v>250.36735803259546</c:v>
                </c:pt>
                <c:pt idx="114">
                  <c:v>248.78683834020683</c:v>
                </c:pt>
                <c:pt idx="115">
                  <c:v>252.07002645119758</c:v>
                </c:pt>
                <c:pt idx="116">
                  <c:v>244.2445278457991</c:v>
                </c:pt>
                <c:pt idx="117">
                  <c:v>246.40878049802112</c:v>
                </c:pt>
                <c:pt idx="118">
                  <c:v>246.80079541700138</c:v>
                </c:pt>
                <c:pt idx="119">
                  <c:v>250.98183677134261</c:v>
                </c:pt>
                <c:pt idx="120">
                  <c:v>248.9574586268962</c:v>
                </c:pt>
                <c:pt idx="121">
                  <c:v>250.05498999272297</c:v>
                </c:pt>
                <c:pt idx="122">
                  <c:v>254.78662847597144</c:v>
                </c:pt>
                <c:pt idx="123">
                  <c:v>251.1967142840688</c:v>
                </c:pt>
                <c:pt idx="124">
                  <c:v>248.02540008161006</c:v>
                </c:pt>
                <c:pt idx="125">
                  <c:v>249.2327420204235</c:v>
                </c:pt>
                <c:pt idx="126">
                  <c:v>254.56540935878894</c:v>
                </c:pt>
                <c:pt idx="127">
                  <c:v>247.18458305232934</c:v>
                </c:pt>
                <c:pt idx="128">
                  <c:v>241.40177588624005</c:v>
                </c:pt>
                <c:pt idx="129">
                  <c:v>238.29211117820293</c:v>
                </c:pt>
                <c:pt idx="130">
                  <c:v>239.56247754661956</c:v>
                </c:pt>
                <c:pt idx="131">
                  <c:v>248.70368935435397</c:v>
                </c:pt>
                <c:pt idx="132">
                  <c:v>246.17244123819398</c:v>
                </c:pt>
                <c:pt idx="133">
                  <c:v>249.86472488186746</c:v>
                </c:pt>
                <c:pt idx="134">
                  <c:v>253.59067526937292</c:v>
                </c:pt>
                <c:pt idx="135">
                  <c:v>253.48128772578147</c:v>
                </c:pt>
                <c:pt idx="136">
                  <c:v>256.96158402268861</c:v>
                </c:pt>
                <c:pt idx="137">
                  <c:v>260.33553148871789</c:v>
                </c:pt>
                <c:pt idx="138">
                  <c:v>265.24876703737192</c:v>
                </c:pt>
                <c:pt idx="139">
                  <c:v>270.42828979227068</c:v>
                </c:pt>
                <c:pt idx="140">
                  <c:v>269.17482320248882</c:v>
                </c:pt>
                <c:pt idx="141">
                  <c:v>273.04451263031848</c:v>
                </c:pt>
                <c:pt idx="142">
                  <c:v>274.73158359696123</c:v>
                </c:pt>
                <c:pt idx="143">
                  <c:v>273.59167785007207</c:v>
                </c:pt>
                <c:pt idx="144">
                  <c:v>266.60873538116084</c:v>
                </c:pt>
                <c:pt idx="145">
                  <c:v>268.41037034142249</c:v>
                </c:pt>
                <c:pt idx="146">
                  <c:v>272.00019694845554</c:v>
                </c:pt>
                <c:pt idx="147">
                  <c:v>267.41214453604351</c:v>
                </c:pt>
                <c:pt idx="148">
                  <c:v>270.40967708251725</c:v>
                </c:pt>
                <c:pt idx="149">
                  <c:v>263.39889030755921</c:v>
                </c:pt>
                <c:pt idx="150">
                  <c:v>268.39300273690935</c:v>
                </c:pt>
                <c:pt idx="151">
                  <c:v>265.78774410642438</c:v>
                </c:pt>
                <c:pt idx="152">
                  <c:v>264.38802181302793</c:v>
                </c:pt>
                <c:pt idx="153">
                  <c:v>259.59754564240603</c:v>
                </c:pt>
                <c:pt idx="154">
                  <c:v>256.48183134462664</c:v>
                </c:pt>
                <c:pt idx="155">
                  <c:v>252.68647036752768</c:v>
                </c:pt>
                <c:pt idx="156">
                  <c:v>251.84407502951828</c:v>
                </c:pt>
                <c:pt idx="157">
                  <c:v>250.19625370011812</c:v>
                </c:pt>
                <c:pt idx="158">
                  <c:v>247.56457985243384</c:v>
                </c:pt>
                <c:pt idx="159">
                  <c:v>246.7264583212604</c:v>
                </c:pt>
                <c:pt idx="160">
                  <c:v>250.77890105801438</c:v>
                </c:pt>
                <c:pt idx="161">
                  <c:v>254.21364863467829</c:v>
                </c:pt>
                <c:pt idx="162">
                  <c:v>261.14141817142445</c:v>
                </c:pt>
                <c:pt idx="163">
                  <c:v>250.08717304249575</c:v>
                </c:pt>
                <c:pt idx="164">
                  <c:v>249.94728094395552</c:v>
                </c:pt>
                <c:pt idx="165">
                  <c:v>258.81837754520177</c:v>
                </c:pt>
                <c:pt idx="166">
                  <c:v>258.79590350347286</c:v>
                </c:pt>
                <c:pt idx="167">
                  <c:v>256.79404868997204</c:v>
                </c:pt>
                <c:pt idx="168">
                  <c:v>253.95061476545769</c:v>
                </c:pt>
                <c:pt idx="169">
                  <c:v>249.29224121614632</c:v>
                </c:pt>
                <c:pt idx="170">
                  <c:v>247.71559145357824</c:v>
                </c:pt>
                <c:pt idx="171">
                  <c:v>243.16548798232114</c:v>
                </c:pt>
                <c:pt idx="172">
                  <c:v>244.08160578741484</c:v>
                </c:pt>
                <c:pt idx="173">
                  <c:v>242.69559527184472</c:v>
                </c:pt>
                <c:pt idx="174">
                  <c:v>242.71711217255884</c:v>
                </c:pt>
                <c:pt idx="175">
                  <c:v>244.27293025700718</c:v>
                </c:pt>
                <c:pt idx="176">
                  <c:v>250.38293466838959</c:v>
                </c:pt>
                <c:pt idx="177">
                  <c:v>247.4344390149804</c:v>
                </c:pt>
                <c:pt idx="178">
                  <c:v>240.58208157586674</c:v>
                </c:pt>
                <c:pt idx="179">
                  <c:v>239.06110182237623</c:v>
                </c:pt>
                <c:pt idx="180">
                  <c:v>239.85441810152332</c:v>
                </c:pt>
                <c:pt idx="181">
                  <c:v>239.69362729096872</c:v>
                </c:pt>
                <c:pt idx="182">
                  <c:v>234.51150556045451</c:v>
                </c:pt>
                <c:pt idx="183">
                  <c:v>234.79472202799755</c:v>
                </c:pt>
                <c:pt idx="184">
                  <c:v>232.64334970052354</c:v>
                </c:pt>
                <c:pt idx="185">
                  <c:v>234.72357110395654</c:v>
                </c:pt>
                <c:pt idx="186">
                  <c:v>238.63706794599193</c:v>
                </c:pt>
                <c:pt idx="187">
                  <c:v>241.11195482370206</c:v>
                </c:pt>
                <c:pt idx="188">
                  <c:v>244.72090782384808</c:v>
                </c:pt>
                <c:pt idx="189">
                  <c:v>246.61449984730524</c:v>
                </c:pt>
                <c:pt idx="190">
                  <c:v>246.8284010964702</c:v>
                </c:pt>
                <c:pt idx="191">
                  <c:v>241.1740273888939</c:v>
                </c:pt>
                <c:pt idx="192">
                  <c:v>236.35053691954982</c:v>
                </c:pt>
                <c:pt idx="193">
                  <c:v>238.15423778088942</c:v>
                </c:pt>
                <c:pt idx="194">
                  <c:v>247.46282396439082</c:v>
                </c:pt>
                <c:pt idx="195">
                  <c:v>248.57792890111759</c:v>
                </c:pt>
                <c:pt idx="196">
                  <c:v>249.24519795555688</c:v>
                </c:pt>
                <c:pt idx="197">
                  <c:v>252.4197116466124</c:v>
                </c:pt>
                <c:pt idx="198">
                  <c:v>251.47798459681869</c:v>
                </c:pt>
                <c:pt idx="199">
                  <c:v>248.36955059511746</c:v>
                </c:pt>
                <c:pt idx="200">
                  <c:v>243.57933503965464</c:v>
                </c:pt>
                <c:pt idx="201">
                  <c:v>248.99233082560087</c:v>
                </c:pt>
                <c:pt idx="202">
                  <c:v>252.96046103930482</c:v>
                </c:pt>
                <c:pt idx="203">
                  <c:v>252.70541528137451</c:v>
                </c:pt>
                <c:pt idx="204">
                  <c:v>254.79692077703797</c:v>
                </c:pt>
                <c:pt idx="205">
                  <c:v>253.07360636022625</c:v>
                </c:pt>
                <c:pt idx="206">
                  <c:v>258.22810329661564</c:v>
                </c:pt>
                <c:pt idx="207">
                  <c:v>257.33514506416748</c:v>
                </c:pt>
                <c:pt idx="208">
                  <c:v>254.194252556571</c:v>
                </c:pt>
                <c:pt idx="209">
                  <c:v>251.09635038617063</c:v>
                </c:pt>
                <c:pt idx="210">
                  <c:v>249.25152654913188</c:v>
                </c:pt>
                <c:pt idx="211">
                  <c:v>250.07460162411627</c:v>
                </c:pt>
                <c:pt idx="212">
                  <c:v>245.948986541669</c:v>
                </c:pt>
                <c:pt idx="213">
                  <c:v>239.32548158815098</c:v>
                </c:pt>
                <c:pt idx="214">
                  <c:v>241.35951657570047</c:v>
                </c:pt>
                <c:pt idx="215">
                  <c:v>238.56938080884186</c:v>
                </c:pt>
                <c:pt idx="216">
                  <c:v>235.39074695271853</c:v>
                </c:pt>
                <c:pt idx="217">
                  <c:v>236.74732418955605</c:v>
                </c:pt>
                <c:pt idx="218">
                  <c:v>239.87734313149474</c:v>
                </c:pt>
                <c:pt idx="219">
                  <c:v>231.45405268289613</c:v>
                </c:pt>
                <c:pt idx="220">
                  <c:v>228.15050083159497</c:v>
                </c:pt>
                <c:pt idx="221">
                  <c:v>224.68238085183597</c:v>
                </c:pt>
                <c:pt idx="222">
                  <c:v>224.63290620612042</c:v>
                </c:pt>
                <c:pt idx="223">
                  <c:v>227.10167160435094</c:v>
                </c:pt>
                <c:pt idx="224">
                  <c:v>231.03886382963844</c:v>
                </c:pt>
                <c:pt idx="225">
                  <c:v>233.29197062611206</c:v>
                </c:pt>
                <c:pt idx="226">
                  <c:v>230.22455506116006</c:v>
                </c:pt>
                <c:pt idx="227">
                  <c:v>233.55229755848225</c:v>
                </c:pt>
                <c:pt idx="228">
                  <c:v>235.94977389886398</c:v>
                </c:pt>
                <c:pt idx="229">
                  <c:v>231.29497938647256</c:v>
                </c:pt>
                <c:pt idx="230">
                  <c:v>233.40628397494038</c:v>
                </c:pt>
                <c:pt idx="231">
                  <c:v>225.68811546531279</c:v>
                </c:pt>
                <c:pt idx="232">
                  <c:v>226.81993323933477</c:v>
                </c:pt>
                <c:pt idx="233">
                  <c:v>225.25645132371977</c:v>
                </c:pt>
                <c:pt idx="234">
                  <c:v>224.10158966277356</c:v>
                </c:pt>
                <c:pt idx="235">
                  <c:v>225.81805138276681</c:v>
                </c:pt>
                <c:pt idx="236">
                  <c:v>221.18913600351294</c:v>
                </c:pt>
                <c:pt idx="237">
                  <c:v>220.00297736859324</c:v>
                </c:pt>
                <c:pt idx="238">
                  <c:v>216.1664033121599</c:v>
                </c:pt>
                <c:pt idx="239">
                  <c:v>217.09788567614436</c:v>
                </c:pt>
                <c:pt idx="240">
                  <c:v>214.28373924541094</c:v>
                </c:pt>
                <c:pt idx="241">
                  <c:v>211.98148904174656</c:v>
                </c:pt>
                <c:pt idx="242">
                  <c:v>208.00980591186411</c:v>
                </c:pt>
                <c:pt idx="243">
                  <c:v>210.73513489404135</c:v>
                </c:pt>
                <c:pt idx="244">
                  <c:v>216.05114993049534</c:v>
                </c:pt>
                <c:pt idx="245">
                  <c:v>213.33640502018579</c:v>
                </c:pt>
                <c:pt idx="246">
                  <c:v>214.47656640213702</c:v>
                </c:pt>
                <c:pt idx="247">
                  <c:v>213.43332638401381</c:v>
                </c:pt>
                <c:pt idx="248">
                  <c:v>211.83347983324092</c:v>
                </c:pt>
                <c:pt idx="249">
                  <c:v>209.18627335030592</c:v>
                </c:pt>
                <c:pt idx="250">
                  <c:v>210.14135155039881</c:v>
                </c:pt>
                <c:pt idx="251">
                  <c:v>212.38877413831537</c:v>
                </c:pt>
                <c:pt idx="252">
                  <c:v>204.86484863070933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A-407F-81E1-D1D246603FE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'Q6'!$F$9:$IX$9</c:f>
              <c:numCache>
                <c:formatCode>General</c:formatCode>
                <c:ptCount val="253"/>
                <c:pt idx="0">
                  <c:v>222.13</c:v>
                </c:pt>
                <c:pt idx="1">
                  <c:v>221.72897190731823</c:v>
                </c:pt>
                <c:pt idx="2">
                  <c:v>219.93743266137142</c:v>
                </c:pt>
                <c:pt idx="3">
                  <c:v>220.97366425272622</c:v>
                </c:pt>
                <c:pt idx="4">
                  <c:v>210.00045724528016</c:v>
                </c:pt>
                <c:pt idx="5">
                  <c:v>205.58306675388741</c:v>
                </c:pt>
                <c:pt idx="6">
                  <c:v>204.82063406619363</c:v>
                </c:pt>
                <c:pt idx="7">
                  <c:v>204.57887585847658</c:v>
                </c:pt>
                <c:pt idx="8">
                  <c:v>203.50377200098069</c:v>
                </c:pt>
                <c:pt idx="9">
                  <c:v>203.64563830359708</c:v>
                </c:pt>
                <c:pt idx="10">
                  <c:v>204.1565286851241</c:v>
                </c:pt>
                <c:pt idx="11">
                  <c:v>205.48494823793763</c:v>
                </c:pt>
                <c:pt idx="12">
                  <c:v>206.53738291808654</c:v>
                </c:pt>
                <c:pt idx="13">
                  <c:v>204.43718904123128</c:v>
                </c:pt>
                <c:pt idx="14">
                  <c:v>202.75108658896264</c:v>
                </c:pt>
                <c:pt idx="15">
                  <c:v>202.98660546573342</c:v>
                </c:pt>
                <c:pt idx="16">
                  <c:v>206.26998155224842</c:v>
                </c:pt>
                <c:pt idx="17">
                  <c:v>208.96499763717213</c:v>
                </c:pt>
                <c:pt idx="18">
                  <c:v>212.26938220904034</c:v>
                </c:pt>
                <c:pt idx="19">
                  <c:v>213.40308273098336</c:v>
                </c:pt>
                <c:pt idx="20">
                  <c:v>211.43295301426036</c:v>
                </c:pt>
                <c:pt idx="21">
                  <c:v>211.82471549562288</c:v>
                </c:pt>
                <c:pt idx="22">
                  <c:v>214.81988681594655</c:v>
                </c:pt>
                <c:pt idx="23">
                  <c:v>221.79600434993037</c:v>
                </c:pt>
                <c:pt idx="24">
                  <c:v>218.11467844897089</c:v>
                </c:pt>
                <c:pt idx="25">
                  <c:v>216.22347350786163</c:v>
                </c:pt>
                <c:pt idx="26">
                  <c:v>212.150850263818</c:v>
                </c:pt>
                <c:pt idx="27">
                  <c:v>213.39950727521259</c:v>
                </c:pt>
                <c:pt idx="28">
                  <c:v>207.33630080846788</c:v>
                </c:pt>
                <c:pt idx="29">
                  <c:v>205.1728015396308</c:v>
                </c:pt>
                <c:pt idx="30">
                  <c:v>209.50233218683897</c:v>
                </c:pt>
                <c:pt idx="31">
                  <c:v>214.70021382195682</c:v>
                </c:pt>
                <c:pt idx="32">
                  <c:v>212.51710045834042</c:v>
                </c:pt>
                <c:pt idx="33">
                  <c:v>219.92459473988862</c:v>
                </c:pt>
                <c:pt idx="34">
                  <c:v>217.86921367961949</c:v>
                </c:pt>
                <c:pt idx="35">
                  <c:v>221.60131679378944</c:v>
                </c:pt>
                <c:pt idx="36">
                  <c:v>221.29222468120389</c:v>
                </c:pt>
                <c:pt idx="37">
                  <c:v>219.17198571764246</c:v>
                </c:pt>
                <c:pt idx="38">
                  <c:v>220.66097215640482</c:v>
                </c:pt>
                <c:pt idx="39">
                  <c:v>217.02931039053973</c:v>
                </c:pt>
                <c:pt idx="40">
                  <c:v>217.36656986868289</c:v>
                </c:pt>
                <c:pt idx="41">
                  <c:v>219.13962302167457</c:v>
                </c:pt>
                <c:pt idx="42">
                  <c:v>222.86584919587872</c:v>
                </c:pt>
                <c:pt idx="43">
                  <c:v>226.83526177487164</c:v>
                </c:pt>
                <c:pt idx="44">
                  <c:v>229.00094996557442</c:v>
                </c:pt>
                <c:pt idx="45">
                  <c:v>227.95912216091756</c:v>
                </c:pt>
                <c:pt idx="46">
                  <c:v>231.53840952730303</c:v>
                </c:pt>
                <c:pt idx="47">
                  <c:v>233.04038434421494</c:v>
                </c:pt>
                <c:pt idx="48">
                  <c:v>234.47494133161106</c:v>
                </c:pt>
                <c:pt idx="49">
                  <c:v>233.79686793259759</c:v>
                </c:pt>
                <c:pt idx="50">
                  <c:v>237.67012404966599</c:v>
                </c:pt>
                <c:pt idx="51">
                  <c:v>237.0491581154341</c:v>
                </c:pt>
                <c:pt idx="52">
                  <c:v>235.97410458344922</c:v>
                </c:pt>
                <c:pt idx="53">
                  <c:v>235.21006064367768</c:v>
                </c:pt>
                <c:pt idx="54">
                  <c:v>233.1748968592658</c:v>
                </c:pt>
                <c:pt idx="55">
                  <c:v>236.29241084653546</c:v>
                </c:pt>
                <c:pt idx="56">
                  <c:v>241.94882913345617</c:v>
                </c:pt>
                <c:pt idx="57">
                  <c:v>246.56312904581296</c:v>
                </c:pt>
                <c:pt idx="58">
                  <c:v>243.23875391028491</c:v>
                </c:pt>
                <c:pt idx="59">
                  <c:v>239.89240680908853</c:v>
                </c:pt>
                <c:pt idx="60">
                  <c:v>241.14794833566333</c:v>
                </c:pt>
                <c:pt idx="61">
                  <c:v>240.46283178750105</c:v>
                </c:pt>
                <c:pt idx="62">
                  <c:v>236.57656936521428</c:v>
                </c:pt>
                <c:pt idx="63">
                  <c:v>236.4445283528145</c:v>
                </c:pt>
                <c:pt idx="64">
                  <c:v>227.77279459450767</c:v>
                </c:pt>
                <c:pt idx="65">
                  <c:v>223.53650978477347</c:v>
                </c:pt>
                <c:pt idx="66">
                  <c:v>229.02611777963807</c:v>
                </c:pt>
                <c:pt idx="67">
                  <c:v>225.75671591365062</c:v>
                </c:pt>
                <c:pt idx="68">
                  <c:v>221.89179832875297</c:v>
                </c:pt>
                <c:pt idx="69">
                  <c:v>222.35550581392482</c:v>
                </c:pt>
                <c:pt idx="70">
                  <c:v>226.40335820229572</c:v>
                </c:pt>
                <c:pt idx="71">
                  <c:v>229.25572933982014</c:v>
                </c:pt>
                <c:pt idx="72">
                  <c:v>230.28532335528544</c:v>
                </c:pt>
                <c:pt idx="73">
                  <c:v>231.73809997098854</c:v>
                </c:pt>
                <c:pt idx="74">
                  <c:v>233.90189688209918</c:v>
                </c:pt>
                <c:pt idx="75">
                  <c:v>228.22104842369978</c:v>
                </c:pt>
                <c:pt idx="76">
                  <c:v>225.25489012229934</c:v>
                </c:pt>
                <c:pt idx="77">
                  <c:v>225.08709811778709</c:v>
                </c:pt>
                <c:pt idx="78">
                  <c:v>227.91331883132383</c:v>
                </c:pt>
                <c:pt idx="79">
                  <c:v>223.20740544376187</c:v>
                </c:pt>
                <c:pt idx="80">
                  <c:v>227.2740563460701</c:v>
                </c:pt>
                <c:pt idx="81">
                  <c:v>232.78302846449489</c:v>
                </c:pt>
                <c:pt idx="82">
                  <c:v>234.52021043866219</c:v>
                </c:pt>
                <c:pt idx="83">
                  <c:v>241.4052820090094</c:v>
                </c:pt>
                <c:pt idx="84">
                  <c:v>236.68762439596517</c:v>
                </c:pt>
                <c:pt idx="85">
                  <c:v>241.94897503479257</c:v>
                </c:pt>
                <c:pt idx="86">
                  <c:v>244.59146624581572</c:v>
                </c:pt>
                <c:pt idx="87">
                  <c:v>247.4490395908721</c:v>
                </c:pt>
                <c:pt idx="88">
                  <c:v>250.3206772217591</c:v>
                </c:pt>
                <c:pt idx="89">
                  <c:v>247.69555358793906</c:v>
                </c:pt>
                <c:pt idx="90">
                  <c:v>245.58005259481291</c:v>
                </c:pt>
                <c:pt idx="91">
                  <c:v>242.53887138025746</c:v>
                </c:pt>
                <c:pt idx="92">
                  <c:v>241.92683569487465</c:v>
                </c:pt>
                <c:pt idx="93">
                  <c:v>239.98702801729391</c:v>
                </c:pt>
                <c:pt idx="94">
                  <c:v>236.88972871852593</c:v>
                </c:pt>
                <c:pt idx="95">
                  <c:v>240.49966189672384</c:v>
                </c:pt>
                <c:pt idx="96">
                  <c:v>241.22413450814619</c:v>
                </c:pt>
                <c:pt idx="97">
                  <c:v>241.75823129509757</c:v>
                </c:pt>
                <c:pt idx="98">
                  <c:v>242.75726889437678</c:v>
                </c:pt>
                <c:pt idx="99">
                  <c:v>240.6503109083618</c:v>
                </c:pt>
                <c:pt idx="100">
                  <c:v>235.19561450474237</c:v>
                </c:pt>
                <c:pt idx="101">
                  <c:v>236.60518357167459</c:v>
                </c:pt>
                <c:pt idx="102">
                  <c:v>244.87685958422159</c:v>
                </c:pt>
                <c:pt idx="103">
                  <c:v>243.95975317710455</c:v>
                </c:pt>
                <c:pt idx="104">
                  <c:v>243.6388321064407</c:v>
                </c:pt>
                <c:pt idx="105">
                  <c:v>238.02967494260034</c:v>
                </c:pt>
                <c:pt idx="106">
                  <c:v>242.76403026937697</c:v>
                </c:pt>
                <c:pt idx="107">
                  <c:v>241.06677319500818</c:v>
                </c:pt>
                <c:pt idx="108">
                  <c:v>238.1241626532458</c:v>
                </c:pt>
                <c:pt idx="109">
                  <c:v>239.36704468724585</c:v>
                </c:pt>
                <c:pt idx="110">
                  <c:v>239.80041575524163</c:v>
                </c:pt>
                <c:pt idx="111">
                  <c:v>239.04517251502241</c:v>
                </c:pt>
                <c:pt idx="112">
                  <c:v>242.24911911513004</c:v>
                </c:pt>
                <c:pt idx="113">
                  <c:v>243.00214106169</c:v>
                </c:pt>
                <c:pt idx="114">
                  <c:v>241.60294009257993</c:v>
                </c:pt>
                <c:pt idx="115">
                  <c:v>236.68351029854037</c:v>
                </c:pt>
                <c:pt idx="116">
                  <c:v>238.25062873081743</c:v>
                </c:pt>
                <c:pt idx="117">
                  <c:v>239.49991202530325</c:v>
                </c:pt>
                <c:pt idx="118">
                  <c:v>235.83426524705834</c:v>
                </c:pt>
                <c:pt idx="119">
                  <c:v>236.01644695698724</c:v>
                </c:pt>
                <c:pt idx="120">
                  <c:v>233.71077172627969</c:v>
                </c:pt>
                <c:pt idx="121">
                  <c:v>236.77718639188078</c:v>
                </c:pt>
                <c:pt idx="122">
                  <c:v>238.12300479817813</c:v>
                </c:pt>
                <c:pt idx="123">
                  <c:v>235.88348456858716</c:v>
                </c:pt>
                <c:pt idx="124">
                  <c:v>237.70301281044419</c:v>
                </c:pt>
                <c:pt idx="125">
                  <c:v>239.03907213281508</c:v>
                </c:pt>
                <c:pt idx="126">
                  <c:v>237.55885609221656</c:v>
                </c:pt>
                <c:pt idx="127">
                  <c:v>235.17797118683603</c:v>
                </c:pt>
                <c:pt idx="128">
                  <c:v>234.76396364614405</c:v>
                </c:pt>
                <c:pt idx="129">
                  <c:v>236.89177052549564</c:v>
                </c:pt>
                <c:pt idx="130">
                  <c:v>238.6739792788986</c:v>
                </c:pt>
                <c:pt idx="131">
                  <c:v>232.54182066517976</c:v>
                </c:pt>
                <c:pt idx="132">
                  <c:v>235.6740579977093</c:v>
                </c:pt>
                <c:pt idx="133">
                  <c:v>235.59801812236205</c:v>
                </c:pt>
                <c:pt idx="134">
                  <c:v>234.46965838217582</c:v>
                </c:pt>
                <c:pt idx="135">
                  <c:v>234.91266757746604</c:v>
                </c:pt>
                <c:pt idx="136">
                  <c:v>230.86956718428965</c:v>
                </c:pt>
                <c:pt idx="137">
                  <c:v>231.10193283890482</c:v>
                </c:pt>
                <c:pt idx="138">
                  <c:v>226.48833775680694</c:v>
                </c:pt>
                <c:pt idx="139">
                  <c:v>227.54574682241434</c:v>
                </c:pt>
                <c:pt idx="140">
                  <c:v>225.4574791956791</c:v>
                </c:pt>
                <c:pt idx="141">
                  <c:v>223.74974332224232</c:v>
                </c:pt>
                <c:pt idx="142">
                  <c:v>224.43910300272663</c:v>
                </c:pt>
                <c:pt idx="143">
                  <c:v>215.34740381791204</c:v>
                </c:pt>
                <c:pt idx="144">
                  <c:v>213.50319189651154</c:v>
                </c:pt>
                <c:pt idx="145">
                  <c:v>213.92087493061231</c:v>
                </c:pt>
                <c:pt idx="146">
                  <c:v>212.42110532724809</c:v>
                </c:pt>
                <c:pt idx="147">
                  <c:v>213.36002607391688</c:v>
                </c:pt>
                <c:pt idx="148">
                  <c:v>217.27432511624156</c:v>
                </c:pt>
                <c:pt idx="149">
                  <c:v>212.12869505381715</c:v>
                </c:pt>
                <c:pt idx="150">
                  <c:v>211.68474923472763</c:v>
                </c:pt>
                <c:pt idx="151">
                  <c:v>211.46435607067303</c:v>
                </c:pt>
                <c:pt idx="152">
                  <c:v>210.52998353260688</c:v>
                </c:pt>
                <c:pt idx="153">
                  <c:v>210.80783367714361</c:v>
                </c:pt>
                <c:pt idx="154">
                  <c:v>207.78573924562707</c:v>
                </c:pt>
                <c:pt idx="155">
                  <c:v>206.20068748659801</c:v>
                </c:pt>
                <c:pt idx="156">
                  <c:v>214.64005149588689</c:v>
                </c:pt>
                <c:pt idx="157">
                  <c:v>220.85691909821026</c:v>
                </c:pt>
                <c:pt idx="158">
                  <c:v>222.90827992214054</c:v>
                </c:pt>
                <c:pt idx="159">
                  <c:v>226.45416849206393</c:v>
                </c:pt>
                <c:pt idx="160">
                  <c:v>223.93293855589172</c:v>
                </c:pt>
                <c:pt idx="161">
                  <c:v>226.69259026599113</c:v>
                </c:pt>
                <c:pt idx="162">
                  <c:v>226.33068448544753</c:v>
                </c:pt>
                <c:pt idx="163">
                  <c:v>231.41132614777479</c:v>
                </c:pt>
                <c:pt idx="164">
                  <c:v>226.10550264108363</c:v>
                </c:pt>
                <c:pt idx="165">
                  <c:v>226.48043622710358</c:v>
                </c:pt>
                <c:pt idx="166">
                  <c:v>225.73050782736726</c:v>
                </c:pt>
                <c:pt idx="167">
                  <c:v>226.15440102172141</c:v>
                </c:pt>
                <c:pt idx="168">
                  <c:v>222.21250510740697</c:v>
                </c:pt>
                <c:pt idx="169">
                  <c:v>217.88563576840343</c:v>
                </c:pt>
                <c:pt idx="170">
                  <c:v>217.31500631442972</c:v>
                </c:pt>
                <c:pt idx="171">
                  <c:v>214.86625634324321</c:v>
                </c:pt>
                <c:pt idx="172">
                  <c:v>216.42154475550774</c:v>
                </c:pt>
                <c:pt idx="173">
                  <c:v>214.02036986319749</c:v>
                </c:pt>
                <c:pt idx="174">
                  <c:v>211.55955891843621</c:v>
                </c:pt>
                <c:pt idx="175">
                  <c:v>213.7101715392952</c:v>
                </c:pt>
                <c:pt idx="176">
                  <c:v>217.83219095411448</c:v>
                </c:pt>
                <c:pt idx="177">
                  <c:v>212.323118844509</c:v>
                </c:pt>
                <c:pt idx="178">
                  <c:v>211.73214870792833</c:v>
                </c:pt>
                <c:pt idx="179">
                  <c:v>209.59344248267365</c:v>
                </c:pt>
                <c:pt idx="180">
                  <c:v>212.42060809523693</c:v>
                </c:pt>
                <c:pt idx="181">
                  <c:v>216.61897245950573</c:v>
                </c:pt>
                <c:pt idx="182">
                  <c:v>214.76038630314991</c:v>
                </c:pt>
                <c:pt idx="183">
                  <c:v>220.95565222776889</c:v>
                </c:pt>
                <c:pt idx="184">
                  <c:v>215.85399913968749</c:v>
                </c:pt>
                <c:pt idx="185">
                  <c:v>214.35021973072841</c:v>
                </c:pt>
                <c:pt idx="186">
                  <c:v>213.80595925226129</c:v>
                </c:pt>
                <c:pt idx="187">
                  <c:v>214.71198718536274</c:v>
                </c:pt>
                <c:pt idx="188">
                  <c:v>214.08416179589551</c:v>
                </c:pt>
                <c:pt idx="189">
                  <c:v>208.10663088847164</c:v>
                </c:pt>
                <c:pt idx="190">
                  <c:v>209.28207824068477</c:v>
                </c:pt>
                <c:pt idx="191">
                  <c:v>212.68633999542544</c:v>
                </c:pt>
                <c:pt idx="192">
                  <c:v>213.39328781268748</c:v>
                </c:pt>
                <c:pt idx="193">
                  <c:v>207.40092978994494</c:v>
                </c:pt>
                <c:pt idx="194">
                  <c:v>207.28426501611096</c:v>
                </c:pt>
                <c:pt idx="195">
                  <c:v>209.15777233352054</c:v>
                </c:pt>
                <c:pt idx="196">
                  <c:v>210.66816892813085</c:v>
                </c:pt>
                <c:pt idx="197">
                  <c:v>207.33291970613035</c:v>
                </c:pt>
                <c:pt idx="198">
                  <c:v>206.12953517656663</c:v>
                </c:pt>
                <c:pt idx="199">
                  <c:v>207.4247643666354</c:v>
                </c:pt>
                <c:pt idx="200">
                  <c:v>207.90539068234349</c:v>
                </c:pt>
                <c:pt idx="201">
                  <c:v>204.29748400065773</c:v>
                </c:pt>
                <c:pt idx="202">
                  <c:v>202.25991208161773</c:v>
                </c:pt>
                <c:pt idx="203">
                  <c:v>204.82367284280681</c:v>
                </c:pt>
                <c:pt idx="204">
                  <c:v>203.94571461083987</c:v>
                </c:pt>
                <c:pt idx="205">
                  <c:v>206.62377559086264</c:v>
                </c:pt>
                <c:pt idx="206">
                  <c:v>201.62412611688094</c:v>
                </c:pt>
                <c:pt idx="207">
                  <c:v>199.24178895705532</c:v>
                </c:pt>
                <c:pt idx="208">
                  <c:v>199.9953543079547</c:v>
                </c:pt>
                <c:pt idx="209">
                  <c:v>196.93456975154334</c:v>
                </c:pt>
                <c:pt idx="210">
                  <c:v>193.26553124789683</c:v>
                </c:pt>
                <c:pt idx="211">
                  <c:v>193.15400482946851</c:v>
                </c:pt>
                <c:pt idx="212">
                  <c:v>187.92324494998803</c:v>
                </c:pt>
                <c:pt idx="213">
                  <c:v>189.45736759657299</c:v>
                </c:pt>
                <c:pt idx="214">
                  <c:v>184.69642930413437</c:v>
                </c:pt>
                <c:pt idx="215">
                  <c:v>182.80134570112349</c:v>
                </c:pt>
                <c:pt idx="216">
                  <c:v>183.52411492547088</c:v>
                </c:pt>
                <c:pt idx="217">
                  <c:v>186.74372595798781</c:v>
                </c:pt>
                <c:pt idx="218">
                  <c:v>182.45890885662581</c:v>
                </c:pt>
                <c:pt idx="219">
                  <c:v>180.09147409273811</c:v>
                </c:pt>
                <c:pt idx="220">
                  <c:v>181.05094559011982</c:v>
                </c:pt>
                <c:pt idx="221">
                  <c:v>181.86478652725467</c:v>
                </c:pt>
                <c:pt idx="222">
                  <c:v>177.55459655486095</c:v>
                </c:pt>
                <c:pt idx="223">
                  <c:v>178.73199065343411</c:v>
                </c:pt>
                <c:pt idx="224">
                  <c:v>178.59361891911021</c:v>
                </c:pt>
                <c:pt idx="225">
                  <c:v>175.17824478106903</c:v>
                </c:pt>
                <c:pt idx="226">
                  <c:v>172.33186780379921</c:v>
                </c:pt>
                <c:pt idx="227">
                  <c:v>170.11704839367624</c:v>
                </c:pt>
                <c:pt idx="228">
                  <c:v>168.81438457038846</c:v>
                </c:pt>
                <c:pt idx="229">
                  <c:v>171.00490577165399</c:v>
                </c:pt>
                <c:pt idx="230">
                  <c:v>170.92289197676348</c:v>
                </c:pt>
                <c:pt idx="231">
                  <c:v>169.42117291330362</c:v>
                </c:pt>
                <c:pt idx="232">
                  <c:v>172.00706975558145</c:v>
                </c:pt>
                <c:pt idx="233">
                  <c:v>170.60238299884938</c:v>
                </c:pt>
                <c:pt idx="234">
                  <c:v>170.51770135003255</c:v>
                </c:pt>
                <c:pt idx="235">
                  <c:v>166.72353284219892</c:v>
                </c:pt>
                <c:pt idx="236">
                  <c:v>163.00073158358768</c:v>
                </c:pt>
                <c:pt idx="237">
                  <c:v>167.26345503406159</c:v>
                </c:pt>
                <c:pt idx="238">
                  <c:v>165.80990519822541</c:v>
                </c:pt>
                <c:pt idx="239">
                  <c:v>162.99853886648364</c:v>
                </c:pt>
                <c:pt idx="240">
                  <c:v>163.29292981417947</c:v>
                </c:pt>
                <c:pt idx="241">
                  <c:v>162.63021366443149</c:v>
                </c:pt>
                <c:pt idx="242">
                  <c:v>158.0440312301819</c:v>
                </c:pt>
                <c:pt idx="243">
                  <c:v>155.05761870035099</c:v>
                </c:pt>
                <c:pt idx="244">
                  <c:v>157.45879317526374</c:v>
                </c:pt>
                <c:pt idx="245">
                  <c:v>154.84835905162234</c:v>
                </c:pt>
                <c:pt idx="246">
                  <c:v>152.80069585928365</c:v>
                </c:pt>
                <c:pt idx="247">
                  <c:v>153.54473392406871</c:v>
                </c:pt>
                <c:pt idx="248">
                  <c:v>151.57668824203171</c:v>
                </c:pt>
                <c:pt idx="249">
                  <c:v>149.10870832079519</c:v>
                </c:pt>
                <c:pt idx="250">
                  <c:v>149.21421182431052</c:v>
                </c:pt>
                <c:pt idx="251">
                  <c:v>149.1608545038676</c:v>
                </c:pt>
                <c:pt idx="252">
                  <c:v>151.66355726477184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A-407F-81E1-D1D246603FE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'Q6'!$F$10:$IX$10</c:f>
              <c:numCache>
                <c:formatCode>General</c:formatCode>
                <c:ptCount val="253"/>
                <c:pt idx="0">
                  <c:v>222.13</c:v>
                </c:pt>
                <c:pt idx="1">
                  <c:v>215.09080473069875</c:v>
                </c:pt>
                <c:pt idx="2">
                  <c:v>213.72268054422179</c:v>
                </c:pt>
                <c:pt idx="3">
                  <c:v>216.16000370782993</c:v>
                </c:pt>
                <c:pt idx="4">
                  <c:v>221.1019821521779</c:v>
                </c:pt>
                <c:pt idx="5">
                  <c:v>222.76613395075549</c:v>
                </c:pt>
                <c:pt idx="6">
                  <c:v>224.07430472665783</c:v>
                </c:pt>
                <c:pt idx="7">
                  <c:v>223.1798041121769</c:v>
                </c:pt>
                <c:pt idx="8">
                  <c:v>220.00371898011826</c:v>
                </c:pt>
                <c:pt idx="9">
                  <c:v>217.32136036289819</c:v>
                </c:pt>
                <c:pt idx="10">
                  <c:v>222.26232144487352</c:v>
                </c:pt>
                <c:pt idx="11">
                  <c:v>225.84928363240684</c:v>
                </c:pt>
                <c:pt idx="12">
                  <c:v>224.20896995463048</c:v>
                </c:pt>
                <c:pt idx="13">
                  <c:v>222.03660893126028</c:v>
                </c:pt>
                <c:pt idx="14">
                  <c:v>215.97880546532946</c:v>
                </c:pt>
                <c:pt idx="15">
                  <c:v>213.95343292744295</c:v>
                </c:pt>
                <c:pt idx="16">
                  <c:v>211.19485255042389</c:v>
                </c:pt>
                <c:pt idx="17">
                  <c:v>214.39498022118877</c:v>
                </c:pt>
                <c:pt idx="18">
                  <c:v>208.39686079592789</c:v>
                </c:pt>
                <c:pt idx="19">
                  <c:v>210.03109111185717</c:v>
                </c:pt>
                <c:pt idx="20">
                  <c:v>211.70653233885776</c:v>
                </c:pt>
                <c:pt idx="21">
                  <c:v>216.04561771917639</c:v>
                </c:pt>
                <c:pt idx="22">
                  <c:v>216.86269392732709</c:v>
                </c:pt>
                <c:pt idx="23">
                  <c:v>224.02741489635662</c:v>
                </c:pt>
                <c:pt idx="24">
                  <c:v>222.7101601856227</c:v>
                </c:pt>
                <c:pt idx="25">
                  <c:v>230.57803709223475</c:v>
                </c:pt>
                <c:pt idx="26">
                  <c:v>233.92449097762898</c:v>
                </c:pt>
                <c:pt idx="27">
                  <c:v>230.95729582254765</c:v>
                </c:pt>
                <c:pt idx="28">
                  <c:v>227.05052369949021</c:v>
                </c:pt>
                <c:pt idx="29">
                  <c:v>225.32374702146291</c:v>
                </c:pt>
                <c:pt idx="30">
                  <c:v>223.31517969185663</c:v>
                </c:pt>
                <c:pt idx="31">
                  <c:v>228.36618678400802</c:v>
                </c:pt>
                <c:pt idx="32">
                  <c:v>230.47471574212034</c:v>
                </c:pt>
                <c:pt idx="33">
                  <c:v>235.3583545782418</c:v>
                </c:pt>
                <c:pt idx="34">
                  <c:v>237.88238006372916</c:v>
                </c:pt>
                <c:pt idx="35">
                  <c:v>242.66228712303516</c:v>
                </c:pt>
                <c:pt idx="36">
                  <c:v>241.84706931916216</c:v>
                </c:pt>
                <c:pt idx="37">
                  <c:v>240.94288331794311</c:v>
                </c:pt>
                <c:pt idx="38">
                  <c:v>241.37434613913828</c:v>
                </c:pt>
                <c:pt idx="39">
                  <c:v>236.99503618482512</c:v>
                </c:pt>
                <c:pt idx="40">
                  <c:v>237.14952119134099</c:v>
                </c:pt>
                <c:pt idx="41">
                  <c:v>236.79553026909142</c:v>
                </c:pt>
                <c:pt idx="42">
                  <c:v>241.55899444533065</c:v>
                </c:pt>
                <c:pt idx="43">
                  <c:v>247.08641414503441</c:v>
                </c:pt>
                <c:pt idx="44">
                  <c:v>254.30928696355423</c:v>
                </c:pt>
                <c:pt idx="45">
                  <c:v>257.91221461463579</c:v>
                </c:pt>
                <c:pt idx="46">
                  <c:v>260.78289363566546</c:v>
                </c:pt>
                <c:pt idx="47">
                  <c:v>263.41755208529457</c:v>
                </c:pt>
                <c:pt idx="48">
                  <c:v>270.39089600970686</c:v>
                </c:pt>
                <c:pt idx="49">
                  <c:v>268.98888827214921</c:v>
                </c:pt>
                <c:pt idx="50">
                  <c:v>269.70332307579304</c:v>
                </c:pt>
                <c:pt idx="51">
                  <c:v>269.16253728433145</c:v>
                </c:pt>
                <c:pt idx="52">
                  <c:v>269.76718755510336</c:v>
                </c:pt>
                <c:pt idx="53">
                  <c:v>267.37599420198359</c:v>
                </c:pt>
                <c:pt idx="54">
                  <c:v>269.47487111321277</c:v>
                </c:pt>
                <c:pt idx="55">
                  <c:v>272.62838008920494</c:v>
                </c:pt>
                <c:pt idx="56">
                  <c:v>277.78687452535672</c:v>
                </c:pt>
                <c:pt idx="57">
                  <c:v>280.18193298932408</c:v>
                </c:pt>
                <c:pt idx="58">
                  <c:v>284.85542748412018</c:v>
                </c:pt>
                <c:pt idx="59">
                  <c:v>283.02006357529086</c:v>
                </c:pt>
                <c:pt idx="60">
                  <c:v>291.84376374506439</c:v>
                </c:pt>
                <c:pt idx="61">
                  <c:v>291.69515462792259</c:v>
                </c:pt>
                <c:pt idx="62">
                  <c:v>289.9431242256303</c:v>
                </c:pt>
                <c:pt idx="63">
                  <c:v>275.29114170522746</c:v>
                </c:pt>
                <c:pt idx="64">
                  <c:v>263.74654881729344</c:v>
                </c:pt>
                <c:pt idx="65">
                  <c:v>261.80337586912776</c:v>
                </c:pt>
                <c:pt idx="66">
                  <c:v>258.89117195944687</c:v>
                </c:pt>
                <c:pt idx="67">
                  <c:v>253.40178479256187</c:v>
                </c:pt>
                <c:pt idx="68">
                  <c:v>250.10308976025428</c:v>
                </c:pt>
                <c:pt idx="69">
                  <c:v>251.74275509869801</c:v>
                </c:pt>
                <c:pt idx="70">
                  <c:v>251.93858696901179</c:v>
                </c:pt>
                <c:pt idx="71">
                  <c:v>248.75937085461857</c:v>
                </c:pt>
                <c:pt idx="72">
                  <c:v>245.31025164118361</c:v>
                </c:pt>
                <c:pt idx="73">
                  <c:v>241.97283001169532</c:v>
                </c:pt>
                <c:pt idx="74">
                  <c:v>243.67918045776239</c:v>
                </c:pt>
                <c:pt idx="75">
                  <c:v>245.7889316165184</c:v>
                </c:pt>
                <c:pt idx="76">
                  <c:v>240.47895585558402</c:v>
                </c:pt>
                <c:pt idx="77">
                  <c:v>236.9518876020218</c:v>
                </c:pt>
                <c:pt idx="78">
                  <c:v>242.59767991847102</c:v>
                </c:pt>
                <c:pt idx="79">
                  <c:v>241.27442787851234</c:v>
                </c:pt>
                <c:pt idx="80">
                  <c:v>240.4306417505617</c:v>
                </c:pt>
                <c:pt idx="81">
                  <c:v>239.10466037541661</c:v>
                </c:pt>
                <c:pt idx="82">
                  <c:v>240.01672858240443</c:v>
                </c:pt>
                <c:pt idx="83">
                  <c:v>235.89756273551851</c:v>
                </c:pt>
                <c:pt idx="84">
                  <c:v>236.61085560111778</c:v>
                </c:pt>
                <c:pt idx="85">
                  <c:v>240.97675182500134</c:v>
                </c:pt>
                <c:pt idx="86">
                  <c:v>243.3894183756818</c:v>
                </c:pt>
                <c:pt idx="87">
                  <c:v>246.81940300830317</c:v>
                </c:pt>
                <c:pt idx="88">
                  <c:v>254.34935684726216</c:v>
                </c:pt>
                <c:pt idx="89">
                  <c:v>255.71139073892471</c:v>
                </c:pt>
                <c:pt idx="90">
                  <c:v>260.27156122342535</c:v>
                </c:pt>
                <c:pt idx="91">
                  <c:v>256.16813463901866</c:v>
                </c:pt>
                <c:pt idx="92">
                  <c:v>249.7669227914177</c:v>
                </c:pt>
                <c:pt idx="93">
                  <c:v>247.70973464297734</c:v>
                </c:pt>
                <c:pt idx="94">
                  <c:v>242.57763509429392</c:v>
                </c:pt>
                <c:pt idx="95">
                  <c:v>242.23666760543335</c:v>
                </c:pt>
                <c:pt idx="96">
                  <c:v>240.76978319150149</c:v>
                </c:pt>
                <c:pt idx="97">
                  <c:v>246.77333734902422</c:v>
                </c:pt>
                <c:pt idx="98">
                  <c:v>247.60535829776771</c:v>
                </c:pt>
                <c:pt idx="99">
                  <c:v>251.68078715136613</c:v>
                </c:pt>
                <c:pt idx="100">
                  <c:v>253.99635585327357</c:v>
                </c:pt>
                <c:pt idx="101">
                  <c:v>247.96567507927071</c:v>
                </c:pt>
                <c:pt idx="102">
                  <c:v>250.27362722302797</c:v>
                </c:pt>
                <c:pt idx="103">
                  <c:v>252.4045313065526</c:v>
                </c:pt>
                <c:pt idx="104">
                  <c:v>258.17656363461384</c:v>
                </c:pt>
                <c:pt idx="105">
                  <c:v>258.05617958281755</c:v>
                </c:pt>
                <c:pt idx="106">
                  <c:v>255.75713288773716</c:v>
                </c:pt>
                <c:pt idx="107">
                  <c:v>255.09398340993056</c:v>
                </c:pt>
                <c:pt idx="108">
                  <c:v>255.82410062659665</c:v>
                </c:pt>
                <c:pt idx="109">
                  <c:v>259.28210079158191</c:v>
                </c:pt>
                <c:pt idx="110">
                  <c:v>259.66609987447873</c:v>
                </c:pt>
                <c:pt idx="111">
                  <c:v>260.48057647552338</c:v>
                </c:pt>
                <c:pt idx="112">
                  <c:v>265.72518208421212</c:v>
                </c:pt>
                <c:pt idx="113">
                  <c:v>261.41109144162249</c:v>
                </c:pt>
                <c:pt idx="114">
                  <c:v>273.84413802550199</c:v>
                </c:pt>
                <c:pt idx="115">
                  <c:v>274.50261300589773</c:v>
                </c:pt>
                <c:pt idx="116">
                  <c:v>275.20828140741264</c:v>
                </c:pt>
                <c:pt idx="117">
                  <c:v>284.09118556885284</c:v>
                </c:pt>
                <c:pt idx="118">
                  <c:v>285.06966078720836</c:v>
                </c:pt>
                <c:pt idx="119">
                  <c:v>288.52953623392852</c:v>
                </c:pt>
                <c:pt idx="120">
                  <c:v>283.63467536085017</c:v>
                </c:pt>
                <c:pt idx="121">
                  <c:v>286.35288455048482</c:v>
                </c:pt>
                <c:pt idx="122">
                  <c:v>279.82664275110352</c:v>
                </c:pt>
                <c:pt idx="123">
                  <c:v>283.12035908556709</c:v>
                </c:pt>
                <c:pt idx="124">
                  <c:v>288.5358707579382</c:v>
                </c:pt>
                <c:pt idx="125">
                  <c:v>286.71795021434906</c:v>
                </c:pt>
                <c:pt idx="126">
                  <c:v>289.51112653361406</c:v>
                </c:pt>
                <c:pt idx="127">
                  <c:v>297.28792767032996</c:v>
                </c:pt>
                <c:pt idx="128">
                  <c:v>295.01581392735545</c:v>
                </c:pt>
                <c:pt idx="129">
                  <c:v>296.09265258349257</c:v>
                </c:pt>
                <c:pt idx="130">
                  <c:v>296.70916169929268</c:v>
                </c:pt>
                <c:pt idx="131">
                  <c:v>295.44965067665163</c:v>
                </c:pt>
                <c:pt idx="132">
                  <c:v>291.60837109607814</c:v>
                </c:pt>
                <c:pt idx="133">
                  <c:v>289.95645537388322</c:v>
                </c:pt>
                <c:pt idx="134">
                  <c:v>293.63864506508088</c:v>
                </c:pt>
                <c:pt idx="135">
                  <c:v>295.53413877173301</c:v>
                </c:pt>
                <c:pt idx="136">
                  <c:v>297.56256824113302</c:v>
                </c:pt>
                <c:pt idx="137">
                  <c:v>305.22163300623981</c:v>
                </c:pt>
                <c:pt idx="138">
                  <c:v>303.64720731044872</c:v>
                </c:pt>
                <c:pt idx="139">
                  <c:v>302.86764137959813</c:v>
                </c:pt>
                <c:pt idx="140">
                  <c:v>314.37690551628094</c:v>
                </c:pt>
                <c:pt idx="141">
                  <c:v>321.95874727335649</c:v>
                </c:pt>
                <c:pt idx="142">
                  <c:v>335.65865231101014</c:v>
                </c:pt>
                <c:pt idx="143">
                  <c:v>334.19538894637265</c:v>
                </c:pt>
                <c:pt idx="144">
                  <c:v>336.25468657299376</c:v>
                </c:pt>
                <c:pt idx="145">
                  <c:v>334.06102134367904</c:v>
                </c:pt>
                <c:pt idx="146">
                  <c:v>326.74340905368865</c:v>
                </c:pt>
                <c:pt idx="147">
                  <c:v>330.86078117486664</c:v>
                </c:pt>
                <c:pt idx="148">
                  <c:v>333.39163037681811</c:v>
                </c:pt>
                <c:pt idx="149">
                  <c:v>334.37867244384944</c:v>
                </c:pt>
                <c:pt idx="150">
                  <c:v>329.22723283394879</c:v>
                </c:pt>
                <c:pt idx="151">
                  <c:v>327.90638729295478</c:v>
                </c:pt>
                <c:pt idx="152">
                  <c:v>329.16509202047087</c:v>
                </c:pt>
                <c:pt idx="153">
                  <c:v>339.57829621047171</c:v>
                </c:pt>
                <c:pt idx="154">
                  <c:v>345.92983269636812</c:v>
                </c:pt>
                <c:pt idx="155">
                  <c:v>347.72002351629726</c:v>
                </c:pt>
                <c:pt idx="156">
                  <c:v>343.86715753368918</c:v>
                </c:pt>
                <c:pt idx="157">
                  <c:v>354.87996835324202</c:v>
                </c:pt>
                <c:pt idx="158">
                  <c:v>355.65258330038699</c:v>
                </c:pt>
                <c:pt idx="159">
                  <c:v>353.42327369808413</c:v>
                </c:pt>
                <c:pt idx="160">
                  <c:v>363.39948026346252</c:v>
                </c:pt>
                <c:pt idx="161">
                  <c:v>362.37846791803429</c:v>
                </c:pt>
                <c:pt idx="162">
                  <c:v>359.16804922396233</c:v>
                </c:pt>
                <c:pt idx="163">
                  <c:v>357.35271353948036</c:v>
                </c:pt>
                <c:pt idx="164">
                  <c:v>360.14735195135086</c:v>
                </c:pt>
                <c:pt idx="165">
                  <c:v>359.04828241126921</c:v>
                </c:pt>
                <c:pt idx="166">
                  <c:v>360.89418742545894</c:v>
                </c:pt>
                <c:pt idx="167">
                  <c:v>371.06842253304154</c:v>
                </c:pt>
                <c:pt idx="168">
                  <c:v>374.53705594622357</c:v>
                </c:pt>
                <c:pt idx="169">
                  <c:v>371.6623573401348</c:v>
                </c:pt>
                <c:pt idx="170">
                  <c:v>372.14483933747647</c:v>
                </c:pt>
                <c:pt idx="171">
                  <c:v>371.58058684913135</c:v>
                </c:pt>
                <c:pt idx="172">
                  <c:v>366.82633150839865</c:v>
                </c:pt>
                <c:pt idx="173">
                  <c:v>365.38038189545023</c:v>
                </c:pt>
                <c:pt idx="174">
                  <c:v>368.55482144116422</c:v>
                </c:pt>
                <c:pt idx="175">
                  <c:v>363.14653698240971</c:v>
                </c:pt>
                <c:pt idx="176">
                  <c:v>359.03135136056608</c:v>
                </c:pt>
                <c:pt idx="177">
                  <c:v>354.81728339076773</c:v>
                </c:pt>
                <c:pt idx="178">
                  <c:v>355.22792587027402</c:v>
                </c:pt>
                <c:pt idx="179">
                  <c:v>357.57188130378847</c:v>
                </c:pt>
                <c:pt idx="180">
                  <c:v>362.1539527082686</c:v>
                </c:pt>
                <c:pt idx="181">
                  <c:v>364.60375128805907</c:v>
                </c:pt>
                <c:pt idx="182">
                  <c:v>364.70281583297361</c:v>
                </c:pt>
                <c:pt idx="183">
                  <c:v>363.15769709905896</c:v>
                </c:pt>
                <c:pt idx="184">
                  <c:v>364.2779847387207</c:v>
                </c:pt>
                <c:pt idx="185">
                  <c:v>365.22666613395154</c:v>
                </c:pt>
                <c:pt idx="186">
                  <c:v>362.3676456169589</c:v>
                </c:pt>
                <c:pt idx="187">
                  <c:v>360.50447187593517</c:v>
                </c:pt>
                <c:pt idx="188">
                  <c:v>361.35016163623391</c:v>
                </c:pt>
                <c:pt idx="189">
                  <c:v>350.25108518499195</c:v>
                </c:pt>
                <c:pt idx="190">
                  <c:v>349.12513919789473</c:v>
                </c:pt>
                <c:pt idx="191">
                  <c:v>351.04444959635327</c:v>
                </c:pt>
                <c:pt idx="192">
                  <c:v>360.57324052864465</c:v>
                </c:pt>
                <c:pt idx="193">
                  <c:v>356.80529957709842</c:v>
                </c:pt>
                <c:pt idx="194">
                  <c:v>360.22137454459335</c:v>
                </c:pt>
                <c:pt idx="195">
                  <c:v>361.31820225426452</c:v>
                </c:pt>
                <c:pt idx="196">
                  <c:v>367.3497296290592</c:v>
                </c:pt>
                <c:pt idx="197">
                  <c:v>365.80553345716174</c:v>
                </c:pt>
                <c:pt idx="198">
                  <c:v>355.088532074748</c:v>
                </c:pt>
                <c:pt idx="199">
                  <c:v>352.12845365981735</c:v>
                </c:pt>
                <c:pt idx="200">
                  <c:v>347.15161485010435</c:v>
                </c:pt>
                <c:pt idx="201">
                  <c:v>343.41139817778003</c:v>
                </c:pt>
                <c:pt idx="202">
                  <c:v>341.94091175496004</c:v>
                </c:pt>
                <c:pt idx="203">
                  <c:v>330.64686163595138</c:v>
                </c:pt>
                <c:pt idx="204">
                  <c:v>327.57295621951243</c:v>
                </c:pt>
                <c:pt idx="205">
                  <c:v>326.90564121592814</c:v>
                </c:pt>
                <c:pt idx="206">
                  <c:v>336.35252606815141</c:v>
                </c:pt>
                <c:pt idx="207">
                  <c:v>339.92345712020335</c:v>
                </c:pt>
                <c:pt idx="208">
                  <c:v>337.65856136565139</c:v>
                </c:pt>
                <c:pt idx="209">
                  <c:v>336.40223985399791</c:v>
                </c:pt>
                <c:pt idx="210">
                  <c:v>333.13080586732679</c:v>
                </c:pt>
                <c:pt idx="211">
                  <c:v>333.15225360616756</c:v>
                </c:pt>
                <c:pt idx="212">
                  <c:v>335.55662261330747</c:v>
                </c:pt>
                <c:pt idx="213">
                  <c:v>339.40977684269552</c:v>
                </c:pt>
                <c:pt idx="214">
                  <c:v>343.49918116754083</c:v>
                </c:pt>
                <c:pt idx="215">
                  <c:v>339.25634590059229</c:v>
                </c:pt>
                <c:pt idx="216">
                  <c:v>333.75611103762412</c:v>
                </c:pt>
                <c:pt idx="217">
                  <c:v>328.29342612353082</c:v>
                </c:pt>
                <c:pt idx="218">
                  <c:v>330.22728365493037</c:v>
                </c:pt>
                <c:pt idx="219">
                  <c:v>331.39547938061065</c:v>
                </c:pt>
                <c:pt idx="220">
                  <c:v>322.18452384540444</c:v>
                </c:pt>
                <c:pt idx="221">
                  <c:v>327.95252061601212</c:v>
                </c:pt>
                <c:pt idx="222">
                  <c:v>326.8694960096264</c:v>
                </c:pt>
                <c:pt idx="223">
                  <c:v>332.01216168114354</c:v>
                </c:pt>
                <c:pt idx="224">
                  <c:v>326.1799192036832</c:v>
                </c:pt>
                <c:pt idx="225">
                  <c:v>322.13051157607811</c:v>
                </c:pt>
                <c:pt idx="226">
                  <c:v>321.45603454590031</c:v>
                </c:pt>
                <c:pt idx="227">
                  <c:v>320.58693987339853</c:v>
                </c:pt>
                <c:pt idx="228">
                  <c:v>319.18254450378106</c:v>
                </c:pt>
                <c:pt idx="229">
                  <c:v>318.51767955050934</c:v>
                </c:pt>
                <c:pt idx="230">
                  <c:v>313.48882529050871</c:v>
                </c:pt>
                <c:pt idx="231">
                  <c:v>309.9341019821639</c:v>
                </c:pt>
                <c:pt idx="232">
                  <c:v>313.23035061935241</c:v>
                </c:pt>
                <c:pt idx="233">
                  <c:v>317.05577907759067</c:v>
                </c:pt>
                <c:pt idx="234">
                  <c:v>327.19721580236654</c:v>
                </c:pt>
                <c:pt idx="235">
                  <c:v>327.89487873310605</c:v>
                </c:pt>
                <c:pt idx="236">
                  <c:v>328.33668762488577</c:v>
                </c:pt>
                <c:pt idx="237">
                  <c:v>325.63891627183477</c:v>
                </c:pt>
                <c:pt idx="238">
                  <c:v>327.77742937605348</c:v>
                </c:pt>
                <c:pt idx="239">
                  <c:v>327.47852861937986</c:v>
                </c:pt>
                <c:pt idx="240">
                  <c:v>327.08577471265232</c:v>
                </c:pt>
                <c:pt idx="241">
                  <c:v>327.40417119245916</c:v>
                </c:pt>
                <c:pt idx="242">
                  <c:v>320.97201247712104</c:v>
                </c:pt>
                <c:pt idx="243">
                  <c:v>316.91427269945774</c:v>
                </c:pt>
                <c:pt idx="244">
                  <c:v>325.01485871950359</c:v>
                </c:pt>
                <c:pt idx="245">
                  <c:v>322.70565068043004</c:v>
                </c:pt>
                <c:pt idx="246">
                  <c:v>320.67063628178232</c:v>
                </c:pt>
                <c:pt idx="247">
                  <c:v>326.98573989913552</c:v>
                </c:pt>
                <c:pt idx="248">
                  <c:v>329.98725219933976</c:v>
                </c:pt>
                <c:pt idx="249">
                  <c:v>328.96815987622352</c:v>
                </c:pt>
                <c:pt idx="250">
                  <c:v>339.5499248728691</c:v>
                </c:pt>
                <c:pt idx="251">
                  <c:v>340.73254030333794</c:v>
                </c:pt>
                <c:pt idx="252">
                  <c:v>336.25788610780006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1A-407F-81E1-D1D246603FE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'Q6'!$F$11:$IX$11</c:f>
              <c:numCache>
                <c:formatCode>General</c:formatCode>
                <c:ptCount val="253"/>
                <c:pt idx="0">
                  <c:v>222.13</c:v>
                </c:pt>
                <c:pt idx="1">
                  <c:v>224.75256750359401</c:v>
                </c:pt>
                <c:pt idx="2">
                  <c:v>217.74182243095979</c:v>
                </c:pt>
                <c:pt idx="3">
                  <c:v>222.49538658399285</c:v>
                </c:pt>
                <c:pt idx="4">
                  <c:v>221.11337363713332</c:v>
                </c:pt>
                <c:pt idx="5">
                  <c:v>224.06818517697889</c:v>
                </c:pt>
                <c:pt idx="6">
                  <c:v>223.70293893348259</c:v>
                </c:pt>
                <c:pt idx="7">
                  <c:v>222.86637273111651</c:v>
                </c:pt>
                <c:pt idx="8">
                  <c:v>221.36360093197734</c:v>
                </c:pt>
                <c:pt idx="9">
                  <c:v>218.06849656480819</c:v>
                </c:pt>
                <c:pt idx="10">
                  <c:v>220.54539592701914</c:v>
                </c:pt>
                <c:pt idx="11">
                  <c:v>220.22960936487326</c:v>
                </c:pt>
                <c:pt idx="12">
                  <c:v>223.31255115398955</c:v>
                </c:pt>
                <c:pt idx="13">
                  <c:v>224.38019655349581</c:v>
                </c:pt>
                <c:pt idx="14">
                  <c:v>222.53835694430839</c:v>
                </c:pt>
                <c:pt idx="15">
                  <c:v>221.82881821485421</c:v>
                </c:pt>
                <c:pt idx="16">
                  <c:v>220.3727952953351</c:v>
                </c:pt>
                <c:pt idx="17">
                  <c:v>215.97580551887054</c:v>
                </c:pt>
                <c:pt idx="18">
                  <c:v>216.92337850508534</c:v>
                </c:pt>
                <c:pt idx="19">
                  <c:v>221.72923947141274</c:v>
                </c:pt>
                <c:pt idx="20">
                  <c:v>226.81427881338479</c:v>
                </c:pt>
                <c:pt idx="21">
                  <c:v>227.82944077270304</c:v>
                </c:pt>
                <c:pt idx="22">
                  <c:v>225.82460835213607</c:v>
                </c:pt>
                <c:pt idx="23">
                  <c:v>233.19755958901339</c:v>
                </c:pt>
                <c:pt idx="24">
                  <c:v>240.19539353164186</c:v>
                </c:pt>
                <c:pt idx="25">
                  <c:v>241.6283213746452</c:v>
                </c:pt>
                <c:pt idx="26">
                  <c:v>240.54140248633948</c:v>
                </c:pt>
                <c:pt idx="27">
                  <c:v>235.30374950470605</c:v>
                </c:pt>
                <c:pt idx="28">
                  <c:v>234.97147324891847</c:v>
                </c:pt>
                <c:pt idx="29">
                  <c:v>233.56201145274628</c:v>
                </c:pt>
                <c:pt idx="30">
                  <c:v>237.2877888084108</c:v>
                </c:pt>
                <c:pt idx="31">
                  <c:v>237.25013372088472</c:v>
                </c:pt>
                <c:pt idx="32">
                  <c:v>238.47052013478486</c:v>
                </c:pt>
                <c:pt idx="33">
                  <c:v>241.4711161718275</c:v>
                </c:pt>
                <c:pt idx="34">
                  <c:v>238.35463471010539</c:v>
                </c:pt>
                <c:pt idx="35">
                  <c:v>240.06959383103589</c:v>
                </c:pt>
                <c:pt idx="36">
                  <c:v>239.92416613047286</c:v>
                </c:pt>
                <c:pt idx="37">
                  <c:v>239.8997844804461</c:v>
                </c:pt>
                <c:pt idx="38">
                  <c:v>245.06806525736445</c:v>
                </c:pt>
                <c:pt idx="39">
                  <c:v>243.62199957401282</c:v>
                </c:pt>
                <c:pt idx="40">
                  <c:v>240.56768952165092</c:v>
                </c:pt>
                <c:pt idx="41">
                  <c:v>242.42465801353222</c:v>
                </c:pt>
                <c:pt idx="42">
                  <c:v>242.80421441047486</c:v>
                </c:pt>
                <c:pt idx="43">
                  <c:v>247.95888773501929</c:v>
                </c:pt>
                <c:pt idx="44">
                  <c:v>243.39243844837509</c:v>
                </c:pt>
                <c:pt idx="45">
                  <c:v>241.33499327390444</c:v>
                </c:pt>
                <c:pt idx="46">
                  <c:v>242.84437663736958</c:v>
                </c:pt>
                <c:pt idx="47">
                  <c:v>243.81343428901533</c:v>
                </c:pt>
                <c:pt idx="48">
                  <c:v>237.40520528622076</c:v>
                </c:pt>
                <c:pt idx="49">
                  <c:v>238.60267644227807</c:v>
                </c:pt>
                <c:pt idx="50">
                  <c:v>235.35284394833187</c:v>
                </c:pt>
                <c:pt idx="51">
                  <c:v>235.21886799219058</c:v>
                </c:pt>
                <c:pt idx="52">
                  <c:v>231.14511256965974</c:v>
                </c:pt>
                <c:pt idx="53">
                  <c:v>230.00298195931973</c:v>
                </c:pt>
                <c:pt idx="54">
                  <c:v>224.285661426725</c:v>
                </c:pt>
                <c:pt idx="55">
                  <c:v>225.79465359781005</c:v>
                </c:pt>
                <c:pt idx="56">
                  <c:v>229.75568645324685</c:v>
                </c:pt>
                <c:pt idx="57">
                  <c:v>236.61592783806068</c:v>
                </c:pt>
                <c:pt idx="58">
                  <c:v>235.26748442686358</c:v>
                </c:pt>
                <c:pt idx="59">
                  <c:v>238.23052149464871</c:v>
                </c:pt>
                <c:pt idx="60">
                  <c:v>240.83478829147072</c:v>
                </c:pt>
                <c:pt idx="61">
                  <c:v>243.30934262678301</c:v>
                </c:pt>
                <c:pt idx="62">
                  <c:v>243.64516944292129</c:v>
                </c:pt>
                <c:pt idx="63">
                  <c:v>246.59237033653122</c:v>
                </c:pt>
                <c:pt idx="64">
                  <c:v>251.07253307973079</c:v>
                </c:pt>
                <c:pt idx="65">
                  <c:v>247.26543199647381</c:v>
                </c:pt>
                <c:pt idx="66">
                  <c:v>249.18238422015236</c:v>
                </c:pt>
                <c:pt idx="67">
                  <c:v>257.27949280750994</c:v>
                </c:pt>
                <c:pt idx="68">
                  <c:v>254.22037435085642</c:v>
                </c:pt>
                <c:pt idx="69">
                  <c:v>259.03933705702332</c:v>
                </c:pt>
                <c:pt idx="70">
                  <c:v>261.6276729826339</c:v>
                </c:pt>
                <c:pt idx="71">
                  <c:v>256.99715762830624</c:v>
                </c:pt>
                <c:pt idx="72">
                  <c:v>255.43761089968979</c:v>
                </c:pt>
                <c:pt idx="73">
                  <c:v>262.53801349453926</c:v>
                </c:pt>
                <c:pt idx="74">
                  <c:v>264.54126877302855</c:v>
                </c:pt>
                <c:pt idx="75">
                  <c:v>264.51930199213473</c:v>
                </c:pt>
                <c:pt idx="76">
                  <c:v>263.9391944808209</c:v>
                </c:pt>
                <c:pt idx="77">
                  <c:v>264.18790969937209</c:v>
                </c:pt>
                <c:pt idx="78">
                  <c:v>265.90618972255015</c:v>
                </c:pt>
                <c:pt idx="79">
                  <c:v>262.31131758953836</c:v>
                </c:pt>
                <c:pt idx="80">
                  <c:v>265.55818045707429</c:v>
                </c:pt>
                <c:pt idx="81">
                  <c:v>266.17565125489693</c:v>
                </c:pt>
                <c:pt idx="82">
                  <c:v>266.76323105746036</c:v>
                </c:pt>
                <c:pt idx="83">
                  <c:v>262.61561859958357</c:v>
                </c:pt>
                <c:pt idx="84">
                  <c:v>263.87567636388394</c:v>
                </c:pt>
                <c:pt idx="85">
                  <c:v>262.02922619373629</c:v>
                </c:pt>
                <c:pt idx="86">
                  <c:v>254.39042160045651</c:v>
                </c:pt>
                <c:pt idx="87">
                  <c:v>256.29346340170861</c:v>
                </c:pt>
                <c:pt idx="88">
                  <c:v>258.27594787948925</c:v>
                </c:pt>
                <c:pt idx="89">
                  <c:v>248.45262175062408</c:v>
                </c:pt>
                <c:pt idx="90">
                  <c:v>250.49319103157265</c:v>
                </c:pt>
                <c:pt idx="91">
                  <c:v>248.02805057614364</c:v>
                </c:pt>
                <c:pt idx="92">
                  <c:v>245.98038412165195</c:v>
                </c:pt>
                <c:pt idx="93">
                  <c:v>251.3312624704036</c:v>
                </c:pt>
                <c:pt idx="94">
                  <c:v>248.32809437831571</c:v>
                </c:pt>
                <c:pt idx="95">
                  <c:v>250.16216720810192</c:v>
                </c:pt>
                <c:pt idx="96">
                  <c:v>258.60943452096268</c:v>
                </c:pt>
                <c:pt idx="97">
                  <c:v>261.23955586052404</c:v>
                </c:pt>
                <c:pt idx="98">
                  <c:v>262.0213615213251</c:v>
                </c:pt>
                <c:pt idx="99">
                  <c:v>265.49219142044439</c:v>
                </c:pt>
                <c:pt idx="100">
                  <c:v>267.63836817154373</c:v>
                </c:pt>
                <c:pt idx="101">
                  <c:v>271.43743985776541</c:v>
                </c:pt>
                <c:pt idx="102">
                  <c:v>271.97770613915679</c:v>
                </c:pt>
                <c:pt idx="103">
                  <c:v>272.45727866139015</c:v>
                </c:pt>
                <c:pt idx="104">
                  <c:v>275.52622009003295</c:v>
                </c:pt>
                <c:pt idx="105">
                  <c:v>275.99009048820608</c:v>
                </c:pt>
                <c:pt idx="106">
                  <c:v>272.35261588724052</c:v>
                </c:pt>
                <c:pt idx="107">
                  <c:v>267.5106211173669</c:v>
                </c:pt>
                <c:pt idx="108">
                  <c:v>263.31592040312751</c:v>
                </c:pt>
                <c:pt idx="109">
                  <c:v>262.59067660578711</c:v>
                </c:pt>
                <c:pt idx="110">
                  <c:v>261.60507529858609</c:v>
                </c:pt>
                <c:pt idx="111">
                  <c:v>260.08858718732665</c:v>
                </c:pt>
                <c:pt idx="112">
                  <c:v>259.20242925388823</c:v>
                </c:pt>
                <c:pt idx="113">
                  <c:v>263.00570443798023</c:v>
                </c:pt>
                <c:pt idx="114">
                  <c:v>257.69467006360094</c:v>
                </c:pt>
                <c:pt idx="115">
                  <c:v>263.15076526408797</c:v>
                </c:pt>
                <c:pt idx="116">
                  <c:v>269.53562880972004</c:v>
                </c:pt>
                <c:pt idx="117">
                  <c:v>268.1903825926185</c:v>
                </c:pt>
                <c:pt idx="118">
                  <c:v>266.71229378763559</c:v>
                </c:pt>
                <c:pt idx="119">
                  <c:v>261.33510063378873</c:v>
                </c:pt>
                <c:pt idx="120">
                  <c:v>261.75037903661001</c:v>
                </c:pt>
                <c:pt idx="121">
                  <c:v>264.3935247203907</c:v>
                </c:pt>
                <c:pt idx="122">
                  <c:v>270.24648881423963</c:v>
                </c:pt>
                <c:pt idx="123">
                  <c:v>264.36216748796721</c:v>
                </c:pt>
                <c:pt idx="124">
                  <c:v>272.14282156371684</c:v>
                </c:pt>
                <c:pt idx="125">
                  <c:v>272.82190458764126</c:v>
                </c:pt>
                <c:pt idx="126">
                  <c:v>271.20168232265127</c:v>
                </c:pt>
                <c:pt idx="127">
                  <c:v>267.58733639741934</c:v>
                </c:pt>
                <c:pt idx="128">
                  <c:v>268.5137187172644</c:v>
                </c:pt>
                <c:pt idx="129">
                  <c:v>262.38150581652889</c:v>
                </c:pt>
                <c:pt idx="130">
                  <c:v>258.97823342742504</c:v>
                </c:pt>
                <c:pt idx="131">
                  <c:v>261.39352160002699</c:v>
                </c:pt>
                <c:pt idx="132">
                  <c:v>264.97964054117716</c:v>
                </c:pt>
                <c:pt idx="133">
                  <c:v>271.75538947493374</c:v>
                </c:pt>
                <c:pt idx="134">
                  <c:v>266.98102874957777</c:v>
                </c:pt>
                <c:pt idx="135">
                  <c:v>264.19591673192332</c:v>
                </c:pt>
                <c:pt idx="136">
                  <c:v>260.304917360481</c:v>
                </c:pt>
                <c:pt idx="137">
                  <c:v>254.91847570099529</c:v>
                </c:pt>
                <c:pt idx="138">
                  <c:v>257.63717389417326</c:v>
                </c:pt>
                <c:pt idx="139">
                  <c:v>267.39227547455215</c:v>
                </c:pt>
                <c:pt idx="140">
                  <c:v>259.96356217986812</c:v>
                </c:pt>
                <c:pt idx="141">
                  <c:v>263.34129286833598</c:v>
                </c:pt>
                <c:pt idx="142">
                  <c:v>263.97472390796963</c:v>
                </c:pt>
                <c:pt idx="143">
                  <c:v>261.50803349930584</c:v>
                </c:pt>
                <c:pt idx="144">
                  <c:v>262.17461171306508</c:v>
                </c:pt>
                <c:pt idx="145">
                  <c:v>256.89083299750109</c:v>
                </c:pt>
                <c:pt idx="146">
                  <c:v>258.24114745057005</c:v>
                </c:pt>
                <c:pt idx="147">
                  <c:v>262.23412354976182</c:v>
                </c:pt>
                <c:pt idx="148">
                  <c:v>259.16557081128491</c:v>
                </c:pt>
                <c:pt idx="149">
                  <c:v>261.38052394671132</c:v>
                </c:pt>
                <c:pt idx="150">
                  <c:v>264.10037966288456</c:v>
                </c:pt>
                <c:pt idx="151">
                  <c:v>262.25074426420406</c:v>
                </c:pt>
                <c:pt idx="152">
                  <c:v>264.47510632731104</c:v>
                </c:pt>
                <c:pt idx="153">
                  <c:v>260.38179379593765</c:v>
                </c:pt>
                <c:pt idx="154">
                  <c:v>262.2845026170221</c:v>
                </c:pt>
                <c:pt idx="155">
                  <c:v>264.6549990577422</c:v>
                </c:pt>
                <c:pt idx="156">
                  <c:v>264.63640279944912</c:v>
                </c:pt>
                <c:pt idx="157">
                  <c:v>262.38297737037033</c:v>
                </c:pt>
                <c:pt idx="158">
                  <c:v>262.85959483800752</c:v>
                </c:pt>
                <c:pt idx="159">
                  <c:v>263.74199615650531</c:v>
                </c:pt>
                <c:pt idx="160">
                  <c:v>272.37494968107734</c:v>
                </c:pt>
                <c:pt idx="161">
                  <c:v>271.00367516431089</c:v>
                </c:pt>
                <c:pt idx="162">
                  <c:v>267.48386572411329</c:v>
                </c:pt>
                <c:pt idx="163">
                  <c:v>267.96269969468824</c:v>
                </c:pt>
                <c:pt idx="164">
                  <c:v>267.8214435184322</c:v>
                </c:pt>
                <c:pt idx="165">
                  <c:v>270.67491186788692</c:v>
                </c:pt>
                <c:pt idx="166">
                  <c:v>270.7292220677333</c:v>
                </c:pt>
                <c:pt idx="167">
                  <c:v>268.70871573132496</c:v>
                </c:pt>
                <c:pt idx="168">
                  <c:v>262.20482552675179</c:v>
                </c:pt>
                <c:pt idx="169">
                  <c:v>263.22597720348853</c:v>
                </c:pt>
                <c:pt idx="170">
                  <c:v>260.59496106653324</c:v>
                </c:pt>
                <c:pt idx="171">
                  <c:v>265.8796186150484</c:v>
                </c:pt>
                <c:pt idx="172">
                  <c:v>265.87751295202321</c:v>
                </c:pt>
                <c:pt idx="173">
                  <c:v>264.15583236475129</c:v>
                </c:pt>
                <c:pt idx="174">
                  <c:v>267.91581906473886</c:v>
                </c:pt>
                <c:pt idx="175">
                  <c:v>269.49183451383351</c:v>
                </c:pt>
                <c:pt idx="176">
                  <c:v>276.85997629708095</c:v>
                </c:pt>
                <c:pt idx="177">
                  <c:v>270.96928470624243</c:v>
                </c:pt>
                <c:pt idx="178">
                  <c:v>275.86357769141802</c:v>
                </c:pt>
                <c:pt idx="179">
                  <c:v>279.91613543400302</c:v>
                </c:pt>
                <c:pt idx="180">
                  <c:v>282.54594981064713</c:v>
                </c:pt>
                <c:pt idx="181">
                  <c:v>284.45001447172649</c:v>
                </c:pt>
                <c:pt idx="182">
                  <c:v>286.68670610308817</c:v>
                </c:pt>
                <c:pt idx="183">
                  <c:v>283.54476231052109</c:v>
                </c:pt>
                <c:pt idx="184">
                  <c:v>287.98087047594919</c:v>
                </c:pt>
                <c:pt idx="185">
                  <c:v>289.67283354360717</c:v>
                </c:pt>
                <c:pt idx="186">
                  <c:v>290.34428805818192</c:v>
                </c:pt>
                <c:pt idx="187">
                  <c:v>284.57704119636094</c:v>
                </c:pt>
                <c:pt idx="188">
                  <c:v>289.32102707865789</c:v>
                </c:pt>
                <c:pt idx="189">
                  <c:v>291.51261334472031</c:v>
                </c:pt>
                <c:pt idx="190">
                  <c:v>292.53801067633231</c:v>
                </c:pt>
                <c:pt idx="191">
                  <c:v>284.1674884149121</c:v>
                </c:pt>
                <c:pt idx="192">
                  <c:v>282.48124069498834</c:v>
                </c:pt>
                <c:pt idx="193">
                  <c:v>290.97424234834972</c:v>
                </c:pt>
                <c:pt idx="194">
                  <c:v>288.52962015479022</c:v>
                </c:pt>
                <c:pt idx="195">
                  <c:v>289.63600346822136</c:v>
                </c:pt>
                <c:pt idx="196">
                  <c:v>293.32755153954139</c:v>
                </c:pt>
                <c:pt idx="197">
                  <c:v>286.00089287841945</c:v>
                </c:pt>
                <c:pt idx="198">
                  <c:v>286.329433092572</c:v>
                </c:pt>
                <c:pt idx="199">
                  <c:v>277.17084070571411</c:v>
                </c:pt>
                <c:pt idx="200">
                  <c:v>283.74043777426004</c:v>
                </c:pt>
                <c:pt idx="201">
                  <c:v>282.42053327385418</c:v>
                </c:pt>
                <c:pt idx="202">
                  <c:v>287.30333579424831</c:v>
                </c:pt>
                <c:pt idx="203">
                  <c:v>293.25453523986067</c:v>
                </c:pt>
                <c:pt idx="204">
                  <c:v>291.78950761820983</c:v>
                </c:pt>
                <c:pt idx="205">
                  <c:v>295.55889184752948</c:v>
                </c:pt>
                <c:pt idx="206">
                  <c:v>293.47198439150657</c:v>
                </c:pt>
                <c:pt idx="207">
                  <c:v>295.50245525653486</c:v>
                </c:pt>
                <c:pt idx="208">
                  <c:v>290.85934968186143</c:v>
                </c:pt>
                <c:pt idx="209">
                  <c:v>301.10257871952291</c:v>
                </c:pt>
                <c:pt idx="210">
                  <c:v>305.44292370051551</c:v>
                </c:pt>
                <c:pt idx="211">
                  <c:v>299.70095420253318</c:v>
                </c:pt>
                <c:pt idx="212">
                  <c:v>298.60428884307134</c:v>
                </c:pt>
                <c:pt idx="213">
                  <c:v>293.90388464304107</c:v>
                </c:pt>
                <c:pt idx="214">
                  <c:v>296.87874052984347</c:v>
                </c:pt>
                <c:pt idx="215">
                  <c:v>288.88096300406335</c:v>
                </c:pt>
                <c:pt idx="216">
                  <c:v>295.48493442977792</c:v>
                </c:pt>
                <c:pt idx="217">
                  <c:v>291.42164109624611</c:v>
                </c:pt>
                <c:pt idx="218">
                  <c:v>293.33703195769175</c:v>
                </c:pt>
                <c:pt idx="219">
                  <c:v>288.4155145681579</c:v>
                </c:pt>
                <c:pt idx="220">
                  <c:v>287.2952168976343</c:v>
                </c:pt>
                <c:pt idx="221">
                  <c:v>293.51038775438332</c:v>
                </c:pt>
                <c:pt idx="222">
                  <c:v>290.22851773822686</c:v>
                </c:pt>
                <c:pt idx="223">
                  <c:v>291.65083238890918</c:v>
                </c:pt>
                <c:pt idx="224">
                  <c:v>298.34638089130686</c:v>
                </c:pt>
                <c:pt idx="225">
                  <c:v>301.46905686587655</c:v>
                </c:pt>
                <c:pt idx="226">
                  <c:v>298.3457505033025</c:v>
                </c:pt>
                <c:pt idx="227">
                  <c:v>300.48335490282716</c:v>
                </c:pt>
                <c:pt idx="228">
                  <c:v>304.57480453266686</c:v>
                </c:pt>
                <c:pt idx="229">
                  <c:v>301.29199253407421</c:v>
                </c:pt>
                <c:pt idx="230">
                  <c:v>298.91037128445817</c:v>
                </c:pt>
                <c:pt idx="231">
                  <c:v>300.95332406017644</c:v>
                </c:pt>
                <c:pt idx="232">
                  <c:v>298.62618244166339</c:v>
                </c:pt>
                <c:pt idx="233">
                  <c:v>291.40981996088209</c:v>
                </c:pt>
                <c:pt idx="234">
                  <c:v>284.66633210732095</c:v>
                </c:pt>
                <c:pt idx="235">
                  <c:v>293.30143209391417</c:v>
                </c:pt>
                <c:pt idx="236">
                  <c:v>294.18641378964958</c:v>
                </c:pt>
                <c:pt idx="237">
                  <c:v>291.66765273011015</c:v>
                </c:pt>
                <c:pt idx="238">
                  <c:v>287.90687386645476</c:v>
                </c:pt>
                <c:pt idx="239">
                  <c:v>281.80601053339393</c:v>
                </c:pt>
                <c:pt idx="240">
                  <c:v>277.47131703227717</c:v>
                </c:pt>
                <c:pt idx="241">
                  <c:v>275.89152465304704</c:v>
                </c:pt>
                <c:pt idx="242">
                  <c:v>273.1231833570119</c:v>
                </c:pt>
                <c:pt idx="243">
                  <c:v>272.51925491230708</c:v>
                </c:pt>
                <c:pt idx="244">
                  <c:v>276.81440897445276</c:v>
                </c:pt>
                <c:pt idx="245">
                  <c:v>275.19070779440494</c:v>
                </c:pt>
                <c:pt idx="246">
                  <c:v>268.08016724007769</c:v>
                </c:pt>
                <c:pt idx="247">
                  <c:v>277.05731628696964</c:v>
                </c:pt>
                <c:pt idx="248">
                  <c:v>277.01292932740012</c:v>
                </c:pt>
                <c:pt idx="249">
                  <c:v>279.72215732050245</c:v>
                </c:pt>
                <c:pt idx="250">
                  <c:v>279.18584032729649</c:v>
                </c:pt>
                <c:pt idx="251">
                  <c:v>277.3555281264733</c:v>
                </c:pt>
                <c:pt idx="252">
                  <c:v>271.98436911782898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1A-407F-81E1-D1D246603FE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'Q6'!$F$12:$IX$12</c:f>
              <c:numCache>
                <c:formatCode>General</c:formatCode>
                <c:ptCount val="253"/>
                <c:pt idx="0">
                  <c:v>222.13</c:v>
                </c:pt>
                <c:pt idx="1">
                  <c:v>220.80705919463912</c:v>
                </c:pt>
                <c:pt idx="2">
                  <c:v>226.50222344328645</c:v>
                </c:pt>
                <c:pt idx="3">
                  <c:v>225.83680195778263</c:v>
                </c:pt>
                <c:pt idx="4">
                  <c:v>223.84991900016396</c:v>
                </c:pt>
                <c:pt idx="5">
                  <c:v>228.69870196690059</c:v>
                </c:pt>
                <c:pt idx="6">
                  <c:v>230.41607964105219</c:v>
                </c:pt>
                <c:pt idx="7">
                  <c:v>237.70382117405484</c:v>
                </c:pt>
                <c:pt idx="8">
                  <c:v>234.48113388953894</c:v>
                </c:pt>
                <c:pt idx="9">
                  <c:v>228.55013367952424</c:v>
                </c:pt>
                <c:pt idx="10">
                  <c:v>223.08053309676586</c:v>
                </c:pt>
                <c:pt idx="11">
                  <c:v>222.10356037437242</c:v>
                </c:pt>
                <c:pt idx="12">
                  <c:v>224.0793291154647</c:v>
                </c:pt>
                <c:pt idx="13">
                  <c:v>222.28437204528669</c:v>
                </c:pt>
                <c:pt idx="14">
                  <c:v>220.49184202044486</c:v>
                </c:pt>
                <c:pt idx="15">
                  <c:v>215.88164088915028</c:v>
                </c:pt>
                <c:pt idx="16">
                  <c:v>215.42825554574344</c:v>
                </c:pt>
                <c:pt idx="17">
                  <c:v>218.31241588056304</c:v>
                </c:pt>
                <c:pt idx="18">
                  <c:v>214.57348531819918</c:v>
                </c:pt>
                <c:pt idx="19">
                  <c:v>216.47565022674476</c:v>
                </c:pt>
                <c:pt idx="20">
                  <c:v>216.03227238037255</c:v>
                </c:pt>
                <c:pt idx="21">
                  <c:v>220.72681491292138</c:v>
                </c:pt>
                <c:pt idx="22">
                  <c:v>218.92789843420161</c:v>
                </c:pt>
                <c:pt idx="23">
                  <c:v>223.77502803169963</c:v>
                </c:pt>
                <c:pt idx="24">
                  <c:v>229.75178210248711</c:v>
                </c:pt>
                <c:pt idx="25">
                  <c:v>227.41133760421485</c:v>
                </c:pt>
                <c:pt idx="26">
                  <c:v>230.32983143961059</c:v>
                </c:pt>
                <c:pt idx="27">
                  <c:v>229.73551125113224</c:v>
                </c:pt>
                <c:pt idx="28">
                  <c:v>230.87041744380275</c:v>
                </c:pt>
                <c:pt idx="29">
                  <c:v>226.58831698687433</c:v>
                </c:pt>
                <c:pt idx="30">
                  <c:v>224.49138906506064</c:v>
                </c:pt>
                <c:pt idx="31">
                  <c:v>224.1349467731838</c:v>
                </c:pt>
                <c:pt idx="32">
                  <c:v>219.78008851874003</c:v>
                </c:pt>
                <c:pt idx="33">
                  <c:v>219.18938270991003</c:v>
                </c:pt>
                <c:pt idx="34">
                  <c:v>222.95080060722771</c:v>
                </c:pt>
                <c:pt idx="35">
                  <c:v>227.61092397641934</c:v>
                </c:pt>
                <c:pt idx="36">
                  <c:v>228.50353471724782</c:v>
                </c:pt>
                <c:pt idx="37">
                  <c:v>228.78221530654309</c:v>
                </c:pt>
                <c:pt idx="38">
                  <c:v>227.98156850334374</c:v>
                </c:pt>
                <c:pt idx="39">
                  <c:v>231.29251810790882</c:v>
                </c:pt>
                <c:pt idx="40">
                  <c:v>230.27359270478161</c:v>
                </c:pt>
                <c:pt idx="41">
                  <c:v>231.27718305266191</c:v>
                </c:pt>
                <c:pt idx="42">
                  <c:v>231.67502637854642</c:v>
                </c:pt>
                <c:pt idx="43">
                  <c:v>235.37880209398921</c:v>
                </c:pt>
                <c:pt idx="44">
                  <c:v>245.17481388465396</c:v>
                </c:pt>
                <c:pt idx="45">
                  <c:v>244.62517532333135</c:v>
                </c:pt>
                <c:pt idx="46">
                  <c:v>246.35870648889315</c:v>
                </c:pt>
                <c:pt idx="47">
                  <c:v>245.96929817523196</c:v>
                </c:pt>
                <c:pt idx="48">
                  <c:v>240.99061664132972</c:v>
                </c:pt>
                <c:pt idx="49">
                  <c:v>242.26477790693011</c:v>
                </c:pt>
                <c:pt idx="50">
                  <c:v>239.79532135402161</c:v>
                </c:pt>
                <c:pt idx="51">
                  <c:v>236.60191178045127</c:v>
                </c:pt>
                <c:pt idx="52">
                  <c:v>237.98237227788846</c:v>
                </c:pt>
                <c:pt idx="53">
                  <c:v>242.97325028454895</c:v>
                </c:pt>
                <c:pt idx="54">
                  <c:v>238.50371515413048</c:v>
                </c:pt>
                <c:pt idx="55">
                  <c:v>243.20389296149906</c:v>
                </c:pt>
                <c:pt idx="56">
                  <c:v>243.32624819481703</c:v>
                </c:pt>
                <c:pt idx="57">
                  <c:v>241.66580041415199</c:v>
                </c:pt>
                <c:pt idx="58">
                  <c:v>243.26707572239059</c:v>
                </c:pt>
                <c:pt idx="59">
                  <c:v>239.86764183464592</c:v>
                </c:pt>
                <c:pt idx="60">
                  <c:v>242.37187697417539</c:v>
                </c:pt>
                <c:pt idx="61">
                  <c:v>245.73469880385892</c:v>
                </c:pt>
                <c:pt idx="62">
                  <c:v>248.51076222737171</c:v>
                </c:pt>
                <c:pt idx="63">
                  <c:v>242.85964145486184</c:v>
                </c:pt>
                <c:pt idx="64">
                  <c:v>246.02969028809295</c:v>
                </c:pt>
                <c:pt idx="65">
                  <c:v>248.24523107329438</c:v>
                </c:pt>
                <c:pt idx="66">
                  <c:v>256.2669418629298</c:v>
                </c:pt>
                <c:pt idx="67">
                  <c:v>254.507290623411</c:v>
                </c:pt>
                <c:pt idx="68">
                  <c:v>255.15079780583196</c:v>
                </c:pt>
                <c:pt idx="69">
                  <c:v>254.32668581577946</c:v>
                </c:pt>
                <c:pt idx="70">
                  <c:v>254.70430140441619</c:v>
                </c:pt>
                <c:pt idx="71">
                  <c:v>244.0610444306152</c:v>
                </c:pt>
                <c:pt idx="72">
                  <c:v>248.0171971798074</c:v>
                </c:pt>
                <c:pt idx="73">
                  <c:v>248.48717112567149</c:v>
                </c:pt>
                <c:pt idx="74">
                  <c:v>242.44821435559592</c:v>
                </c:pt>
                <c:pt idx="75">
                  <c:v>242.32208386578085</c:v>
                </c:pt>
                <c:pt idx="76">
                  <c:v>240.63479382305431</c:v>
                </c:pt>
                <c:pt idx="77">
                  <c:v>235.28851034704525</c:v>
                </c:pt>
                <c:pt idx="78">
                  <c:v>239.22639006263245</c:v>
                </c:pt>
                <c:pt idx="79">
                  <c:v>238.43625697196768</c:v>
                </c:pt>
                <c:pt idx="80">
                  <c:v>237.02228950492491</c:v>
                </c:pt>
                <c:pt idx="81">
                  <c:v>234.6796979942429</c:v>
                </c:pt>
                <c:pt idx="82">
                  <c:v>237.09128293714582</c:v>
                </c:pt>
                <c:pt idx="83">
                  <c:v>233.49324563010143</c:v>
                </c:pt>
                <c:pt idx="84">
                  <c:v>242.98677087959206</c:v>
                </c:pt>
                <c:pt idx="85">
                  <c:v>246.86052916311965</c:v>
                </c:pt>
                <c:pt idx="86">
                  <c:v>242.54226926948235</c:v>
                </c:pt>
                <c:pt idx="87">
                  <c:v>244.4683674162392</c:v>
                </c:pt>
                <c:pt idx="88">
                  <c:v>247.2021082699587</c:v>
                </c:pt>
                <c:pt idx="89">
                  <c:v>240.77351473528603</c:v>
                </c:pt>
                <c:pt idx="90">
                  <c:v>236.82933173595137</c:v>
                </c:pt>
                <c:pt idx="91">
                  <c:v>237.36136460097634</c:v>
                </c:pt>
                <c:pt idx="92">
                  <c:v>244.33611945676108</c:v>
                </c:pt>
                <c:pt idx="93">
                  <c:v>247.39651292084494</c:v>
                </c:pt>
                <c:pt idx="94">
                  <c:v>243.64223014377575</c:v>
                </c:pt>
                <c:pt idx="95">
                  <c:v>252.41412772206624</c:v>
                </c:pt>
                <c:pt idx="96">
                  <c:v>245.17843868966582</c:v>
                </c:pt>
                <c:pt idx="97">
                  <c:v>242.14444715523697</c:v>
                </c:pt>
                <c:pt idx="98">
                  <c:v>242.65166082949631</c:v>
                </c:pt>
                <c:pt idx="99">
                  <c:v>244.05909631282253</c:v>
                </c:pt>
                <c:pt idx="100">
                  <c:v>241.40766778660409</c:v>
                </c:pt>
                <c:pt idx="101">
                  <c:v>239.636471998682</c:v>
                </c:pt>
                <c:pt idx="102">
                  <c:v>243.56356431254406</c:v>
                </c:pt>
                <c:pt idx="103">
                  <c:v>240.21835130664627</c:v>
                </c:pt>
                <c:pt idx="104">
                  <c:v>239.94119734311013</c:v>
                </c:pt>
                <c:pt idx="105">
                  <c:v>238.41875391881959</c:v>
                </c:pt>
                <c:pt idx="106">
                  <c:v>242.19845152827827</c:v>
                </c:pt>
                <c:pt idx="107">
                  <c:v>243.99235467975268</c:v>
                </c:pt>
                <c:pt idx="108">
                  <c:v>245.53098788747985</c:v>
                </c:pt>
                <c:pt idx="109">
                  <c:v>246.51154166623431</c:v>
                </c:pt>
                <c:pt idx="110">
                  <c:v>237.7932001133768</c:v>
                </c:pt>
                <c:pt idx="111">
                  <c:v>232.59489397139032</c:v>
                </c:pt>
                <c:pt idx="112">
                  <c:v>234.20679710276977</c:v>
                </c:pt>
                <c:pt idx="113">
                  <c:v>237.35811308454754</c:v>
                </c:pt>
                <c:pt idx="114">
                  <c:v>242.02296192813873</c:v>
                </c:pt>
                <c:pt idx="115">
                  <c:v>250.97239663699938</c:v>
                </c:pt>
                <c:pt idx="116">
                  <c:v>255.73882587486094</c:v>
                </c:pt>
                <c:pt idx="117">
                  <c:v>252.35783870599272</c:v>
                </c:pt>
                <c:pt idx="118">
                  <c:v>247.40682025787899</c:v>
                </c:pt>
                <c:pt idx="119">
                  <c:v>246.09146838807087</c:v>
                </c:pt>
                <c:pt idx="120">
                  <c:v>251.19600692172293</c:v>
                </c:pt>
                <c:pt idx="121">
                  <c:v>249.07662026051105</c:v>
                </c:pt>
                <c:pt idx="122">
                  <c:v>252.25103864217377</c:v>
                </c:pt>
                <c:pt idx="123">
                  <c:v>257.25837100486507</c:v>
                </c:pt>
                <c:pt idx="124">
                  <c:v>257.43950969763466</c:v>
                </c:pt>
                <c:pt idx="125">
                  <c:v>258.9313983588134</c:v>
                </c:pt>
                <c:pt idx="126">
                  <c:v>258.7119058716147</c:v>
                </c:pt>
                <c:pt idx="127">
                  <c:v>256.76122828829608</c:v>
                </c:pt>
                <c:pt idx="128">
                  <c:v>255.18281159442512</c:v>
                </c:pt>
                <c:pt idx="129">
                  <c:v>251.83606927418424</c:v>
                </c:pt>
                <c:pt idx="130">
                  <c:v>252.7936347289301</c:v>
                </c:pt>
                <c:pt idx="131">
                  <c:v>253.78763490977914</c:v>
                </c:pt>
                <c:pt idx="132">
                  <c:v>257.8176060244017</c:v>
                </c:pt>
                <c:pt idx="133">
                  <c:v>254.77731024870448</c:v>
                </c:pt>
                <c:pt idx="134">
                  <c:v>258.42679265785318</c:v>
                </c:pt>
                <c:pt idx="135">
                  <c:v>251.04978357598912</c:v>
                </c:pt>
                <c:pt idx="136">
                  <c:v>253.4677639511971</c:v>
                </c:pt>
                <c:pt idx="137">
                  <c:v>254.95969898910661</c:v>
                </c:pt>
                <c:pt idx="138">
                  <c:v>252.96285999248249</c:v>
                </c:pt>
                <c:pt idx="139">
                  <c:v>253.83356735862685</c:v>
                </c:pt>
                <c:pt idx="140">
                  <c:v>248.21892238188758</c:v>
                </c:pt>
                <c:pt idx="141">
                  <c:v>251.24258196140173</c:v>
                </c:pt>
                <c:pt idx="142">
                  <c:v>252.03319552120135</c:v>
                </c:pt>
                <c:pt idx="143">
                  <c:v>252.43190430874819</c:v>
                </c:pt>
                <c:pt idx="144">
                  <c:v>254.25874130587081</c:v>
                </c:pt>
                <c:pt idx="145">
                  <c:v>254.88292722715653</c:v>
                </c:pt>
                <c:pt idx="146">
                  <c:v>255.01658733636938</c:v>
                </c:pt>
                <c:pt idx="147">
                  <c:v>256.41735086755563</c:v>
                </c:pt>
                <c:pt idx="148">
                  <c:v>262.91480908022447</c:v>
                </c:pt>
                <c:pt idx="149">
                  <c:v>261.95256137334093</c:v>
                </c:pt>
                <c:pt idx="150">
                  <c:v>258.02126910261023</c:v>
                </c:pt>
                <c:pt idx="151">
                  <c:v>260.25192373570775</c:v>
                </c:pt>
                <c:pt idx="152">
                  <c:v>262.43375983498379</c:v>
                </c:pt>
                <c:pt idx="153">
                  <c:v>257.9649354039517</c:v>
                </c:pt>
                <c:pt idx="154">
                  <c:v>254.22451127740061</c:v>
                </c:pt>
                <c:pt idx="155">
                  <c:v>256.56140582543901</c:v>
                </c:pt>
                <c:pt idx="156">
                  <c:v>254.39245810449009</c:v>
                </c:pt>
                <c:pt idx="157">
                  <c:v>259.79094941980628</c:v>
                </c:pt>
                <c:pt idx="158">
                  <c:v>261.22036591314372</c:v>
                </c:pt>
                <c:pt idx="159">
                  <c:v>264.12328586345427</c:v>
                </c:pt>
                <c:pt idx="160">
                  <c:v>265.16931737468855</c:v>
                </c:pt>
                <c:pt idx="161">
                  <c:v>258.70253688263625</c:v>
                </c:pt>
                <c:pt idx="162">
                  <c:v>260.83004253349503</c:v>
                </c:pt>
                <c:pt idx="163">
                  <c:v>257.31582338806834</c:v>
                </c:pt>
                <c:pt idx="164">
                  <c:v>260.84184552592524</c:v>
                </c:pt>
                <c:pt idx="165">
                  <c:v>260.948698466069</c:v>
                </c:pt>
                <c:pt idx="166">
                  <c:v>258.44330279525752</c:v>
                </c:pt>
                <c:pt idx="167">
                  <c:v>260.34843337858757</c:v>
                </c:pt>
                <c:pt idx="168">
                  <c:v>259.07664705693753</c:v>
                </c:pt>
                <c:pt idx="169">
                  <c:v>260.8665180988263</c:v>
                </c:pt>
                <c:pt idx="170">
                  <c:v>262.7102346178184</c:v>
                </c:pt>
                <c:pt idx="171">
                  <c:v>263.63112511070676</c:v>
                </c:pt>
                <c:pt idx="172">
                  <c:v>264.10315709174341</c:v>
                </c:pt>
                <c:pt idx="173">
                  <c:v>266.13754012536765</c:v>
                </c:pt>
                <c:pt idx="174">
                  <c:v>268.12369957472384</c:v>
                </c:pt>
                <c:pt idx="175">
                  <c:v>264.60773661753495</c:v>
                </c:pt>
                <c:pt idx="176">
                  <c:v>265.43709545248822</c:v>
                </c:pt>
                <c:pt idx="177">
                  <c:v>263.88413435581606</c:v>
                </c:pt>
                <c:pt idx="178">
                  <c:v>259.67892418408854</c:v>
                </c:pt>
                <c:pt idx="179">
                  <c:v>256.46534171882553</c:v>
                </c:pt>
                <c:pt idx="180">
                  <c:v>251.40045849095625</c:v>
                </c:pt>
                <c:pt idx="181">
                  <c:v>256.43128125326677</c:v>
                </c:pt>
                <c:pt idx="182">
                  <c:v>258.32479424304341</c:v>
                </c:pt>
                <c:pt idx="183">
                  <c:v>254.69812793159204</c:v>
                </c:pt>
                <c:pt idx="184">
                  <c:v>254.9451577096896</c:v>
                </c:pt>
                <c:pt idx="185">
                  <c:v>263.56662050889958</c:v>
                </c:pt>
                <c:pt idx="186">
                  <c:v>260.07814082108371</c:v>
                </c:pt>
                <c:pt idx="187">
                  <c:v>260.58654547240229</c:v>
                </c:pt>
                <c:pt idx="188">
                  <c:v>266.84401287641862</c:v>
                </c:pt>
                <c:pt idx="189">
                  <c:v>264.67860411174087</c:v>
                </c:pt>
                <c:pt idx="190">
                  <c:v>259.89652374109579</c:v>
                </c:pt>
                <c:pt idx="191">
                  <c:v>265.32660385486412</c:v>
                </c:pt>
                <c:pt idx="192">
                  <c:v>264.1249378263642</c:v>
                </c:pt>
                <c:pt idx="193">
                  <c:v>262.2705497077377</c:v>
                </c:pt>
                <c:pt idx="194">
                  <c:v>259.89462235786374</c:v>
                </c:pt>
                <c:pt idx="195">
                  <c:v>265.03000017435988</c:v>
                </c:pt>
                <c:pt idx="196">
                  <c:v>269.22728880681649</c:v>
                </c:pt>
                <c:pt idx="197">
                  <c:v>269.89545510217579</c:v>
                </c:pt>
                <c:pt idx="198">
                  <c:v>273.81082041603651</c:v>
                </c:pt>
                <c:pt idx="199">
                  <c:v>276.56381210639995</c:v>
                </c:pt>
                <c:pt idx="200">
                  <c:v>275.53163677235545</c:v>
                </c:pt>
                <c:pt idx="201">
                  <c:v>279.88279769793604</c:v>
                </c:pt>
                <c:pt idx="202">
                  <c:v>274.00500666849683</c:v>
                </c:pt>
                <c:pt idx="203">
                  <c:v>268.03101260733541</c:v>
                </c:pt>
                <c:pt idx="204">
                  <c:v>264.11604871663991</c:v>
                </c:pt>
                <c:pt idx="205">
                  <c:v>264.61948760093327</c:v>
                </c:pt>
                <c:pt idx="206">
                  <c:v>257.7294788855624</c:v>
                </c:pt>
                <c:pt idx="207">
                  <c:v>264.83027343674462</c:v>
                </c:pt>
                <c:pt idx="208">
                  <c:v>266.92538584161503</c:v>
                </c:pt>
                <c:pt idx="209">
                  <c:v>272.25291069169293</c:v>
                </c:pt>
                <c:pt idx="210">
                  <c:v>271.65082243313867</c:v>
                </c:pt>
                <c:pt idx="211">
                  <c:v>271.28247719479731</c:v>
                </c:pt>
                <c:pt idx="212">
                  <c:v>270.51787205767283</c:v>
                </c:pt>
                <c:pt idx="213">
                  <c:v>269.918405532196</c:v>
                </c:pt>
                <c:pt idx="214">
                  <c:v>268.26104556006879</c:v>
                </c:pt>
                <c:pt idx="215">
                  <c:v>270.04188973377899</c:v>
                </c:pt>
                <c:pt idx="216">
                  <c:v>266.4545344121164</c:v>
                </c:pt>
                <c:pt idx="217">
                  <c:v>265.01999740214654</c:v>
                </c:pt>
                <c:pt idx="218">
                  <c:v>266.21554946792588</c:v>
                </c:pt>
                <c:pt idx="219">
                  <c:v>262.22952395146871</c:v>
                </c:pt>
                <c:pt idx="220">
                  <c:v>262.60984461917144</c:v>
                </c:pt>
                <c:pt idx="221">
                  <c:v>262.01058605733976</c:v>
                </c:pt>
                <c:pt idx="222">
                  <c:v>252.03480750678798</c:v>
                </c:pt>
                <c:pt idx="223">
                  <c:v>253.49150973022819</c:v>
                </c:pt>
                <c:pt idx="224">
                  <c:v>255.51328906490536</c:v>
                </c:pt>
                <c:pt idx="225">
                  <c:v>260.45380528082131</c:v>
                </c:pt>
                <c:pt idx="226">
                  <c:v>261.93222932022331</c:v>
                </c:pt>
                <c:pt idx="227">
                  <c:v>267.32142236437443</c:v>
                </c:pt>
                <c:pt idx="228">
                  <c:v>268.18043675761766</c:v>
                </c:pt>
                <c:pt idx="229">
                  <c:v>267.56591602896719</c:v>
                </c:pt>
                <c:pt idx="230">
                  <c:v>270.29458949262727</c:v>
                </c:pt>
                <c:pt idx="231">
                  <c:v>273.22023998997616</c:v>
                </c:pt>
                <c:pt idx="232">
                  <c:v>279.26323571271769</c:v>
                </c:pt>
                <c:pt idx="233">
                  <c:v>282.72559061670074</c:v>
                </c:pt>
                <c:pt idx="234">
                  <c:v>286.23750002710733</c:v>
                </c:pt>
                <c:pt idx="235">
                  <c:v>285.22574892676653</c:v>
                </c:pt>
                <c:pt idx="236">
                  <c:v>281.38202373881961</c:v>
                </c:pt>
                <c:pt idx="237">
                  <c:v>275.75597177930842</c:v>
                </c:pt>
                <c:pt idx="238">
                  <c:v>274.03078517881642</c:v>
                </c:pt>
                <c:pt idx="239">
                  <c:v>278.26834726354571</c:v>
                </c:pt>
                <c:pt idx="240">
                  <c:v>275.48536430114547</c:v>
                </c:pt>
                <c:pt idx="241">
                  <c:v>273.85103707054395</c:v>
                </c:pt>
                <c:pt idx="242">
                  <c:v>268.88388242090224</c:v>
                </c:pt>
                <c:pt idx="243">
                  <c:v>270.96457308603067</c:v>
                </c:pt>
                <c:pt idx="244">
                  <c:v>268.67455924320802</c:v>
                </c:pt>
                <c:pt idx="245">
                  <c:v>267.58631193857366</c:v>
                </c:pt>
                <c:pt idx="246">
                  <c:v>273.56921016635141</c:v>
                </c:pt>
                <c:pt idx="247">
                  <c:v>276.78660108261658</c:v>
                </c:pt>
                <c:pt idx="248">
                  <c:v>275.5066564130131</c:v>
                </c:pt>
                <c:pt idx="249">
                  <c:v>278.33033437097527</c:v>
                </c:pt>
                <c:pt idx="250">
                  <c:v>281.55972997264678</c:v>
                </c:pt>
                <c:pt idx="251">
                  <c:v>286.72912794698999</c:v>
                </c:pt>
                <c:pt idx="252">
                  <c:v>281.21063705181797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1A-407F-81E1-D1D246603FE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'Q6'!$F$13:$IX$13</c:f>
              <c:numCache>
                <c:formatCode>General</c:formatCode>
                <c:ptCount val="253"/>
                <c:pt idx="0">
                  <c:v>222.13</c:v>
                </c:pt>
                <c:pt idx="1">
                  <c:v>221.46939999891245</c:v>
                </c:pt>
                <c:pt idx="2">
                  <c:v>220.79076592809923</c:v>
                </c:pt>
                <c:pt idx="3">
                  <c:v>220.03966138316898</c:v>
                </c:pt>
                <c:pt idx="4">
                  <c:v>218.65805250254638</c:v>
                </c:pt>
                <c:pt idx="5">
                  <c:v>220.14979209532046</c:v>
                </c:pt>
                <c:pt idx="6">
                  <c:v>222.45004335281564</c:v>
                </c:pt>
                <c:pt idx="7">
                  <c:v>217.83139341735415</c:v>
                </c:pt>
                <c:pt idx="8">
                  <c:v>216.41624531516837</c:v>
                </c:pt>
                <c:pt idx="9">
                  <c:v>210.79299420092511</c:v>
                </c:pt>
                <c:pt idx="10">
                  <c:v>206.07046996110964</c:v>
                </c:pt>
                <c:pt idx="11">
                  <c:v>203.92564208575845</c:v>
                </c:pt>
                <c:pt idx="12">
                  <c:v>204.92582943425668</c:v>
                </c:pt>
                <c:pt idx="13">
                  <c:v>207.48695733191613</c:v>
                </c:pt>
                <c:pt idx="14">
                  <c:v>209.01853076190028</c:v>
                </c:pt>
                <c:pt idx="15">
                  <c:v>211.63293094057749</c:v>
                </c:pt>
                <c:pt idx="16">
                  <c:v>213.72015537192692</c:v>
                </c:pt>
                <c:pt idx="17">
                  <c:v>218.03440391697663</c:v>
                </c:pt>
                <c:pt idx="18">
                  <c:v>226.4787291771849</c:v>
                </c:pt>
                <c:pt idx="19">
                  <c:v>221.47702952902432</c:v>
                </c:pt>
                <c:pt idx="20">
                  <c:v>217.06392345313046</c:v>
                </c:pt>
                <c:pt idx="21">
                  <c:v>213.33418514106435</c:v>
                </c:pt>
                <c:pt idx="22">
                  <c:v>214.55119169970598</c:v>
                </c:pt>
                <c:pt idx="23">
                  <c:v>211.3899026938175</c:v>
                </c:pt>
                <c:pt idx="24">
                  <c:v>207.18005750257066</c:v>
                </c:pt>
                <c:pt idx="25">
                  <c:v>206.79016809178611</c:v>
                </c:pt>
                <c:pt idx="26">
                  <c:v>201.76886515205297</c:v>
                </c:pt>
                <c:pt idx="27">
                  <c:v>205.65681708947969</c:v>
                </c:pt>
                <c:pt idx="28">
                  <c:v>205.14605274234535</c:v>
                </c:pt>
                <c:pt idx="29">
                  <c:v>208.42619445661418</c:v>
                </c:pt>
                <c:pt idx="30">
                  <c:v>207.83830971506225</c:v>
                </c:pt>
                <c:pt idx="31">
                  <c:v>207.18445869202321</c:v>
                </c:pt>
                <c:pt idx="32">
                  <c:v>206.74015805970728</c:v>
                </c:pt>
                <c:pt idx="33">
                  <c:v>203.9947878181616</c:v>
                </c:pt>
                <c:pt idx="34">
                  <c:v>200.44023262581365</c:v>
                </c:pt>
                <c:pt idx="35">
                  <c:v>206.09122319703999</c:v>
                </c:pt>
                <c:pt idx="36">
                  <c:v>210.3755763354518</c:v>
                </c:pt>
                <c:pt idx="37">
                  <c:v>209.1631990626615</c:v>
                </c:pt>
                <c:pt idx="38">
                  <c:v>210.3104976981372</c:v>
                </c:pt>
                <c:pt idx="39">
                  <c:v>212.49609368296186</c:v>
                </c:pt>
                <c:pt idx="40">
                  <c:v>213.2050954774268</c:v>
                </c:pt>
                <c:pt idx="41">
                  <c:v>214.52539232917326</c:v>
                </c:pt>
                <c:pt idx="42">
                  <c:v>207.49357298214881</c:v>
                </c:pt>
                <c:pt idx="43">
                  <c:v>204.83089907998709</c:v>
                </c:pt>
                <c:pt idx="44">
                  <c:v>210.11038170384049</c:v>
                </c:pt>
                <c:pt idx="45">
                  <c:v>208.72431059600726</c:v>
                </c:pt>
                <c:pt idx="46">
                  <c:v>205.72477361838367</c:v>
                </c:pt>
                <c:pt idx="47">
                  <c:v>206.82877276553396</c:v>
                </c:pt>
                <c:pt idx="48">
                  <c:v>211.13872260040782</c:v>
                </c:pt>
                <c:pt idx="49">
                  <c:v>205.9335813342756</c:v>
                </c:pt>
                <c:pt idx="50">
                  <c:v>203.71229865713232</c:v>
                </c:pt>
                <c:pt idx="51">
                  <c:v>204.22514127895712</c:v>
                </c:pt>
                <c:pt idx="52">
                  <c:v>203.31310299824085</c:v>
                </c:pt>
                <c:pt idx="53">
                  <c:v>203.47741947993973</c:v>
                </c:pt>
                <c:pt idx="54">
                  <c:v>207.22573249681597</c:v>
                </c:pt>
                <c:pt idx="55">
                  <c:v>209.87709552008408</c:v>
                </c:pt>
                <c:pt idx="56">
                  <c:v>211.62024456993953</c:v>
                </c:pt>
                <c:pt idx="57">
                  <c:v>214.13137007659162</c:v>
                </c:pt>
                <c:pt idx="58">
                  <c:v>210.55790924450753</c:v>
                </c:pt>
                <c:pt idx="59">
                  <c:v>215.7469558303427</c:v>
                </c:pt>
                <c:pt idx="60">
                  <c:v>215.76610142538129</c:v>
                </c:pt>
                <c:pt idx="61">
                  <c:v>214.47431261237406</c:v>
                </c:pt>
                <c:pt idx="62">
                  <c:v>213.03008278095763</c:v>
                </c:pt>
                <c:pt idx="63">
                  <c:v>215.57306324721804</c:v>
                </c:pt>
                <c:pt idx="64">
                  <c:v>215.6835383140432</c:v>
                </c:pt>
                <c:pt idx="65">
                  <c:v>216.06066303489143</c:v>
                </c:pt>
                <c:pt idx="66">
                  <c:v>214.74555936565838</c:v>
                </c:pt>
                <c:pt idx="67">
                  <c:v>213.69164354566541</c:v>
                </c:pt>
                <c:pt idx="68">
                  <c:v>211.75979396438231</c:v>
                </c:pt>
                <c:pt idx="69">
                  <c:v>214.8633273071645</c:v>
                </c:pt>
                <c:pt idx="70">
                  <c:v>212.06178839219243</c:v>
                </c:pt>
                <c:pt idx="71">
                  <c:v>212.50162748728053</c:v>
                </c:pt>
                <c:pt idx="72">
                  <c:v>213.94431752635521</c:v>
                </c:pt>
                <c:pt idx="73">
                  <c:v>214.76228052577835</c:v>
                </c:pt>
                <c:pt idx="74">
                  <c:v>219.53649229144935</c:v>
                </c:pt>
                <c:pt idx="75">
                  <c:v>219.53644678737899</c:v>
                </c:pt>
                <c:pt idx="76">
                  <c:v>219.64919460394512</c:v>
                </c:pt>
                <c:pt idx="77">
                  <c:v>218.20147964335811</c:v>
                </c:pt>
                <c:pt idx="78">
                  <c:v>216.95452512945258</c:v>
                </c:pt>
                <c:pt idx="79">
                  <c:v>211.48680175018788</c:v>
                </c:pt>
                <c:pt idx="80">
                  <c:v>213.40591597855004</c:v>
                </c:pt>
                <c:pt idx="81">
                  <c:v>210.5076713797057</c:v>
                </c:pt>
                <c:pt idx="82">
                  <c:v>207.67703063221143</c:v>
                </c:pt>
                <c:pt idx="83">
                  <c:v>208.66768792696797</c:v>
                </c:pt>
                <c:pt idx="84">
                  <c:v>211.98383033870843</c:v>
                </c:pt>
                <c:pt idx="85">
                  <c:v>213.9152142482759</c:v>
                </c:pt>
                <c:pt idx="86">
                  <c:v>213.98261280248451</c:v>
                </c:pt>
                <c:pt idx="87">
                  <c:v>218.16422970877952</c:v>
                </c:pt>
                <c:pt idx="88">
                  <c:v>218.03155509136715</c:v>
                </c:pt>
                <c:pt idx="89">
                  <c:v>217.24938652311135</c:v>
                </c:pt>
                <c:pt idx="90">
                  <c:v>219.2194533256706</c:v>
                </c:pt>
                <c:pt idx="91">
                  <c:v>221.44032495973994</c:v>
                </c:pt>
                <c:pt idx="92">
                  <c:v>226.48648621969434</c:v>
                </c:pt>
                <c:pt idx="93">
                  <c:v>221.71164811228249</c:v>
                </c:pt>
                <c:pt idx="94">
                  <c:v>220.99621364008664</c:v>
                </c:pt>
                <c:pt idx="95">
                  <c:v>221.45526951482202</c:v>
                </c:pt>
                <c:pt idx="96">
                  <c:v>220.43647831170628</c:v>
                </c:pt>
                <c:pt idx="97">
                  <c:v>217.53362132898843</c:v>
                </c:pt>
                <c:pt idx="98">
                  <c:v>219.28923865938182</c:v>
                </c:pt>
                <c:pt idx="99">
                  <c:v>219.66777219498618</c:v>
                </c:pt>
                <c:pt idx="100">
                  <c:v>217.66688981736823</c:v>
                </c:pt>
                <c:pt idx="101">
                  <c:v>218.66650027144482</c:v>
                </c:pt>
                <c:pt idx="102">
                  <c:v>223.74969569188892</c:v>
                </c:pt>
                <c:pt idx="103">
                  <c:v>231.92002020577942</c:v>
                </c:pt>
                <c:pt idx="104">
                  <c:v>234.3420546711188</c:v>
                </c:pt>
                <c:pt idx="105">
                  <c:v>237.9474952829537</c:v>
                </c:pt>
                <c:pt idx="106">
                  <c:v>237.14045425163656</c:v>
                </c:pt>
                <c:pt idx="107">
                  <c:v>233.33780196941311</c:v>
                </c:pt>
                <c:pt idx="108">
                  <c:v>235.27695111055255</c:v>
                </c:pt>
                <c:pt idx="109">
                  <c:v>235.51898535795976</c:v>
                </c:pt>
                <c:pt idx="110">
                  <c:v>234.84646735666752</c:v>
                </c:pt>
                <c:pt idx="111">
                  <c:v>240.64426427902907</c:v>
                </c:pt>
                <c:pt idx="112">
                  <c:v>236.43656759503426</c:v>
                </c:pt>
                <c:pt idx="113">
                  <c:v>231.42639261344777</c:v>
                </c:pt>
                <c:pt idx="114">
                  <c:v>228.00165111695449</c:v>
                </c:pt>
                <c:pt idx="115">
                  <c:v>232.04186551241452</c:v>
                </c:pt>
                <c:pt idx="116">
                  <c:v>225.51497676539901</c:v>
                </c:pt>
                <c:pt idx="117">
                  <c:v>224.30309025704983</c:v>
                </c:pt>
                <c:pt idx="118">
                  <c:v>226.74927177761637</c:v>
                </c:pt>
                <c:pt idx="119">
                  <c:v>225.44388546753743</c:v>
                </c:pt>
                <c:pt idx="120">
                  <c:v>228.8856105283113</c:v>
                </c:pt>
                <c:pt idx="121">
                  <c:v>231.68356493207327</c:v>
                </c:pt>
                <c:pt idx="122">
                  <c:v>229.4612718159662</c:v>
                </c:pt>
                <c:pt idx="123">
                  <c:v>227.83383024609205</c:v>
                </c:pt>
                <c:pt idx="124">
                  <c:v>223.96265239919668</c:v>
                </c:pt>
                <c:pt idx="125">
                  <c:v>223.10972679596338</c:v>
                </c:pt>
                <c:pt idx="126">
                  <c:v>225.23090454120162</c:v>
                </c:pt>
                <c:pt idx="127">
                  <c:v>227.43337572995404</c:v>
                </c:pt>
                <c:pt idx="128">
                  <c:v>229.95098275388449</c:v>
                </c:pt>
                <c:pt idx="129">
                  <c:v>230.82611805394518</c:v>
                </c:pt>
                <c:pt idx="130">
                  <c:v>234.98376115000602</c:v>
                </c:pt>
                <c:pt idx="131">
                  <c:v>232.42554450703611</c:v>
                </c:pt>
                <c:pt idx="132">
                  <c:v>234.14752963035903</c:v>
                </c:pt>
                <c:pt idx="133">
                  <c:v>236.21430034714379</c:v>
                </c:pt>
                <c:pt idx="134">
                  <c:v>238.73580084709303</c:v>
                </c:pt>
                <c:pt idx="135">
                  <c:v>239.88249588442349</c:v>
                </c:pt>
                <c:pt idx="136">
                  <c:v>239.93922161724643</c:v>
                </c:pt>
                <c:pt idx="137">
                  <c:v>239.46613867987887</c:v>
                </c:pt>
                <c:pt idx="138">
                  <c:v>236.77775238938582</c:v>
                </c:pt>
                <c:pt idx="139">
                  <c:v>235.42228361642796</c:v>
                </c:pt>
                <c:pt idx="140">
                  <c:v>237.41303824875149</c:v>
                </c:pt>
                <c:pt idx="141">
                  <c:v>241.3866373960673</c:v>
                </c:pt>
                <c:pt idx="142">
                  <c:v>240.68976125568838</c:v>
                </c:pt>
                <c:pt idx="143">
                  <c:v>239.92543328085216</c:v>
                </c:pt>
                <c:pt idx="144">
                  <c:v>238.47530283834533</c:v>
                </c:pt>
                <c:pt idx="145">
                  <c:v>242.40080241012407</c:v>
                </c:pt>
                <c:pt idx="146">
                  <c:v>233.99554097690705</c:v>
                </c:pt>
                <c:pt idx="147">
                  <c:v>233.60946852343804</c:v>
                </c:pt>
                <c:pt idx="148">
                  <c:v>234.68910574341055</c:v>
                </c:pt>
                <c:pt idx="149">
                  <c:v>234.51219595915373</c:v>
                </c:pt>
                <c:pt idx="150">
                  <c:v>238.89051210771279</c:v>
                </c:pt>
                <c:pt idx="151">
                  <c:v>230.62615594302713</c:v>
                </c:pt>
                <c:pt idx="152">
                  <c:v>232.77360125014638</c:v>
                </c:pt>
                <c:pt idx="153">
                  <c:v>237.09634010383286</c:v>
                </c:pt>
                <c:pt idx="154">
                  <c:v>239.02259165444266</c:v>
                </c:pt>
                <c:pt idx="155">
                  <c:v>241.20880226403176</c:v>
                </c:pt>
                <c:pt idx="156">
                  <c:v>236.67776433203318</c:v>
                </c:pt>
                <c:pt idx="157">
                  <c:v>237.33613632488391</c:v>
                </c:pt>
                <c:pt idx="158">
                  <c:v>235.69875284004416</c:v>
                </c:pt>
                <c:pt idx="159">
                  <c:v>230.82312321059123</c:v>
                </c:pt>
                <c:pt idx="160">
                  <c:v>228.97115479430349</c:v>
                </c:pt>
                <c:pt idx="161">
                  <c:v>233.1436945953823</c:v>
                </c:pt>
                <c:pt idx="162">
                  <c:v>234.15364887181968</c:v>
                </c:pt>
                <c:pt idx="163">
                  <c:v>234.48173803820734</c:v>
                </c:pt>
                <c:pt idx="164">
                  <c:v>233.99690081168063</c:v>
                </c:pt>
                <c:pt idx="165">
                  <c:v>235.28556123870246</c:v>
                </c:pt>
                <c:pt idx="166">
                  <c:v>239.17020915202926</c:v>
                </c:pt>
                <c:pt idx="167">
                  <c:v>238.41503351080709</c:v>
                </c:pt>
                <c:pt idx="168">
                  <c:v>237.86839885402148</c:v>
                </c:pt>
                <c:pt idx="169">
                  <c:v>235.75564685972071</c:v>
                </c:pt>
                <c:pt idx="170">
                  <c:v>240.12972586702747</c:v>
                </c:pt>
                <c:pt idx="171">
                  <c:v>239.74194999462833</c:v>
                </c:pt>
                <c:pt idx="172">
                  <c:v>239.58272424499853</c:v>
                </c:pt>
                <c:pt idx="173">
                  <c:v>247.22406649571727</c:v>
                </c:pt>
                <c:pt idx="174">
                  <c:v>247.06206944814363</c:v>
                </c:pt>
                <c:pt idx="175">
                  <c:v>245.11535720395432</c:v>
                </c:pt>
                <c:pt idx="176">
                  <c:v>249.14036033148375</c:v>
                </c:pt>
                <c:pt idx="177">
                  <c:v>248.84300648107666</c:v>
                </c:pt>
                <c:pt idx="178">
                  <c:v>249.87077052693644</c:v>
                </c:pt>
                <c:pt idx="179">
                  <c:v>249.63522706397413</c:v>
                </c:pt>
                <c:pt idx="180">
                  <c:v>248.6223975451133</c:v>
                </c:pt>
                <c:pt idx="181">
                  <c:v>248.25265617785229</c:v>
                </c:pt>
                <c:pt idx="182">
                  <c:v>256.93615012465591</c:v>
                </c:pt>
                <c:pt idx="183">
                  <c:v>250.71536986495548</c:v>
                </c:pt>
                <c:pt idx="184">
                  <c:v>256.3821658127456</c:v>
                </c:pt>
                <c:pt idx="185">
                  <c:v>252.15012566060307</c:v>
                </c:pt>
                <c:pt idx="186">
                  <c:v>247.55146836657087</c:v>
                </c:pt>
                <c:pt idx="187">
                  <c:v>251.38664449313245</c:v>
                </c:pt>
                <c:pt idx="188">
                  <c:v>251.70829734994513</c:v>
                </c:pt>
                <c:pt idx="189">
                  <c:v>251.08262934424471</c:v>
                </c:pt>
                <c:pt idx="190">
                  <c:v>252.4174173064136</c:v>
                </c:pt>
                <c:pt idx="191">
                  <c:v>255.55821271550789</c:v>
                </c:pt>
                <c:pt idx="192">
                  <c:v>258.62445991042568</c:v>
                </c:pt>
                <c:pt idx="193">
                  <c:v>260.23288352308839</c:v>
                </c:pt>
                <c:pt idx="194">
                  <c:v>255.10983009518705</c:v>
                </c:pt>
                <c:pt idx="195">
                  <c:v>255.3939658897618</c:v>
                </c:pt>
                <c:pt idx="196">
                  <c:v>262.42699321388562</c:v>
                </c:pt>
                <c:pt idx="197">
                  <c:v>264.81926271016295</c:v>
                </c:pt>
                <c:pt idx="198">
                  <c:v>266.21290202883534</c:v>
                </c:pt>
                <c:pt idx="199">
                  <c:v>271.63597769901764</c:v>
                </c:pt>
                <c:pt idx="200">
                  <c:v>272.23249056066078</c:v>
                </c:pt>
                <c:pt idx="201">
                  <c:v>267.77804675445117</c:v>
                </c:pt>
                <c:pt idx="202">
                  <c:v>271.14639767388167</c:v>
                </c:pt>
                <c:pt idx="203">
                  <c:v>277.38430335932492</c:v>
                </c:pt>
                <c:pt idx="204">
                  <c:v>282.2618144014283</c:v>
                </c:pt>
                <c:pt idx="205">
                  <c:v>279.8725064348057</c:v>
                </c:pt>
                <c:pt idx="206">
                  <c:v>285.65167300109192</c:v>
                </c:pt>
                <c:pt idx="207">
                  <c:v>282.54119885318192</c:v>
                </c:pt>
                <c:pt idx="208">
                  <c:v>277.0573092134581</c:v>
                </c:pt>
                <c:pt idx="209">
                  <c:v>272.26265798349345</c:v>
                </c:pt>
                <c:pt idx="210">
                  <c:v>270.67075770104969</c:v>
                </c:pt>
                <c:pt idx="211">
                  <c:v>262.5540590649494</c:v>
                </c:pt>
                <c:pt idx="212">
                  <c:v>261.98218321190217</c:v>
                </c:pt>
                <c:pt idx="213">
                  <c:v>273.20162264462488</c:v>
                </c:pt>
                <c:pt idx="214">
                  <c:v>270.69671191216349</c:v>
                </c:pt>
                <c:pt idx="215">
                  <c:v>271.77905336150678</c:v>
                </c:pt>
                <c:pt idx="216">
                  <c:v>271.24174433836919</c:v>
                </c:pt>
                <c:pt idx="217">
                  <c:v>273.49546203357431</c:v>
                </c:pt>
                <c:pt idx="218">
                  <c:v>270.8394788424518</c:v>
                </c:pt>
                <c:pt idx="219">
                  <c:v>272.6765726007942</c:v>
                </c:pt>
                <c:pt idx="220">
                  <c:v>274.61724167341981</c:v>
                </c:pt>
                <c:pt idx="221">
                  <c:v>279.44357056217518</c:v>
                </c:pt>
                <c:pt idx="222">
                  <c:v>276.42890196645027</c:v>
                </c:pt>
                <c:pt idx="223">
                  <c:v>275.06711106355698</c:v>
                </c:pt>
                <c:pt idx="224">
                  <c:v>276.50473709951609</c:v>
                </c:pt>
                <c:pt idx="225">
                  <c:v>279.17664961670448</c:v>
                </c:pt>
                <c:pt idx="226">
                  <c:v>273.22838857522214</c:v>
                </c:pt>
                <c:pt idx="227">
                  <c:v>276.28009520796314</c:v>
                </c:pt>
                <c:pt idx="228">
                  <c:v>280.86950771950126</c:v>
                </c:pt>
                <c:pt idx="229">
                  <c:v>281.56560722899974</c:v>
                </c:pt>
                <c:pt idx="230">
                  <c:v>277.20425522935687</c:v>
                </c:pt>
                <c:pt idx="231">
                  <c:v>279.25419510536204</c:v>
                </c:pt>
                <c:pt idx="232">
                  <c:v>277.42605424541779</c:v>
                </c:pt>
                <c:pt idx="233">
                  <c:v>272.12110867057226</c:v>
                </c:pt>
                <c:pt idx="234">
                  <c:v>274.1202121271001</c:v>
                </c:pt>
                <c:pt idx="235">
                  <c:v>275.77596160364266</c:v>
                </c:pt>
                <c:pt idx="236">
                  <c:v>271.74358610615155</c:v>
                </c:pt>
                <c:pt idx="237">
                  <c:v>268.61504381848783</c:v>
                </c:pt>
                <c:pt idx="238">
                  <c:v>269.73238228019534</c:v>
                </c:pt>
                <c:pt idx="239">
                  <c:v>269.03081712461596</c:v>
                </c:pt>
                <c:pt idx="240">
                  <c:v>270.14737890631369</c:v>
                </c:pt>
                <c:pt idx="241">
                  <c:v>274.78123597582925</c:v>
                </c:pt>
                <c:pt idx="242">
                  <c:v>275.79198601595374</c:v>
                </c:pt>
                <c:pt idx="243">
                  <c:v>281.00462340753438</c:v>
                </c:pt>
                <c:pt idx="244">
                  <c:v>279.7798999507616</c:v>
                </c:pt>
                <c:pt idx="245">
                  <c:v>275.42973782050126</c:v>
                </c:pt>
                <c:pt idx="246">
                  <c:v>276.76625038662883</c:v>
                </c:pt>
                <c:pt idx="247">
                  <c:v>266.55095350890753</c:v>
                </c:pt>
                <c:pt idx="248">
                  <c:v>263.46303299147598</c:v>
                </c:pt>
                <c:pt idx="249">
                  <c:v>264.03133036406012</c:v>
                </c:pt>
                <c:pt idx="250">
                  <c:v>260.12496502407737</c:v>
                </c:pt>
                <c:pt idx="251">
                  <c:v>259.90816909705683</c:v>
                </c:pt>
                <c:pt idx="252">
                  <c:v>258.6613458947545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1A-407F-81E1-D1D246603FE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'Q6'!$F$14:$IX$14</c:f>
              <c:numCache>
                <c:formatCode>General</c:formatCode>
                <c:ptCount val="253"/>
                <c:pt idx="0">
                  <c:v>222.13</c:v>
                </c:pt>
                <c:pt idx="1">
                  <c:v>219.03512639918284</c:v>
                </c:pt>
                <c:pt idx="2">
                  <c:v>221.47934288725918</c:v>
                </c:pt>
                <c:pt idx="3">
                  <c:v>224.80516185884071</c:v>
                </c:pt>
                <c:pt idx="4">
                  <c:v>222.87584311267881</c:v>
                </c:pt>
                <c:pt idx="5">
                  <c:v>220.62811190838792</c:v>
                </c:pt>
                <c:pt idx="6">
                  <c:v>222.18019634132239</c:v>
                </c:pt>
                <c:pt idx="7">
                  <c:v>215.79556243295087</c:v>
                </c:pt>
                <c:pt idx="8">
                  <c:v>212.93508028035549</c:v>
                </c:pt>
                <c:pt idx="9">
                  <c:v>221.33098266308593</c:v>
                </c:pt>
                <c:pt idx="10">
                  <c:v>220.62588533981645</c:v>
                </c:pt>
                <c:pt idx="11">
                  <c:v>221.4832574804619</c:v>
                </c:pt>
                <c:pt idx="12">
                  <c:v>225.61210786177483</c:v>
                </c:pt>
                <c:pt idx="13">
                  <c:v>232.63575140105584</c:v>
                </c:pt>
                <c:pt idx="14">
                  <c:v>235.40297518043181</c:v>
                </c:pt>
                <c:pt idx="15">
                  <c:v>239.66807236937416</c:v>
                </c:pt>
                <c:pt idx="16">
                  <c:v>236.14650775013237</c:v>
                </c:pt>
                <c:pt idx="17">
                  <c:v>237.77232487091456</c:v>
                </c:pt>
                <c:pt idx="18">
                  <c:v>237.0853273645678</c:v>
                </c:pt>
                <c:pt idx="19">
                  <c:v>230.62036847669293</c:v>
                </c:pt>
                <c:pt idx="20">
                  <c:v>234.86269259699634</c:v>
                </c:pt>
                <c:pt idx="21">
                  <c:v>234.45601321826416</c:v>
                </c:pt>
                <c:pt idx="22">
                  <c:v>234.59005971546711</c:v>
                </c:pt>
                <c:pt idx="23">
                  <c:v>236.7738526603712</c:v>
                </c:pt>
                <c:pt idx="24">
                  <c:v>242.56896249648764</c:v>
                </c:pt>
                <c:pt idx="25">
                  <c:v>244.71110749751875</c:v>
                </c:pt>
                <c:pt idx="26">
                  <c:v>238.01956480149565</c:v>
                </c:pt>
                <c:pt idx="27">
                  <c:v>242.78039394317483</c:v>
                </c:pt>
                <c:pt idx="28">
                  <c:v>241.46153784207246</c:v>
                </c:pt>
                <c:pt idx="29">
                  <c:v>238.99676926363409</c:v>
                </c:pt>
                <c:pt idx="30">
                  <c:v>241.68995888236063</c:v>
                </c:pt>
                <c:pt idx="31">
                  <c:v>243.25965778223446</c:v>
                </c:pt>
                <c:pt idx="32">
                  <c:v>243.37786902110233</c:v>
                </c:pt>
                <c:pt idx="33">
                  <c:v>242.78434678617302</c:v>
                </c:pt>
                <c:pt idx="34">
                  <c:v>232.53760760720439</c:v>
                </c:pt>
                <c:pt idx="35">
                  <c:v>230.9621517796472</c:v>
                </c:pt>
                <c:pt idx="36">
                  <c:v>236.31050867885418</c:v>
                </c:pt>
                <c:pt idx="37">
                  <c:v>236.5013480992053</c:v>
                </c:pt>
                <c:pt idx="38">
                  <c:v>239.02756642580172</c:v>
                </c:pt>
                <c:pt idx="39">
                  <c:v>233.84386350736409</c:v>
                </c:pt>
                <c:pt idx="40">
                  <c:v>240.90483625420484</c:v>
                </c:pt>
                <c:pt idx="41">
                  <c:v>246.18117067025224</c:v>
                </c:pt>
                <c:pt idx="42">
                  <c:v>247.28622111715279</c:v>
                </c:pt>
                <c:pt idx="43">
                  <c:v>249.77850146165571</c:v>
                </c:pt>
                <c:pt idx="44">
                  <c:v>249.27702839301426</c:v>
                </c:pt>
                <c:pt idx="45">
                  <c:v>253.56559710814372</c:v>
                </c:pt>
                <c:pt idx="46">
                  <c:v>250.56463607150769</c:v>
                </c:pt>
                <c:pt idx="47">
                  <c:v>253.1741408348399</c:v>
                </c:pt>
                <c:pt idx="48">
                  <c:v>252.94519790715748</c:v>
                </c:pt>
                <c:pt idx="49">
                  <c:v>260.17447952565743</c:v>
                </c:pt>
                <c:pt idx="50">
                  <c:v>260.05078777319363</c:v>
                </c:pt>
                <c:pt idx="51">
                  <c:v>256.48974392885202</c:v>
                </c:pt>
                <c:pt idx="52">
                  <c:v>255.79548967825909</c:v>
                </c:pt>
                <c:pt idx="53">
                  <c:v>260.30960148433775</c:v>
                </c:pt>
                <c:pt idx="54">
                  <c:v>253.91841430864625</c:v>
                </c:pt>
                <c:pt idx="55">
                  <c:v>256.68822126164088</c:v>
                </c:pt>
                <c:pt idx="56">
                  <c:v>257.44912087098692</c:v>
                </c:pt>
                <c:pt idx="57">
                  <c:v>256.77931051434348</c:v>
                </c:pt>
                <c:pt idx="58">
                  <c:v>256.45486047091117</c:v>
                </c:pt>
                <c:pt idx="59">
                  <c:v>253.28295453348113</c:v>
                </c:pt>
                <c:pt idx="60">
                  <c:v>259.23975451679109</c:v>
                </c:pt>
                <c:pt idx="61">
                  <c:v>263.46836256718359</c:v>
                </c:pt>
                <c:pt idx="62">
                  <c:v>262.3106781769506</c:v>
                </c:pt>
                <c:pt idx="63">
                  <c:v>263.60289542711809</c:v>
                </c:pt>
                <c:pt idx="64">
                  <c:v>263.75208161113932</c:v>
                </c:pt>
                <c:pt idx="65">
                  <c:v>267.47744538994885</c:v>
                </c:pt>
                <c:pt idx="66">
                  <c:v>269.11535704493963</c:v>
                </c:pt>
                <c:pt idx="67">
                  <c:v>267.35515396213577</c:v>
                </c:pt>
                <c:pt idx="68">
                  <c:v>265.80363887207903</c:v>
                </c:pt>
                <c:pt idx="69">
                  <c:v>265.87223129132536</c:v>
                </c:pt>
                <c:pt idx="70">
                  <c:v>266.63680641401231</c:v>
                </c:pt>
                <c:pt idx="71">
                  <c:v>265.95750402721609</c:v>
                </c:pt>
                <c:pt idx="72">
                  <c:v>264.81906112655173</c:v>
                </c:pt>
                <c:pt idx="73">
                  <c:v>269.53218311961473</c:v>
                </c:pt>
                <c:pt idx="74">
                  <c:v>267.99449180067893</c:v>
                </c:pt>
                <c:pt idx="75">
                  <c:v>267.4408053170248</c:v>
                </c:pt>
                <c:pt idx="76">
                  <c:v>267.0781982190216</c:v>
                </c:pt>
                <c:pt idx="77">
                  <c:v>272.10891173771523</c:v>
                </c:pt>
                <c:pt idx="78">
                  <c:v>267.95845863769239</c:v>
                </c:pt>
                <c:pt idx="79">
                  <c:v>269.33667729693246</c:v>
                </c:pt>
                <c:pt idx="80">
                  <c:v>265.51481184028898</c:v>
                </c:pt>
                <c:pt idx="81">
                  <c:v>263.53525102499941</c:v>
                </c:pt>
                <c:pt idx="82">
                  <c:v>261.40054435516794</c:v>
                </c:pt>
                <c:pt idx="83">
                  <c:v>266.30707337985751</c:v>
                </c:pt>
                <c:pt idx="84">
                  <c:v>267.48455008862413</c:v>
                </c:pt>
                <c:pt idx="85">
                  <c:v>269.16123536333066</c:v>
                </c:pt>
                <c:pt idx="86">
                  <c:v>267.5000005784911</c:v>
                </c:pt>
                <c:pt idx="87">
                  <c:v>271.28134946344193</c:v>
                </c:pt>
                <c:pt idx="88">
                  <c:v>269.99593315989654</c:v>
                </c:pt>
                <c:pt idx="89">
                  <c:v>276.71928388085735</c:v>
                </c:pt>
                <c:pt idx="90">
                  <c:v>276.61635308162681</c:v>
                </c:pt>
                <c:pt idx="91">
                  <c:v>275.84636450186821</c:v>
                </c:pt>
                <c:pt idx="92">
                  <c:v>278.49820062418593</c:v>
                </c:pt>
                <c:pt idx="93">
                  <c:v>275.56978782446561</c:v>
                </c:pt>
                <c:pt idx="94">
                  <c:v>279.66562317444345</c:v>
                </c:pt>
                <c:pt idx="95">
                  <c:v>285.74850990368759</c:v>
                </c:pt>
                <c:pt idx="96">
                  <c:v>285.65248634457623</c:v>
                </c:pt>
                <c:pt idx="97">
                  <c:v>284.66630026799771</c:v>
                </c:pt>
                <c:pt idx="98">
                  <c:v>281.93823280666442</c:v>
                </c:pt>
                <c:pt idx="99">
                  <c:v>282.59309942825638</c:v>
                </c:pt>
                <c:pt idx="100">
                  <c:v>290.78875480380378</c:v>
                </c:pt>
                <c:pt idx="101">
                  <c:v>287.81940217196723</c:v>
                </c:pt>
                <c:pt idx="102">
                  <c:v>293.40443971216297</c:v>
                </c:pt>
                <c:pt idx="103">
                  <c:v>296.03265084282395</c:v>
                </c:pt>
                <c:pt idx="104">
                  <c:v>295.57530109811671</c:v>
                </c:pt>
                <c:pt idx="105">
                  <c:v>299.10570738106867</c:v>
                </c:pt>
                <c:pt idx="106">
                  <c:v>298.2217860632548</c:v>
                </c:pt>
                <c:pt idx="107">
                  <c:v>295.21480288958935</c:v>
                </c:pt>
                <c:pt idx="108">
                  <c:v>293.8917676633269</c:v>
                </c:pt>
                <c:pt idx="109">
                  <c:v>287.75152860918251</c:v>
                </c:pt>
                <c:pt idx="110">
                  <c:v>289.19851132333639</c:v>
                </c:pt>
                <c:pt idx="111">
                  <c:v>293.96460295194993</c:v>
                </c:pt>
                <c:pt idx="112">
                  <c:v>290.83836085936463</c:v>
                </c:pt>
                <c:pt idx="113">
                  <c:v>297.56763336501206</c:v>
                </c:pt>
                <c:pt idx="114">
                  <c:v>294.00591713829704</c:v>
                </c:pt>
                <c:pt idx="115">
                  <c:v>291.19681585928026</c:v>
                </c:pt>
                <c:pt idx="116">
                  <c:v>295.70610435588276</c:v>
                </c:pt>
                <c:pt idx="117">
                  <c:v>295.22102369681176</c:v>
                </c:pt>
                <c:pt idx="118">
                  <c:v>295.22932171205986</c:v>
                </c:pt>
                <c:pt idx="119">
                  <c:v>293.54461128127502</c:v>
                </c:pt>
                <c:pt idx="120">
                  <c:v>298.88532019225568</c:v>
                </c:pt>
                <c:pt idx="121">
                  <c:v>299.90592437407292</c:v>
                </c:pt>
                <c:pt idx="122">
                  <c:v>303.88729713095762</c:v>
                </c:pt>
                <c:pt idx="123">
                  <c:v>304.2696537041586</c:v>
                </c:pt>
                <c:pt idx="124">
                  <c:v>300.43053482327332</c:v>
                </c:pt>
                <c:pt idx="125">
                  <c:v>298.18944927577581</c:v>
                </c:pt>
                <c:pt idx="126">
                  <c:v>308.91505840124034</c:v>
                </c:pt>
                <c:pt idx="127">
                  <c:v>304.23639237858163</c:v>
                </c:pt>
                <c:pt idx="128">
                  <c:v>300.47826321102491</c:v>
                </c:pt>
                <c:pt idx="129">
                  <c:v>296.27034332719069</c:v>
                </c:pt>
                <c:pt idx="130">
                  <c:v>295.89772324214414</c:v>
                </c:pt>
                <c:pt idx="131">
                  <c:v>295.86774352532848</c:v>
                </c:pt>
                <c:pt idx="132">
                  <c:v>297.39475046987843</c:v>
                </c:pt>
                <c:pt idx="133">
                  <c:v>300.57209898908354</c:v>
                </c:pt>
                <c:pt idx="134">
                  <c:v>306.94870326549824</c:v>
                </c:pt>
                <c:pt idx="135">
                  <c:v>302.70201962656063</c:v>
                </c:pt>
                <c:pt idx="136">
                  <c:v>298.18370124589296</c:v>
                </c:pt>
                <c:pt idx="137">
                  <c:v>304.56619222716506</c:v>
                </c:pt>
                <c:pt idx="138">
                  <c:v>309.97243917668186</c:v>
                </c:pt>
                <c:pt idx="139">
                  <c:v>308.81951221935583</c:v>
                </c:pt>
                <c:pt idx="140">
                  <c:v>309.81942103584902</c:v>
                </c:pt>
                <c:pt idx="141">
                  <c:v>316.43152204776686</c:v>
                </c:pt>
                <c:pt idx="142">
                  <c:v>321.27721625958355</c:v>
                </c:pt>
                <c:pt idx="143">
                  <c:v>314.45797556978084</c:v>
                </c:pt>
                <c:pt idx="144">
                  <c:v>317.69009924977308</c:v>
                </c:pt>
                <c:pt idx="145">
                  <c:v>320.11286423867631</c:v>
                </c:pt>
                <c:pt idx="146">
                  <c:v>322.22925048354097</c:v>
                </c:pt>
                <c:pt idx="147">
                  <c:v>329.13625534727618</c:v>
                </c:pt>
                <c:pt idx="148">
                  <c:v>328.88494909381438</c:v>
                </c:pt>
                <c:pt idx="149">
                  <c:v>326.41259122883912</c:v>
                </c:pt>
                <c:pt idx="150">
                  <c:v>331.68688920383119</c:v>
                </c:pt>
                <c:pt idx="151">
                  <c:v>315.54032859721519</c:v>
                </c:pt>
                <c:pt idx="152">
                  <c:v>315.5574374289755</c:v>
                </c:pt>
                <c:pt idx="153">
                  <c:v>311.80931396840487</c:v>
                </c:pt>
                <c:pt idx="154">
                  <c:v>311.88452175734312</c:v>
                </c:pt>
                <c:pt idx="155">
                  <c:v>307.92462498385675</c:v>
                </c:pt>
                <c:pt idx="156">
                  <c:v>310.87839880837225</c:v>
                </c:pt>
                <c:pt idx="157">
                  <c:v>309.66136402265175</c:v>
                </c:pt>
                <c:pt idx="158">
                  <c:v>309.71634142863729</c:v>
                </c:pt>
                <c:pt idx="159">
                  <c:v>306.42483820685766</c:v>
                </c:pt>
                <c:pt idx="160">
                  <c:v>311.50401322687918</c:v>
                </c:pt>
                <c:pt idx="161">
                  <c:v>311.7353099810029</c:v>
                </c:pt>
                <c:pt idx="162">
                  <c:v>309.75932229419715</c:v>
                </c:pt>
                <c:pt idx="163">
                  <c:v>305.31784246670912</c:v>
                </c:pt>
                <c:pt idx="164">
                  <c:v>313.24279602141235</c:v>
                </c:pt>
                <c:pt idx="165">
                  <c:v>308.34098374313635</c:v>
                </c:pt>
                <c:pt idx="166">
                  <c:v>310.66054302783533</c:v>
                </c:pt>
                <c:pt idx="167">
                  <c:v>310.70590393309612</c:v>
                </c:pt>
                <c:pt idx="168">
                  <c:v>308.19084074839401</c:v>
                </c:pt>
                <c:pt idx="169">
                  <c:v>314.1971647058823</c:v>
                </c:pt>
                <c:pt idx="170">
                  <c:v>317.07091628136061</c:v>
                </c:pt>
                <c:pt idx="171">
                  <c:v>323.41728832904516</c:v>
                </c:pt>
                <c:pt idx="172">
                  <c:v>322.88746434528349</c:v>
                </c:pt>
                <c:pt idx="173">
                  <c:v>320.85562343839439</c:v>
                </c:pt>
                <c:pt idx="174">
                  <c:v>316.64851682713584</c:v>
                </c:pt>
                <c:pt idx="175">
                  <c:v>315.7596905139975</c:v>
                </c:pt>
                <c:pt idx="176">
                  <c:v>317.33296623551308</c:v>
                </c:pt>
                <c:pt idx="177">
                  <c:v>315.85736415919905</c:v>
                </c:pt>
                <c:pt idx="178">
                  <c:v>310.81608971920207</c:v>
                </c:pt>
                <c:pt idx="179">
                  <c:v>313.7738526627964</c:v>
                </c:pt>
                <c:pt idx="180">
                  <c:v>315.73116381308398</c:v>
                </c:pt>
                <c:pt idx="181">
                  <c:v>311.68270690985344</c:v>
                </c:pt>
                <c:pt idx="182">
                  <c:v>312.80495360220726</c:v>
                </c:pt>
                <c:pt idx="183">
                  <c:v>311.00321855224576</c:v>
                </c:pt>
                <c:pt idx="184">
                  <c:v>312.72731035913358</c:v>
                </c:pt>
                <c:pt idx="185">
                  <c:v>305.25251151701156</c:v>
                </c:pt>
                <c:pt idx="186">
                  <c:v>303.32621570658085</c:v>
                </c:pt>
                <c:pt idx="187">
                  <c:v>312.5318776501187</c:v>
                </c:pt>
                <c:pt idx="188">
                  <c:v>301.52798659268444</c:v>
                </c:pt>
                <c:pt idx="189">
                  <c:v>301.85472541737624</c:v>
                </c:pt>
                <c:pt idx="190">
                  <c:v>305.10391183001485</c:v>
                </c:pt>
                <c:pt idx="191">
                  <c:v>305.37339860636399</c:v>
                </c:pt>
                <c:pt idx="192">
                  <c:v>301.80334040335492</c:v>
                </c:pt>
                <c:pt idx="193">
                  <c:v>301.46336256127563</c:v>
                </c:pt>
                <c:pt idx="194">
                  <c:v>299.14796380238369</c:v>
                </c:pt>
                <c:pt idx="195">
                  <c:v>304.053301358829</c:v>
                </c:pt>
                <c:pt idx="196">
                  <c:v>299.61668167847631</c:v>
                </c:pt>
                <c:pt idx="197">
                  <c:v>296.88909587204722</c:v>
                </c:pt>
                <c:pt idx="198">
                  <c:v>300.09565333433306</c:v>
                </c:pt>
                <c:pt idx="199">
                  <c:v>303.26050836347542</c:v>
                </c:pt>
                <c:pt idx="200">
                  <c:v>304.76566184420949</c:v>
                </c:pt>
                <c:pt idx="201">
                  <c:v>302.84625872265269</c:v>
                </c:pt>
                <c:pt idx="202">
                  <c:v>290.05690093307635</c:v>
                </c:pt>
                <c:pt idx="203">
                  <c:v>292.28539181471319</c:v>
                </c:pt>
                <c:pt idx="204">
                  <c:v>290.79964319305469</c:v>
                </c:pt>
                <c:pt idx="205">
                  <c:v>290.08595703215474</c:v>
                </c:pt>
                <c:pt idx="206">
                  <c:v>290.83569995420237</c:v>
                </c:pt>
                <c:pt idx="207">
                  <c:v>285.97900012150046</c:v>
                </c:pt>
                <c:pt idx="208">
                  <c:v>278.22555256922095</c:v>
                </c:pt>
                <c:pt idx="209">
                  <c:v>274.11648948026044</c:v>
                </c:pt>
                <c:pt idx="210">
                  <c:v>271.76383207380252</c:v>
                </c:pt>
                <c:pt idx="211">
                  <c:v>271.40609898973008</c:v>
                </c:pt>
                <c:pt idx="212">
                  <c:v>277.50207176205646</c:v>
                </c:pt>
                <c:pt idx="213">
                  <c:v>277.91040105173045</c:v>
                </c:pt>
                <c:pt idx="214">
                  <c:v>274.50189917330766</c:v>
                </c:pt>
                <c:pt idx="215">
                  <c:v>278.00917446307227</c:v>
                </c:pt>
                <c:pt idx="216">
                  <c:v>275.90895175170817</c:v>
                </c:pt>
                <c:pt idx="217">
                  <c:v>273.50593919272683</c:v>
                </c:pt>
                <c:pt idx="218">
                  <c:v>276.18905673395057</c:v>
                </c:pt>
                <c:pt idx="219">
                  <c:v>276.21259431696382</c:v>
                </c:pt>
                <c:pt idx="220">
                  <c:v>273.50112446516994</c:v>
                </c:pt>
                <c:pt idx="221">
                  <c:v>276.11084958066522</c:v>
                </c:pt>
                <c:pt idx="222">
                  <c:v>281.61949899685067</c:v>
                </c:pt>
                <c:pt idx="223">
                  <c:v>275.72012736404838</c:v>
                </c:pt>
                <c:pt idx="224">
                  <c:v>269.58912756108185</c:v>
                </c:pt>
                <c:pt idx="225">
                  <c:v>271.60993043839289</c:v>
                </c:pt>
                <c:pt idx="226">
                  <c:v>276.12578120250873</c:v>
                </c:pt>
                <c:pt idx="227">
                  <c:v>275.02134969811493</c:v>
                </c:pt>
                <c:pt idx="228">
                  <c:v>270.63594332337465</c:v>
                </c:pt>
                <c:pt idx="229">
                  <c:v>270.05596227245206</c:v>
                </c:pt>
                <c:pt idx="230">
                  <c:v>270.71702108741533</c:v>
                </c:pt>
                <c:pt idx="231">
                  <c:v>272.06477023249568</c:v>
                </c:pt>
                <c:pt idx="232">
                  <c:v>271.77823304745669</c:v>
                </c:pt>
                <c:pt idx="233">
                  <c:v>273.98739331346155</c:v>
                </c:pt>
                <c:pt idx="234">
                  <c:v>273.21427382927669</c:v>
                </c:pt>
                <c:pt idx="235">
                  <c:v>283.4496699755901</c:v>
                </c:pt>
                <c:pt idx="236">
                  <c:v>284.82275644686359</c:v>
                </c:pt>
                <c:pt idx="237">
                  <c:v>285.58505321444403</c:v>
                </c:pt>
                <c:pt idx="238">
                  <c:v>286.13462721737937</c:v>
                </c:pt>
                <c:pt idx="239">
                  <c:v>279.7483566887409</c:v>
                </c:pt>
                <c:pt idx="240">
                  <c:v>268.13919252125595</c:v>
                </c:pt>
                <c:pt idx="241">
                  <c:v>273.72200882631097</c:v>
                </c:pt>
                <c:pt idx="242">
                  <c:v>262.94029360178024</c:v>
                </c:pt>
                <c:pt idx="243">
                  <c:v>263.08081477976361</c:v>
                </c:pt>
                <c:pt idx="244">
                  <c:v>266.30685907952102</c:v>
                </c:pt>
                <c:pt idx="245">
                  <c:v>269.53638999586582</c:v>
                </c:pt>
                <c:pt idx="246">
                  <c:v>266.50361726261815</c:v>
                </c:pt>
                <c:pt idx="247">
                  <c:v>266.51491213007188</c:v>
                </c:pt>
                <c:pt idx="248">
                  <c:v>270.92527923651056</c:v>
                </c:pt>
                <c:pt idx="249">
                  <c:v>274.7531303026625</c:v>
                </c:pt>
                <c:pt idx="250">
                  <c:v>275.46281426760532</c:v>
                </c:pt>
                <c:pt idx="251">
                  <c:v>275.71076612338857</c:v>
                </c:pt>
                <c:pt idx="252">
                  <c:v>277.40542814236909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1A-407F-81E1-D1D246603FE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'Q6'!$F$15:$IX$15</c:f>
              <c:numCache>
                <c:formatCode>General</c:formatCode>
                <c:ptCount val="253"/>
                <c:pt idx="0">
                  <c:v>222.13</c:v>
                </c:pt>
                <c:pt idx="1">
                  <c:v>220.57599143857362</c:v>
                </c:pt>
                <c:pt idx="2">
                  <c:v>219.64763831686804</c:v>
                </c:pt>
                <c:pt idx="3">
                  <c:v>213.49877684652938</c:v>
                </c:pt>
                <c:pt idx="4">
                  <c:v>211.18669518723141</c:v>
                </c:pt>
                <c:pt idx="5">
                  <c:v>211.2706717887578</c:v>
                </c:pt>
                <c:pt idx="6">
                  <c:v>210.90809540072334</c:v>
                </c:pt>
                <c:pt idx="7">
                  <c:v>211.82124727120234</c:v>
                </c:pt>
                <c:pt idx="8">
                  <c:v>207.03416964830589</c:v>
                </c:pt>
                <c:pt idx="9">
                  <c:v>203.0588561075169</c:v>
                </c:pt>
                <c:pt idx="10">
                  <c:v>201.54685613962596</c:v>
                </c:pt>
                <c:pt idx="11">
                  <c:v>199.50768474596592</c:v>
                </c:pt>
                <c:pt idx="12">
                  <c:v>207.7389140138423</c:v>
                </c:pt>
                <c:pt idx="13">
                  <c:v>206.53009470946608</c:v>
                </c:pt>
                <c:pt idx="14">
                  <c:v>206.87257541212696</c:v>
                </c:pt>
                <c:pt idx="15">
                  <c:v>201.15343065706068</c:v>
                </c:pt>
                <c:pt idx="16">
                  <c:v>199.88804762753668</c:v>
                </c:pt>
                <c:pt idx="17">
                  <c:v>195.28028002451242</c:v>
                </c:pt>
                <c:pt idx="18">
                  <c:v>195.52839451139647</c:v>
                </c:pt>
                <c:pt idx="19">
                  <c:v>195.41358391094215</c:v>
                </c:pt>
                <c:pt idx="20">
                  <c:v>196.15112060038268</c:v>
                </c:pt>
                <c:pt idx="21">
                  <c:v>196.69884323524983</c:v>
                </c:pt>
                <c:pt idx="22">
                  <c:v>197.73465955556065</c:v>
                </c:pt>
                <c:pt idx="23">
                  <c:v>191.76750785818447</c:v>
                </c:pt>
                <c:pt idx="24">
                  <c:v>191.45205795676273</c:v>
                </c:pt>
                <c:pt idx="25">
                  <c:v>189.71522085298002</c:v>
                </c:pt>
                <c:pt idx="26">
                  <c:v>190.34073342640932</c:v>
                </c:pt>
                <c:pt idx="27">
                  <c:v>191.80629785127448</c:v>
                </c:pt>
                <c:pt idx="28">
                  <c:v>191.28797902184138</c:v>
                </c:pt>
                <c:pt idx="29">
                  <c:v>193.36173320572914</c:v>
                </c:pt>
                <c:pt idx="30">
                  <c:v>189.29893073419134</c:v>
                </c:pt>
                <c:pt idx="31">
                  <c:v>184.53712902470846</c:v>
                </c:pt>
                <c:pt idx="32">
                  <c:v>182.5801922871955</c:v>
                </c:pt>
                <c:pt idx="33">
                  <c:v>186.54615541483349</c:v>
                </c:pt>
                <c:pt idx="34">
                  <c:v>190.37304315794484</c:v>
                </c:pt>
                <c:pt idx="35">
                  <c:v>186.29406871335175</c:v>
                </c:pt>
                <c:pt idx="36">
                  <c:v>183.84619101496034</c:v>
                </c:pt>
                <c:pt idx="37">
                  <c:v>184.03478478857039</c:v>
                </c:pt>
                <c:pt idx="38">
                  <c:v>182.55289299393357</c:v>
                </c:pt>
                <c:pt idx="39">
                  <c:v>180.44791135042792</c:v>
                </c:pt>
                <c:pt idx="40">
                  <c:v>176.706290757966</c:v>
                </c:pt>
                <c:pt idx="41">
                  <c:v>180.57667373421285</c:v>
                </c:pt>
                <c:pt idx="42">
                  <c:v>183.11425057016507</c:v>
                </c:pt>
                <c:pt idx="43">
                  <c:v>186.16061625338793</c:v>
                </c:pt>
                <c:pt idx="44">
                  <c:v>191.23917341182553</c:v>
                </c:pt>
                <c:pt idx="45">
                  <c:v>195.76274314565339</c:v>
                </c:pt>
                <c:pt idx="46">
                  <c:v>193.133927111785</c:v>
                </c:pt>
                <c:pt idx="47">
                  <c:v>197.67683938159456</c:v>
                </c:pt>
                <c:pt idx="48">
                  <c:v>200.77451477610271</c:v>
                </c:pt>
                <c:pt idx="49">
                  <c:v>200.43649152899206</c:v>
                </c:pt>
                <c:pt idx="50">
                  <c:v>200.00852945153036</c:v>
                </c:pt>
                <c:pt idx="51">
                  <c:v>201.69816391605136</c:v>
                </c:pt>
                <c:pt idx="52">
                  <c:v>205.40520818262914</c:v>
                </c:pt>
                <c:pt idx="53">
                  <c:v>211.01205800087644</c:v>
                </c:pt>
                <c:pt idx="54">
                  <c:v>215.04062787852831</c:v>
                </c:pt>
                <c:pt idx="55">
                  <c:v>217.17122642976346</c:v>
                </c:pt>
                <c:pt idx="56">
                  <c:v>219.88496657829506</c:v>
                </c:pt>
                <c:pt idx="57">
                  <c:v>218.39760234278572</c:v>
                </c:pt>
                <c:pt idx="58">
                  <c:v>217.09581719672744</c:v>
                </c:pt>
                <c:pt idx="59">
                  <c:v>215.84630093348707</c:v>
                </c:pt>
                <c:pt idx="60">
                  <c:v>211.70042800761144</c:v>
                </c:pt>
                <c:pt idx="61">
                  <c:v>216.28679660760179</c:v>
                </c:pt>
                <c:pt idx="62">
                  <c:v>213.77862175537874</c:v>
                </c:pt>
                <c:pt idx="63">
                  <c:v>214.94171694686634</c:v>
                </c:pt>
                <c:pt idx="64">
                  <c:v>214.25403971229554</c:v>
                </c:pt>
                <c:pt idx="65">
                  <c:v>220.78551273093947</c:v>
                </c:pt>
                <c:pt idx="66">
                  <c:v>217.15626206065076</c:v>
                </c:pt>
                <c:pt idx="67">
                  <c:v>220.23401372068008</c:v>
                </c:pt>
                <c:pt idx="68">
                  <c:v>217.54433048513704</c:v>
                </c:pt>
                <c:pt idx="69">
                  <c:v>219.41778587288562</c:v>
                </c:pt>
                <c:pt idx="70">
                  <c:v>221.30657803939033</c:v>
                </c:pt>
                <c:pt idx="71">
                  <c:v>221.41958849788054</c:v>
                </c:pt>
                <c:pt idx="72">
                  <c:v>226.48733832814304</c:v>
                </c:pt>
                <c:pt idx="73">
                  <c:v>233.70026977207368</c:v>
                </c:pt>
                <c:pt idx="74">
                  <c:v>237.64530282442453</c:v>
                </c:pt>
                <c:pt idx="75">
                  <c:v>231.25783308260554</c:v>
                </c:pt>
                <c:pt idx="76">
                  <c:v>237.4235625585284</c:v>
                </c:pt>
                <c:pt idx="77">
                  <c:v>238.5175649803532</c:v>
                </c:pt>
                <c:pt idx="78">
                  <c:v>236.05595219444263</c:v>
                </c:pt>
                <c:pt idx="79">
                  <c:v>238.42409862662342</c:v>
                </c:pt>
                <c:pt idx="80">
                  <c:v>231.09266720150768</c:v>
                </c:pt>
                <c:pt idx="81">
                  <c:v>234.90210250561313</c:v>
                </c:pt>
                <c:pt idx="82">
                  <c:v>240.31179851798927</c:v>
                </c:pt>
                <c:pt idx="83">
                  <c:v>243.08015580746178</c:v>
                </c:pt>
                <c:pt idx="84">
                  <c:v>244.43392065216355</c:v>
                </c:pt>
                <c:pt idx="85">
                  <c:v>241.52996514947171</c:v>
                </c:pt>
                <c:pt idx="86">
                  <c:v>242.89361527051508</c:v>
                </c:pt>
                <c:pt idx="87">
                  <c:v>236.5704675646443</c:v>
                </c:pt>
                <c:pt idx="88">
                  <c:v>234.00317861422465</c:v>
                </c:pt>
                <c:pt idx="89">
                  <c:v>234.81387443549698</c:v>
                </c:pt>
                <c:pt idx="90">
                  <c:v>236.18649753490618</c:v>
                </c:pt>
                <c:pt idx="91">
                  <c:v>237.98127123336999</c:v>
                </c:pt>
                <c:pt idx="92">
                  <c:v>234.89190053835028</c:v>
                </c:pt>
                <c:pt idx="93">
                  <c:v>233.72888534579306</c:v>
                </c:pt>
                <c:pt idx="94">
                  <c:v>234.20898678688141</c:v>
                </c:pt>
                <c:pt idx="95">
                  <c:v>234.00457610561324</c:v>
                </c:pt>
                <c:pt idx="96">
                  <c:v>235.69119617116664</c:v>
                </c:pt>
                <c:pt idx="97">
                  <c:v>231.58038533775667</c:v>
                </c:pt>
                <c:pt idx="98">
                  <c:v>233.04436245200381</c:v>
                </c:pt>
                <c:pt idx="99">
                  <c:v>230.2858228340385</c:v>
                </c:pt>
                <c:pt idx="100">
                  <c:v>233.16096315767166</c:v>
                </c:pt>
                <c:pt idx="101">
                  <c:v>230.62054326265331</c:v>
                </c:pt>
                <c:pt idx="102">
                  <c:v>234.15118000599151</c:v>
                </c:pt>
                <c:pt idx="103">
                  <c:v>232.15834518258723</c:v>
                </c:pt>
                <c:pt idx="104">
                  <c:v>226.45523319690324</c:v>
                </c:pt>
                <c:pt idx="105">
                  <c:v>220.4468771959267</c:v>
                </c:pt>
                <c:pt idx="106">
                  <c:v>217.12574049617396</c:v>
                </c:pt>
                <c:pt idx="107">
                  <c:v>214.24552510734506</c:v>
                </c:pt>
                <c:pt idx="108">
                  <c:v>212.09655080372633</c:v>
                </c:pt>
                <c:pt idx="109">
                  <c:v>216.10194662850083</c:v>
                </c:pt>
                <c:pt idx="110">
                  <c:v>218.70879996792399</c:v>
                </c:pt>
                <c:pt idx="111">
                  <c:v>212.76472412061324</c:v>
                </c:pt>
                <c:pt idx="112">
                  <c:v>212.77081739246304</c:v>
                </c:pt>
                <c:pt idx="113">
                  <c:v>208.60815034819774</c:v>
                </c:pt>
                <c:pt idx="114">
                  <c:v>204.02853827484995</c:v>
                </c:pt>
                <c:pt idx="115">
                  <c:v>206.40268814444673</c:v>
                </c:pt>
                <c:pt idx="116">
                  <c:v>206.19010757813885</c:v>
                </c:pt>
                <c:pt idx="117">
                  <c:v>209.93615412254323</c:v>
                </c:pt>
                <c:pt idx="118">
                  <c:v>208.6890914866494</c:v>
                </c:pt>
                <c:pt idx="119">
                  <c:v>211.36899259364338</c:v>
                </c:pt>
                <c:pt idx="120">
                  <c:v>205.6255402281291</c:v>
                </c:pt>
                <c:pt idx="121">
                  <c:v>209.87250701435943</c:v>
                </c:pt>
                <c:pt idx="122">
                  <c:v>212.94759303612778</c:v>
                </c:pt>
                <c:pt idx="123">
                  <c:v>210.15757098887181</c:v>
                </c:pt>
                <c:pt idx="124">
                  <c:v>212.69147102284003</c:v>
                </c:pt>
                <c:pt idx="125">
                  <c:v>213.13263319191245</c:v>
                </c:pt>
                <c:pt idx="126">
                  <c:v>208.25109124548391</c:v>
                </c:pt>
                <c:pt idx="127">
                  <c:v>209.93097980569684</c:v>
                </c:pt>
                <c:pt idx="128">
                  <c:v>207.0116046450639</c:v>
                </c:pt>
                <c:pt idx="129">
                  <c:v>204.82243916472945</c:v>
                </c:pt>
                <c:pt idx="130">
                  <c:v>205.28221609776</c:v>
                </c:pt>
                <c:pt idx="131">
                  <c:v>204.12579130406468</c:v>
                </c:pt>
                <c:pt idx="132">
                  <c:v>204.94125315656163</c:v>
                </c:pt>
                <c:pt idx="133">
                  <c:v>208.3115428292584</c:v>
                </c:pt>
                <c:pt idx="134">
                  <c:v>206.92304363744776</c:v>
                </c:pt>
                <c:pt idx="135">
                  <c:v>204.0886186084314</c:v>
                </c:pt>
                <c:pt idx="136">
                  <c:v>207.51931424384978</c:v>
                </c:pt>
                <c:pt idx="137">
                  <c:v>207.05510259336026</c:v>
                </c:pt>
                <c:pt idx="138">
                  <c:v>203.91907668073014</c:v>
                </c:pt>
                <c:pt idx="139">
                  <c:v>208.54437675629879</c:v>
                </c:pt>
                <c:pt idx="140">
                  <c:v>211.82909500041589</c:v>
                </c:pt>
                <c:pt idx="141">
                  <c:v>213.42273363436624</c:v>
                </c:pt>
                <c:pt idx="142">
                  <c:v>213.54782919474562</c:v>
                </c:pt>
                <c:pt idx="143">
                  <c:v>212.58553428391551</c:v>
                </c:pt>
                <c:pt idx="144">
                  <c:v>212.93888946751511</c:v>
                </c:pt>
                <c:pt idx="145">
                  <c:v>210.54898550435752</c:v>
                </c:pt>
                <c:pt idx="146">
                  <c:v>210.27085654939231</c:v>
                </c:pt>
                <c:pt idx="147">
                  <c:v>209.69789248054212</c:v>
                </c:pt>
                <c:pt idx="148">
                  <c:v>212.32677037145021</c:v>
                </c:pt>
                <c:pt idx="149">
                  <c:v>214.7113924754413</c:v>
                </c:pt>
                <c:pt idx="150">
                  <c:v>214.2395699811118</c:v>
                </c:pt>
                <c:pt idx="151">
                  <c:v>214.7472075242537</c:v>
                </c:pt>
                <c:pt idx="152">
                  <c:v>212.61733290775405</c:v>
                </c:pt>
                <c:pt idx="153">
                  <c:v>217.43015159098024</c:v>
                </c:pt>
                <c:pt idx="154">
                  <c:v>221.9122871712832</c:v>
                </c:pt>
                <c:pt idx="155">
                  <c:v>221.28835822420353</c:v>
                </c:pt>
                <c:pt idx="156">
                  <c:v>218.33881255391245</c:v>
                </c:pt>
                <c:pt idx="157">
                  <c:v>212.98304450184364</c:v>
                </c:pt>
                <c:pt idx="158">
                  <c:v>211.8739661672922</c:v>
                </c:pt>
                <c:pt idx="159">
                  <c:v>210.96223215344381</c:v>
                </c:pt>
                <c:pt idx="160">
                  <c:v>209.89814209045753</c:v>
                </c:pt>
                <c:pt idx="161">
                  <c:v>209.33447701062596</c:v>
                </c:pt>
                <c:pt idx="162">
                  <c:v>207.45553449757108</c:v>
                </c:pt>
                <c:pt idx="163">
                  <c:v>203.68006476053037</c:v>
                </c:pt>
                <c:pt idx="164">
                  <c:v>202.56543644846542</c:v>
                </c:pt>
                <c:pt idx="165">
                  <c:v>205.68263826485986</c:v>
                </c:pt>
                <c:pt idx="166">
                  <c:v>205.14417010836419</c:v>
                </c:pt>
                <c:pt idx="167">
                  <c:v>206.77300103259714</c:v>
                </c:pt>
                <c:pt idx="168">
                  <c:v>208.55138321489255</c:v>
                </c:pt>
                <c:pt idx="169">
                  <c:v>210.01550831882204</c:v>
                </c:pt>
                <c:pt idx="170">
                  <c:v>213.94576856031301</c:v>
                </c:pt>
                <c:pt idx="171">
                  <c:v>219.27014016529608</c:v>
                </c:pt>
                <c:pt idx="172">
                  <c:v>216.76609834201085</c:v>
                </c:pt>
                <c:pt idx="173">
                  <c:v>218.24158558592535</c:v>
                </c:pt>
                <c:pt idx="174">
                  <c:v>217.62758922185503</c:v>
                </c:pt>
                <c:pt idx="175">
                  <c:v>220.58324699913581</c:v>
                </c:pt>
                <c:pt idx="176">
                  <c:v>223.11230268912905</c:v>
                </c:pt>
                <c:pt idx="177">
                  <c:v>225.66542252042331</c:v>
                </c:pt>
                <c:pt idx="178">
                  <c:v>229.4753464579149</c:v>
                </c:pt>
                <c:pt idx="179">
                  <c:v>232.83746221849725</c:v>
                </c:pt>
                <c:pt idx="180">
                  <c:v>232.13272587929526</c:v>
                </c:pt>
                <c:pt idx="181">
                  <c:v>233.55812103997104</c:v>
                </c:pt>
                <c:pt idx="182">
                  <c:v>232.26269360262833</c:v>
                </c:pt>
                <c:pt idx="183">
                  <c:v>233.28155345394447</c:v>
                </c:pt>
                <c:pt idx="184">
                  <c:v>234.73847007872462</c:v>
                </c:pt>
                <c:pt idx="185">
                  <c:v>236.68669161547922</c:v>
                </c:pt>
                <c:pt idx="186">
                  <c:v>240.2009369778782</c:v>
                </c:pt>
                <c:pt idx="187">
                  <c:v>242.43106644659761</c:v>
                </c:pt>
                <c:pt idx="188">
                  <c:v>244.22991962575037</c:v>
                </c:pt>
                <c:pt idx="189">
                  <c:v>240.7045692939848</c:v>
                </c:pt>
                <c:pt idx="190">
                  <c:v>241.89893477407011</c:v>
                </c:pt>
                <c:pt idx="191">
                  <c:v>241.98871947647521</c:v>
                </c:pt>
                <c:pt idx="192">
                  <c:v>238.9472208487114</c:v>
                </c:pt>
                <c:pt idx="193">
                  <c:v>238.33495845268138</c:v>
                </c:pt>
                <c:pt idx="194">
                  <c:v>238.03794041488862</c:v>
                </c:pt>
                <c:pt idx="195">
                  <c:v>243.23813998874439</c:v>
                </c:pt>
                <c:pt idx="196">
                  <c:v>245.1344250764117</c:v>
                </c:pt>
                <c:pt idx="197">
                  <c:v>247.15721809835463</c:v>
                </c:pt>
                <c:pt idx="198">
                  <c:v>242.45946608685375</c:v>
                </c:pt>
                <c:pt idx="199">
                  <c:v>241.38482197002637</c:v>
                </c:pt>
                <c:pt idx="200">
                  <c:v>237.48023742005921</c:v>
                </c:pt>
                <c:pt idx="201">
                  <c:v>239.0801656942935</c:v>
                </c:pt>
                <c:pt idx="202">
                  <c:v>234.11228018267073</c:v>
                </c:pt>
                <c:pt idx="203">
                  <c:v>228.13904205778499</c:v>
                </c:pt>
                <c:pt idx="204">
                  <c:v>234.44988001410351</c:v>
                </c:pt>
                <c:pt idx="205">
                  <c:v>233.41110691575145</c:v>
                </c:pt>
                <c:pt idx="206">
                  <c:v>228.26446271508308</c:v>
                </c:pt>
                <c:pt idx="207">
                  <c:v>227.04645031072647</c:v>
                </c:pt>
                <c:pt idx="208">
                  <c:v>227.779297503469</c:v>
                </c:pt>
                <c:pt idx="209">
                  <c:v>227.12482462396869</c:v>
                </c:pt>
                <c:pt idx="210">
                  <c:v>224.68902513814047</c:v>
                </c:pt>
                <c:pt idx="211">
                  <c:v>224.56814788575304</c:v>
                </c:pt>
                <c:pt idx="212">
                  <c:v>221.7204480288857</c:v>
                </c:pt>
                <c:pt idx="213">
                  <c:v>220.51021691484917</c:v>
                </c:pt>
                <c:pt idx="214">
                  <c:v>219.36386628255605</c:v>
                </c:pt>
                <c:pt idx="215">
                  <c:v>220.6073787071447</c:v>
                </c:pt>
                <c:pt idx="216">
                  <c:v>220.01152747246277</c:v>
                </c:pt>
                <c:pt idx="217">
                  <c:v>221.85493459387641</c:v>
                </c:pt>
                <c:pt idx="218">
                  <c:v>219.02598778300734</c:v>
                </c:pt>
                <c:pt idx="219">
                  <c:v>217.13224798351504</c:v>
                </c:pt>
                <c:pt idx="220">
                  <c:v>213.36560904009687</c:v>
                </c:pt>
                <c:pt idx="221">
                  <c:v>216.16792625412825</c:v>
                </c:pt>
                <c:pt idx="222">
                  <c:v>219.2214989593254</c:v>
                </c:pt>
                <c:pt idx="223">
                  <c:v>218.29843246070749</c:v>
                </c:pt>
                <c:pt idx="224">
                  <c:v>217.71985085941961</c:v>
                </c:pt>
                <c:pt idx="225">
                  <c:v>209.74995948441358</c:v>
                </c:pt>
                <c:pt idx="226">
                  <c:v>209.11081478872353</c:v>
                </c:pt>
                <c:pt idx="227">
                  <c:v>204.07932239005865</c:v>
                </c:pt>
                <c:pt idx="228">
                  <c:v>208.20067499286841</c:v>
                </c:pt>
                <c:pt idx="229">
                  <c:v>211.51393976408022</c:v>
                </c:pt>
                <c:pt idx="230">
                  <c:v>216.37467218593392</c:v>
                </c:pt>
                <c:pt idx="231">
                  <c:v>217.37670959645595</c:v>
                </c:pt>
                <c:pt idx="232">
                  <c:v>216.8884219960517</c:v>
                </c:pt>
                <c:pt idx="233">
                  <c:v>221.65083940980963</c:v>
                </c:pt>
                <c:pt idx="234">
                  <c:v>220.98452599710973</c:v>
                </c:pt>
                <c:pt idx="235">
                  <c:v>220.61296290080031</c:v>
                </c:pt>
                <c:pt idx="236">
                  <c:v>221.39830869020292</c:v>
                </c:pt>
                <c:pt idx="237">
                  <c:v>223.18707006631027</c:v>
                </c:pt>
                <c:pt idx="238">
                  <c:v>224.13262840521671</c:v>
                </c:pt>
                <c:pt idx="239">
                  <c:v>225.17145956807099</c:v>
                </c:pt>
                <c:pt idx="240">
                  <c:v>223.38149964686502</c:v>
                </c:pt>
                <c:pt idx="241">
                  <c:v>225.51869603047993</c:v>
                </c:pt>
                <c:pt idx="242">
                  <c:v>227.76277240628926</c:v>
                </c:pt>
                <c:pt idx="243">
                  <c:v>227.29623259232693</c:v>
                </c:pt>
                <c:pt idx="244">
                  <c:v>228.62184106823318</c:v>
                </c:pt>
                <c:pt idx="245">
                  <c:v>224.46648584663433</c:v>
                </c:pt>
                <c:pt idx="246">
                  <c:v>226.04162616559881</c:v>
                </c:pt>
                <c:pt idx="247">
                  <c:v>226.38131277380924</c:v>
                </c:pt>
                <c:pt idx="248">
                  <c:v>226.29812935273614</c:v>
                </c:pt>
                <c:pt idx="249">
                  <c:v>225.67790534586834</c:v>
                </c:pt>
                <c:pt idx="250">
                  <c:v>225.93289514634964</c:v>
                </c:pt>
                <c:pt idx="251">
                  <c:v>223.26512847536898</c:v>
                </c:pt>
                <c:pt idx="252">
                  <c:v>220.29537983191824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1A-407F-81E1-D1D246603FE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'Q6'!$F$16:$IX$16</c:f>
              <c:numCache>
                <c:formatCode>General</c:formatCode>
                <c:ptCount val="253"/>
                <c:pt idx="0">
                  <c:v>222.13</c:v>
                </c:pt>
                <c:pt idx="1">
                  <c:v>226.61652155097053</c:v>
                </c:pt>
                <c:pt idx="2">
                  <c:v>232.87361977433847</c:v>
                </c:pt>
                <c:pt idx="3">
                  <c:v>234.65263710423417</c:v>
                </c:pt>
                <c:pt idx="4">
                  <c:v>238.09075923883947</c:v>
                </c:pt>
                <c:pt idx="5">
                  <c:v>241.98340225698536</c:v>
                </c:pt>
                <c:pt idx="6">
                  <c:v>233.08054597613588</c:v>
                </c:pt>
                <c:pt idx="7">
                  <c:v>233.93989738489282</c:v>
                </c:pt>
                <c:pt idx="8">
                  <c:v>233.89539200065249</c:v>
                </c:pt>
                <c:pt idx="9">
                  <c:v>236.02453763575059</c:v>
                </c:pt>
                <c:pt idx="10">
                  <c:v>240.16996136464499</c:v>
                </c:pt>
                <c:pt idx="11">
                  <c:v>241.21451678292522</c:v>
                </c:pt>
                <c:pt idx="12">
                  <c:v>242.82695918822213</c:v>
                </c:pt>
                <c:pt idx="13">
                  <c:v>242.66980945596958</c:v>
                </c:pt>
                <c:pt idx="14">
                  <c:v>240.999810841883</c:v>
                </c:pt>
                <c:pt idx="15">
                  <c:v>241.58001305687074</c:v>
                </c:pt>
                <c:pt idx="16">
                  <c:v>237.55869501033038</c:v>
                </c:pt>
                <c:pt idx="17">
                  <c:v>233.85922856839105</c:v>
                </c:pt>
                <c:pt idx="18">
                  <c:v>236.71659233193253</c:v>
                </c:pt>
                <c:pt idx="19">
                  <c:v>236.29570443501552</c:v>
                </c:pt>
                <c:pt idx="20">
                  <c:v>238.39326537602585</c:v>
                </c:pt>
                <c:pt idx="21">
                  <c:v>238.52743497941239</c:v>
                </c:pt>
                <c:pt idx="22">
                  <c:v>233.68463295833467</c:v>
                </c:pt>
                <c:pt idx="23">
                  <c:v>239.70482123983004</c:v>
                </c:pt>
                <c:pt idx="24">
                  <c:v>242.74763252714243</c:v>
                </c:pt>
                <c:pt idx="25">
                  <c:v>246.74059378447953</c:v>
                </c:pt>
                <c:pt idx="26">
                  <c:v>251.72767821925487</c:v>
                </c:pt>
                <c:pt idx="27">
                  <c:v>246.46102958896608</c:v>
                </c:pt>
                <c:pt idx="28">
                  <c:v>246.17481341182594</c:v>
                </c:pt>
                <c:pt idx="29">
                  <c:v>249.40495209221658</c:v>
                </c:pt>
                <c:pt idx="30">
                  <c:v>247.94955106081869</c:v>
                </c:pt>
                <c:pt idx="31">
                  <c:v>244.09634190429446</c:v>
                </c:pt>
                <c:pt idx="32">
                  <c:v>241.27463270203643</c:v>
                </c:pt>
                <c:pt idx="33">
                  <c:v>237.45863634475393</c:v>
                </c:pt>
                <c:pt idx="34">
                  <c:v>237.61091462498129</c:v>
                </c:pt>
                <c:pt idx="35">
                  <c:v>242.30957731767711</c:v>
                </c:pt>
                <c:pt idx="36">
                  <c:v>241.68579934261231</c:v>
                </c:pt>
                <c:pt idx="37">
                  <c:v>238.17093762194577</c:v>
                </c:pt>
                <c:pt idx="38">
                  <c:v>237.10584283394942</c:v>
                </c:pt>
                <c:pt idx="39">
                  <c:v>239.01842931261666</c:v>
                </c:pt>
                <c:pt idx="40">
                  <c:v>247.30041798559108</c:v>
                </c:pt>
                <c:pt idx="41">
                  <c:v>249.8117902416443</c:v>
                </c:pt>
                <c:pt idx="42">
                  <c:v>251.1300153917407</c:v>
                </c:pt>
                <c:pt idx="43">
                  <c:v>247.5575347090689</c:v>
                </c:pt>
                <c:pt idx="44">
                  <c:v>251.09946857929611</c:v>
                </c:pt>
                <c:pt idx="45">
                  <c:v>249.53497078544825</c:v>
                </c:pt>
                <c:pt idx="46">
                  <c:v>248.81289230563638</c:v>
                </c:pt>
                <c:pt idx="47">
                  <c:v>251.31677080570864</c:v>
                </c:pt>
                <c:pt idx="48">
                  <c:v>255.29414867550355</c:v>
                </c:pt>
                <c:pt idx="49">
                  <c:v>256.83908790313615</c:v>
                </c:pt>
                <c:pt idx="50">
                  <c:v>257.48602321285006</c:v>
                </c:pt>
                <c:pt idx="51">
                  <c:v>257.09649432801297</c:v>
                </c:pt>
                <c:pt idx="52">
                  <c:v>250.81774140804811</c:v>
                </c:pt>
                <c:pt idx="53">
                  <c:v>254.89127662293629</c:v>
                </c:pt>
                <c:pt idx="54">
                  <c:v>253.53227188497226</c:v>
                </c:pt>
                <c:pt idx="55">
                  <c:v>258.50482213942422</c:v>
                </c:pt>
                <c:pt idx="56">
                  <c:v>263.16029540563568</c:v>
                </c:pt>
                <c:pt idx="57">
                  <c:v>259.36263775066078</c:v>
                </c:pt>
                <c:pt idx="58">
                  <c:v>263.04925817435048</c:v>
                </c:pt>
                <c:pt idx="59">
                  <c:v>265.22949750049872</c:v>
                </c:pt>
                <c:pt idx="60">
                  <c:v>265.93332693716883</c:v>
                </c:pt>
                <c:pt idx="61">
                  <c:v>268.37293189738602</c:v>
                </c:pt>
                <c:pt idx="62">
                  <c:v>273.6665240318751</c:v>
                </c:pt>
                <c:pt idx="63">
                  <c:v>276.88447783327496</c:v>
                </c:pt>
                <c:pt idx="64">
                  <c:v>272.80120394536937</c:v>
                </c:pt>
                <c:pt idx="65">
                  <c:v>278.31563256761945</c:v>
                </c:pt>
                <c:pt idx="66">
                  <c:v>277.08558596503735</c:v>
                </c:pt>
                <c:pt idx="67">
                  <c:v>277.1220102547781</c:v>
                </c:pt>
                <c:pt idx="68">
                  <c:v>275.49512219059443</c:v>
                </c:pt>
                <c:pt idx="69">
                  <c:v>273.2204913556277</c:v>
                </c:pt>
                <c:pt idx="70">
                  <c:v>269.17984760935502</c:v>
                </c:pt>
                <c:pt idx="71">
                  <c:v>268.76105148935028</c:v>
                </c:pt>
                <c:pt idx="72">
                  <c:v>270.20492388981967</c:v>
                </c:pt>
                <c:pt idx="73">
                  <c:v>268.82334564631623</c:v>
                </c:pt>
                <c:pt idx="74">
                  <c:v>269.46452046119117</c:v>
                </c:pt>
                <c:pt idx="75">
                  <c:v>270.37188568847938</c:v>
                </c:pt>
                <c:pt idx="76">
                  <c:v>272.01750702536862</c:v>
                </c:pt>
                <c:pt idx="77">
                  <c:v>281.95344157280431</c:v>
                </c:pt>
                <c:pt idx="78">
                  <c:v>282.5654236562462</c:v>
                </c:pt>
                <c:pt idx="79">
                  <c:v>280.5408163454951</c:v>
                </c:pt>
                <c:pt idx="80">
                  <c:v>285.87839188031825</c:v>
                </c:pt>
                <c:pt idx="81">
                  <c:v>291.22299076358297</c:v>
                </c:pt>
                <c:pt idx="82">
                  <c:v>292.30832106712984</c:v>
                </c:pt>
                <c:pt idx="83">
                  <c:v>291.53090128132487</c:v>
                </c:pt>
                <c:pt idx="84">
                  <c:v>290.79331041511892</c:v>
                </c:pt>
                <c:pt idx="85">
                  <c:v>293.79010553348127</c:v>
                </c:pt>
                <c:pt idx="86">
                  <c:v>291.38907579457657</c:v>
                </c:pt>
                <c:pt idx="87">
                  <c:v>291.19939601712821</c:v>
                </c:pt>
                <c:pt idx="88">
                  <c:v>290.01780487910622</c:v>
                </c:pt>
                <c:pt idx="89">
                  <c:v>289.9766996677393</c:v>
                </c:pt>
                <c:pt idx="90">
                  <c:v>283.6621450646594</c:v>
                </c:pt>
                <c:pt idx="91">
                  <c:v>281.40072127718429</c:v>
                </c:pt>
                <c:pt idx="92">
                  <c:v>285.0199465262138</c:v>
                </c:pt>
                <c:pt idx="93">
                  <c:v>286.87427668369315</c:v>
                </c:pt>
                <c:pt idx="94">
                  <c:v>280.82787977037157</c:v>
                </c:pt>
                <c:pt idx="95">
                  <c:v>284.64399016740487</c:v>
                </c:pt>
                <c:pt idx="96">
                  <c:v>271.86082337534322</c:v>
                </c:pt>
                <c:pt idx="97">
                  <c:v>274.55882235740069</c:v>
                </c:pt>
                <c:pt idx="98">
                  <c:v>281.94027352600392</c:v>
                </c:pt>
                <c:pt idx="99">
                  <c:v>278.73942460343352</c:v>
                </c:pt>
                <c:pt idx="100">
                  <c:v>280.1266077450793</c:v>
                </c:pt>
                <c:pt idx="101">
                  <c:v>283.74165430986909</c:v>
                </c:pt>
                <c:pt idx="102">
                  <c:v>289.13873064730495</c:v>
                </c:pt>
                <c:pt idx="103">
                  <c:v>294.12449461785712</c:v>
                </c:pt>
                <c:pt idx="104">
                  <c:v>282.5782430874811</c:v>
                </c:pt>
                <c:pt idx="105">
                  <c:v>279.81164141145319</c:v>
                </c:pt>
                <c:pt idx="106">
                  <c:v>272.77472141111258</c:v>
                </c:pt>
                <c:pt idx="107">
                  <c:v>277.55462533671124</c:v>
                </c:pt>
                <c:pt idx="108">
                  <c:v>279.66365942411682</c:v>
                </c:pt>
                <c:pt idx="109">
                  <c:v>272.47816159694423</c:v>
                </c:pt>
                <c:pt idx="110">
                  <c:v>275.03552840299869</c:v>
                </c:pt>
                <c:pt idx="111">
                  <c:v>274.74791308087248</c:v>
                </c:pt>
                <c:pt idx="112">
                  <c:v>279.79982862948992</c:v>
                </c:pt>
                <c:pt idx="113">
                  <c:v>278.45884327172303</c:v>
                </c:pt>
                <c:pt idx="114">
                  <c:v>274.65817866727951</c:v>
                </c:pt>
                <c:pt idx="115">
                  <c:v>276.75128419640521</c:v>
                </c:pt>
                <c:pt idx="116">
                  <c:v>271.52536793788818</c:v>
                </c:pt>
                <c:pt idx="117">
                  <c:v>271.26447649868561</c:v>
                </c:pt>
                <c:pt idx="118">
                  <c:v>273.06977083685501</c:v>
                </c:pt>
                <c:pt idx="119">
                  <c:v>270.84984524991768</c:v>
                </c:pt>
                <c:pt idx="120">
                  <c:v>267.57884124087718</c:v>
                </c:pt>
                <c:pt idx="121">
                  <c:v>266.95031973085662</c:v>
                </c:pt>
                <c:pt idx="122">
                  <c:v>265.05843704313384</c:v>
                </c:pt>
                <c:pt idx="123">
                  <c:v>270.74674823777974</c:v>
                </c:pt>
                <c:pt idx="124">
                  <c:v>275.54539311730633</c:v>
                </c:pt>
                <c:pt idx="125">
                  <c:v>269.30531668467438</c:v>
                </c:pt>
                <c:pt idx="126">
                  <c:v>275.82929642215521</c:v>
                </c:pt>
                <c:pt idx="127">
                  <c:v>272.14301611604782</c:v>
                </c:pt>
                <c:pt idx="128">
                  <c:v>275.71907756154661</c:v>
                </c:pt>
                <c:pt idx="129">
                  <c:v>272.4175255286695</c:v>
                </c:pt>
                <c:pt idx="130">
                  <c:v>273.767640503699</c:v>
                </c:pt>
                <c:pt idx="131">
                  <c:v>275.44326974418254</c:v>
                </c:pt>
                <c:pt idx="132">
                  <c:v>268.52891211446905</c:v>
                </c:pt>
                <c:pt idx="133">
                  <c:v>269.53384533714598</c:v>
                </c:pt>
                <c:pt idx="134">
                  <c:v>273.15822067832318</c:v>
                </c:pt>
                <c:pt idx="135">
                  <c:v>277.9973396630013</c:v>
                </c:pt>
                <c:pt idx="136">
                  <c:v>276.84854992173143</c:v>
                </c:pt>
                <c:pt idx="137">
                  <c:v>277.24301041438002</c:v>
                </c:pt>
                <c:pt idx="138">
                  <c:v>277.18222654727685</c:v>
                </c:pt>
                <c:pt idx="139">
                  <c:v>285.97826797382771</c:v>
                </c:pt>
                <c:pt idx="140">
                  <c:v>278.94255290206257</c:v>
                </c:pt>
                <c:pt idx="141">
                  <c:v>278.09530373294785</c:v>
                </c:pt>
                <c:pt idx="142">
                  <c:v>277.8434167142193</c:v>
                </c:pt>
                <c:pt idx="143">
                  <c:v>274.49493228210918</c:v>
                </c:pt>
                <c:pt idx="144">
                  <c:v>278.73624748973344</c:v>
                </c:pt>
                <c:pt idx="145">
                  <c:v>279.62577360711367</c:v>
                </c:pt>
                <c:pt idx="146">
                  <c:v>279.44180735307395</c:v>
                </c:pt>
                <c:pt idx="147">
                  <c:v>279.2066465782944</c:v>
                </c:pt>
                <c:pt idx="148">
                  <c:v>276.22540131513875</c:v>
                </c:pt>
                <c:pt idx="149">
                  <c:v>274.8498619847349</c:v>
                </c:pt>
                <c:pt idx="150">
                  <c:v>273.278102316299</c:v>
                </c:pt>
                <c:pt idx="151">
                  <c:v>271.23550143340253</c:v>
                </c:pt>
                <c:pt idx="152">
                  <c:v>265.64858090532391</c:v>
                </c:pt>
                <c:pt idx="153">
                  <c:v>264.93482031246759</c:v>
                </c:pt>
                <c:pt idx="154">
                  <c:v>259.57671318460478</c:v>
                </c:pt>
                <c:pt idx="155">
                  <c:v>267.21610951299488</c:v>
                </c:pt>
                <c:pt idx="156">
                  <c:v>267.62846079241615</c:v>
                </c:pt>
                <c:pt idx="157">
                  <c:v>273.54022952930484</c:v>
                </c:pt>
                <c:pt idx="158">
                  <c:v>273.19385401466587</c:v>
                </c:pt>
                <c:pt idx="159">
                  <c:v>269.40368489533535</c:v>
                </c:pt>
                <c:pt idx="160">
                  <c:v>271.95248631126555</c:v>
                </c:pt>
                <c:pt idx="161">
                  <c:v>271.05035665625508</c:v>
                </c:pt>
                <c:pt idx="162">
                  <c:v>273.04037133231947</c:v>
                </c:pt>
                <c:pt idx="163">
                  <c:v>273.9516787772846</c:v>
                </c:pt>
                <c:pt idx="164">
                  <c:v>275.42027783274278</c:v>
                </c:pt>
                <c:pt idx="165">
                  <c:v>268.55645667970651</c:v>
                </c:pt>
                <c:pt idx="166">
                  <c:v>255.39883818526982</c:v>
                </c:pt>
                <c:pt idx="167">
                  <c:v>250.79347530724024</c:v>
                </c:pt>
                <c:pt idx="168">
                  <c:v>255.29999682527372</c:v>
                </c:pt>
                <c:pt idx="169">
                  <c:v>264.54051569054792</c:v>
                </c:pt>
                <c:pt idx="170">
                  <c:v>263.65574730478846</c:v>
                </c:pt>
                <c:pt idx="171">
                  <c:v>266.5265846620332</c:v>
                </c:pt>
                <c:pt idx="172">
                  <c:v>271.76021127886702</c:v>
                </c:pt>
                <c:pt idx="173">
                  <c:v>264.7963722288585</c:v>
                </c:pt>
                <c:pt idx="174">
                  <c:v>265.34959214004124</c:v>
                </c:pt>
                <c:pt idx="175">
                  <c:v>262.14571888857512</c:v>
                </c:pt>
                <c:pt idx="176">
                  <c:v>260.41856064669685</c:v>
                </c:pt>
                <c:pt idx="177">
                  <c:v>265.77532244088519</c:v>
                </c:pt>
                <c:pt idx="178">
                  <c:v>265.4150177886853</c:v>
                </c:pt>
                <c:pt idx="179">
                  <c:v>260.64712858796111</c:v>
                </c:pt>
                <c:pt idx="180">
                  <c:v>269.83269989501383</c:v>
                </c:pt>
                <c:pt idx="181">
                  <c:v>273.18234023264171</c:v>
                </c:pt>
                <c:pt idx="182">
                  <c:v>271.80310854297778</c:v>
                </c:pt>
                <c:pt idx="183">
                  <c:v>275.46196431212712</c:v>
                </c:pt>
                <c:pt idx="184">
                  <c:v>279.78049112028509</c:v>
                </c:pt>
                <c:pt idx="185">
                  <c:v>279.14227471590215</c:v>
                </c:pt>
                <c:pt idx="186">
                  <c:v>275.14465460298482</c:v>
                </c:pt>
                <c:pt idx="187">
                  <c:v>275.0850110653742</c:v>
                </c:pt>
                <c:pt idx="188">
                  <c:v>271.98083028680622</c:v>
                </c:pt>
                <c:pt idx="189">
                  <c:v>275.00002963874579</c:v>
                </c:pt>
                <c:pt idx="190">
                  <c:v>280.25058751592763</c:v>
                </c:pt>
                <c:pt idx="191">
                  <c:v>278.54833545708345</c:v>
                </c:pt>
                <c:pt idx="192">
                  <c:v>284.62853099369528</c:v>
                </c:pt>
                <c:pt idx="193">
                  <c:v>288.9821958567756</c:v>
                </c:pt>
                <c:pt idx="194">
                  <c:v>286.51167900594868</c:v>
                </c:pt>
                <c:pt idx="195">
                  <c:v>285.87613787279832</c:v>
                </c:pt>
                <c:pt idx="196">
                  <c:v>280.04300340863711</c:v>
                </c:pt>
                <c:pt idx="197">
                  <c:v>276.30323559693534</c:v>
                </c:pt>
                <c:pt idx="198">
                  <c:v>277.67216257318142</c:v>
                </c:pt>
                <c:pt idx="199">
                  <c:v>276.98684694250079</c:v>
                </c:pt>
                <c:pt idx="200">
                  <c:v>278.2966225048624</c:v>
                </c:pt>
                <c:pt idx="201">
                  <c:v>278.55103435984495</c:v>
                </c:pt>
                <c:pt idx="202">
                  <c:v>282.30547454263132</c:v>
                </c:pt>
                <c:pt idx="203">
                  <c:v>290.92238713957602</c:v>
                </c:pt>
                <c:pt idx="204">
                  <c:v>295.40512527880492</c:v>
                </c:pt>
                <c:pt idx="205">
                  <c:v>296.22283428537446</c:v>
                </c:pt>
                <c:pt idx="206">
                  <c:v>299.43654002866674</c:v>
                </c:pt>
                <c:pt idx="207">
                  <c:v>304.32683683694574</c:v>
                </c:pt>
                <c:pt idx="208">
                  <c:v>306.61131565540103</c:v>
                </c:pt>
                <c:pt idx="209">
                  <c:v>304.45631679716621</c:v>
                </c:pt>
                <c:pt idx="210">
                  <c:v>298.89626145222923</c:v>
                </c:pt>
                <c:pt idx="211">
                  <c:v>296.39182496099727</c:v>
                </c:pt>
                <c:pt idx="212">
                  <c:v>305.36981367134808</c:v>
                </c:pt>
                <c:pt idx="213">
                  <c:v>311.10712425113081</c:v>
                </c:pt>
                <c:pt idx="214">
                  <c:v>314.04790588968297</c:v>
                </c:pt>
                <c:pt idx="215">
                  <c:v>310.55279885336796</c:v>
                </c:pt>
                <c:pt idx="216">
                  <c:v>314.32037619940058</c:v>
                </c:pt>
                <c:pt idx="217">
                  <c:v>321.67866852375465</c:v>
                </c:pt>
                <c:pt idx="218">
                  <c:v>326.48983411300333</c:v>
                </c:pt>
                <c:pt idx="219">
                  <c:v>327.24505836089571</c:v>
                </c:pt>
                <c:pt idx="220">
                  <c:v>329.00221094678938</c:v>
                </c:pt>
                <c:pt idx="221">
                  <c:v>328.68581176537901</c:v>
                </c:pt>
                <c:pt idx="222">
                  <c:v>330.9936985926351</c:v>
                </c:pt>
                <c:pt idx="223">
                  <c:v>324.99998229743596</c:v>
                </c:pt>
                <c:pt idx="224">
                  <c:v>322.94314706425479</c:v>
                </c:pt>
                <c:pt idx="225">
                  <c:v>322.85555570314551</c:v>
                </c:pt>
                <c:pt idx="226">
                  <c:v>311.8592570452916</c:v>
                </c:pt>
                <c:pt idx="227">
                  <c:v>311.18968241886188</c:v>
                </c:pt>
                <c:pt idx="228">
                  <c:v>313.34803111737926</c:v>
                </c:pt>
                <c:pt idx="229">
                  <c:v>322.82985844198231</c:v>
                </c:pt>
                <c:pt idx="230">
                  <c:v>319.05376457501347</c:v>
                </c:pt>
                <c:pt idx="231">
                  <c:v>312.62359138849064</c:v>
                </c:pt>
                <c:pt idx="232">
                  <c:v>314.15853310474932</c:v>
                </c:pt>
                <c:pt idx="233">
                  <c:v>322.08574838427046</c:v>
                </c:pt>
                <c:pt idx="234">
                  <c:v>322.8754817886383</c:v>
                </c:pt>
                <c:pt idx="235">
                  <c:v>317.02540755487036</c:v>
                </c:pt>
                <c:pt idx="236">
                  <c:v>313.90614420300369</c:v>
                </c:pt>
                <c:pt idx="237">
                  <c:v>314.34288738598451</c:v>
                </c:pt>
                <c:pt idx="238">
                  <c:v>314.17238559238245</c:v>
                </c:pt>
                <c:pt idx="239">
                  <c:v>311.00066661637851</c:v>
                </c:pt>
                <c:pt idx="240">
                  <c:v>309.86087039656053</c:v>
                </c:pt>
                <c:pt idx="241">
                  <c:v>303.30255594680881</c:v>
                </c:pt>
                <c:pt idx="242">
                  <c:v>304.72101717150912</c:v>
                </c:pt>
                <c:pt idx="243">
                  <c:v>301.30512601368849</c:v>
                </c:pt>
                <c:pt idx="244">
                  <c:v>298.9937700116073</c:v>
                </c:pt>
                <c:pt idx="245">
                  <c:v>304.78366740637244</c:v>
                </c:pt>
                <c:pt idx="246">
                  <c:v>308.39509696729948</c:v>
                </c:pt>
                <c:pt idx="247">
                  <c:v>308.78982226205437</c:v>
                </c:pt>
                <c:pt idx="248">
                  <c:v>309.53850907763524</c:v>
                </c:pt>
                <c:pt idx="249">
                  <c:v>308.88599487725418</c:v>
                </c:pt>
                <c:pt idx="250">
                  <c:v>307.89239400095494</c:v>
                </c:pt>
                <c:pt idx="251">
                  <c:v>303.26001853627156</c:v>
                </c:pt>
                <c:pt idx="252">
                  <c:v>299.47749420203411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1A-407F-81E1-D1D246603FE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'Q6'!$F$17:$IX$17</c:f>
              <c:numCache>
                <c:formatCode>General</c:formatCode>
                <c:ptCount val="253"/>
                <c:pt idx="0">
                  <c:v>222.13</c:v>
                </c:pt>
                <c:pt idx="1">
                  <c:v>218.73401250358307</c:v>
                </c:pt>
                <c:pt idx="2">
                  <c:v>217.2128417136982</c:v>
                </c:pt>
                <c:pt idx="3">
                  <c:v>219.52017015080349</c:v>
                </c:pt>
                <c:pt idx="4">
                  <c:v>221.09911071962787</c:v>
                </c:pt>
                <c:pt idx="5">
                  <c:v>224.60315185179476</c:v>
                </c:pt>
                <c:pt idx="6">
                  <c:v>226.78768031459538</c:v>
                </c:pt>
                <c:pt idx="7">
                  <c:v>231.63568465468416</c:v>
                </c:pt>
                <c:pt idx="8">
                  <c:v>225.89593444343816</c:v>
                </c:pt>
                <c:pt idx="9">
                  <c:v>225.93139880994724</c:v>
                </c:pt>
                <c:pt idx="10">
                  <c:v>227.19733869286739</c:v>
                </c:pt>
                <c:pt idx="11">
                  <c:v>223.01820463469127</c:v>
                </c:pt>
                <c:pt idx="12">
                  <c:v>223.11079763645387</c:v>
                </c:pt>
                <c:pt idx="13">
                  <c:v>225.21749700282044</c:v>
                </c:pt>
                <c:pt idx="14">
                  <c:v>224.88641164005818</c:v>
                </c:pt>
                <c:pt idx="15">
                  <c:v>229.21519830585422</c:v>
                </c:pt>
                <c:pt idx="16">
                  <c:v>230.5106808435491</c:v>
                </c:pt>
                <c:pt idx="17">
                  <c:v>233.17306967603764</c:v>
                </c:pt>
                <c:pt idx="18">
                  <c:v>233.04318814505771</c:v>
                </c:pt>
                <c:pt idx="19">
                  <c:v>234.92706771860603</c:v>
                </c:pt>
                <c:pt idx="20">
                  <c:v>235.05983529223073</c:v>
                </c:pt>
                <c:pt idx="21">
                  <c:v>227.42639927153638</c:v>
                </c:pt>
                <c:pt idx="22">
                  <c:v>230.36738604141931</c:v>
                </c:pt>
                <c:pt idx="23">
                  <c:v>229.58127407314217</c:v>
                </c:pt>
                <c:pt idx="24">
                  <c:v>227.25306964573846</c:v>
                </c:pt>
                <c:pt idx="25">
                  <c:v>218.91884462270139</c:v>
                </c:pt>
                <c:pt idx="26">
                  <c:v>220.27296084204579</c:v>
                </c:pt>
                <c:pt idx="27">
                  <c:v>214.87273137713521</c:v>
                </c:pt>
                <c:pt idx="28">
                  <c:v>214.17043816597015</c:v>
                </c:pt>
                <c:pt idx="29">
                  <c:v>217.97053152018856</c:v>
                </c:pt>
                <c:pt idx="30">
                  <c:v>217.8182560568294</c:v>
                </c:pt>
                <c:pt idx="31">
                  <c:v>215.74822369516147</c:v>
                </c:pt>
                <c:pt idx="32">
                  <c:v>214.6415663291435</c:v>
                </c:pt>
                <c:pt idx="33">
                  <c:v>215.18586430865366</c:v>
                </c:pt>
                <c:pt idx="34">
                  <c:v>221.02082025150801</c:v>
                </c:pt>
                <c:pt idx="35">
                  <c:v>225.3955073902161</c:v>
                </c:pt>
                <c:pt idx="36">
                  <c:v>224.28155683583205</c:v>
                </c:pt>
                <c:pt idx="37">
                  <c:v>226.16884694357196</c:v>
                </c:pt>
                <c:pt idx="38">
                  <c:v>227.26213959035491</c:v>
                </c:pt>
                <c:pt idx="39">
                  <c:v>231.54618981102644</c:v>
                </c:pt>
                <c:pt idx="40">
                  <c:v>229.11609615064458</c:v>
                </c:pt>
                <c:pt idx="41">
                  <c:v>227.07256234966329</c:v>
                </c:pt>
                <c:pt idx="42">
                  <c:v>227.93283350604247</c:v>
                </c:pt>
                <c:pt idx="43">
                  <c:v>226.87034907868033</c:v>
                </c:pt>
                <c:pt idx="44">
                  <c:v>227.93481038272606</c:v>
                </c:pt>
                <c:pt idx="45">
                  <c:v>228.61420093354897</c:v>
                </c:pt>
                <c:pt idx="46">
                  <c:v>227.77572106733501</c:v>
                </c:pt>
                <c:pt idx="47">
                  <c:v>224.09661195504191</c:v>
                </c:pt>
                <c:pt idx="48">
                  <c:v>228.33287453351363</c:v>
                </c:pt>
                <c:pt idx="49">
                  <c:v>231.35028862300618</c:v>
                </c:pt>
                <c:pt idx="50">
                  <c:v>229.21902861806217</c:v>
                </c:pt>
                <c:pt idx="51">
                  <c:v>229.36034338269997</c:v>
                </c:pt>
                <c:pt idx="52">
                  <c:v>231.69360506949008</c:v>
                </c:pt>
                <c:pt idx="53">
                  <c:v>232.28754180811947</c:v>
                </c:pt>
                <c:pt idx="54">
                  <c:v>229.26094488582493</c:v>
                </c:pt>
                <c:pt idx="55">
                  <c:v>225.91404005323037</c:v>
                </c:pt>
                <c:pt idx="56">
                  <c:v>228.36210190717071</c:v>
                </c:pt>
                <c:pt idx="57">
                  <c:v>233.60958665430962</c:v>
                </c:pt>
                <c:pt idx="58">
                  <c:v>227.06737781721947</c:v>
                </c:pt>
                <c:pt idx="59">
                  <c:v>231.35910514696235</c:v>
                </c:pt>
                <c:pt idx="60">
                  <c:v>233.97946386983298</c:v>
                </c:pt>
                <c:pt idx="61">
                  <c:v>232.21950656464293</c:v>
                </c:pt>
                <c:pt idx="62">
                  <c:v>233.28549043932551</c:v>
                </c:pt>
                <c:pt idx="63">
                  <c:v>232.3971774009018</c:v>
                </c:pt>
                <c:pt idx="64">
                  <c:v>231.71369990005496</c:v>
                </c:pt>
                <c:pt idx="65">
                  <c:v>232.65769759972684</c:v>
                </c:pt>
                <c:pt idx="66">
                  <c:v>235.0799287795588</c:v>
                </c:pt>
                <c:pt idx="67">
                  <c:v>241.28481902202037</c:v>
                </c:pt>
                <c:pt idx="68">
                  <c:v>243.69488457504914</c:v>
                </c:pt>
                <c:pt idx="69">
                  <c:v>245.45572467895306</c:v>
                </c:pt>
                <c:pt idx="70">
                  <c:v>254.19845477280288</c:v>
                </c:pt>
                <c:pt idx="71">
                  <c:v>260.01550963992474</c:v>
                </c:pt>
                <c:pt idx="72">
                  <c:v>259.52101491436571</c:v>
                </c:pt>
                <c:pt idx="73">
                  <c:v>262.50588098769657</c:v>
                </c:pt>
                <c:pt idx="74">
                  <c:v>262.02123735429666</c:v>
                </c:pt>
                <c:pt idx="75">
                  <c:v>259.29306609184209</c:v>
                </c:pt>
                <c:pt idx="76">
                  <c:v>263.00075822099558</c:v>
                </c:pt>
                <c:pt idx="77">
                  <c:v>262.13389315785918</c:v>
                </c:pt>
                <c:pt idx="78">
                  <c:v>266.73940256263614</c:v>
                </c:pt>
                <c:pt idx="79">
                  <c:v>261.60681366751066</c:v>
                </c:pt>
                <c:pt idx="80">
                  <c:v>259.57480799533766</c:v>
                </c:pt>
                <c:pt idx="81">
                  <c:v>262.28819506616918</c:v>
                </c:pt>
                <c:pt idx="82">
                  <c:v>262.04217235183484</c:v>
                </c:pt>
                <c:pt idx="83">
                  <c:v>261.97843351226129</c:v>
                </c:pt>
                <c:pt idx="84">
                  <c:v>257.056506685736</c:v>
                </c:pt>
                <c:pt idx="85">
                  <c:v>254.21827057491529</c:v>
                </c:pt>
                <c:pt idx="86">
                  <c:v>255.09506534178283</c:v>
                </c:pt>
                <c:pt idx="87">
                  <c:v>255.36287531395641</c:v>
                </c:pt>
                <c:pt idx="88">
                  <c:v>248.41453551061369</c:v>
                </c:pt>
                <c:pt idx="89">
                  <c:v>246.70009695366235</c:v>
                </c:pt>
                <c:pt idx="90">
                  <c:v>239.33039662437591</c:v>
                </c:pt>
                <c:pt idx="91">
                  <c:v>239.289087875002</c:v>
                </c:pt>
                <c:pt idx="92">
                  <c:v>240.10845580844995</c:v>
                </c:pt>
                <c:pt idx="93">
                  <c:v>240.14685218321395</c:v>
                </c:pt>
                <c:pt idx="94">
                  <c:v>229.32354885061631</c:v>
                </c:pt>
                <c:pt idx="95">
                  <c:v>227.78232717386521</c:v>
                </c:pt>
                <c:pt idx="96">
                  <c:v>226.80140769049086</c:v>
                </c:pt>
                <c:pt idx="97">
                  <c:v>224.42685622443113</c:v>
                </c:pt>
                <c:pt idx="98">
                  <c:v>227.37697663084984</c:v>
                </c:pt>
                <c:pt idx="99">
                  <c:v>223.94617672998746</c:v>
                </c:pt>
                <c:pt idx="100">
                  <c:v>224.38937682468858</c:v>
                </c:pt>
                <c:pt idx="101">
                  <c:v>218.89565199328584</c:v>
                </c:pt>
                <c:pt idx="102">
                  <c:v>223.26183135858935</c:v>
                </c:pt>
                <c:pt idx="103">
                  <c:v>227.24176238167078</c:v>
                </c:pt>
                <c:pt idx="104">
                  <c:v>232.01451759050013</c:v>
                </c:pt>
                <c:pt idx="105">
                  <c:v>229.11744221719917</c:v>
                </c:pt>
                <c:pt idx="106">
                  <c:v>229.14011534328165</c:v>
                </c:pt>
                <c:pt idx="107">
                  <c:v>233.29121134970333</c:v>
                </c:pt>
                <c:pt idx="108">
                  <c:v>232.94457309391495</c:v>
                </c:pt>
                <c:pt idx="109">
                  <c:v>231.50459035063292</c:v>
                </c:pt>
                <c:pt idx="110">
                  <c:v>229.63886427410915</c:v>
                </c:pt>
                <c:pt idx="111">
                  <c:v>228.98502941406545</c:v>
                </c:pt>
                <c:pt idx="112">
                  <c:v>228.26905859251036</c:v>
                </c:pt>
                <c:pt idx="113">
                  <c:v>218.67839619470141</c:v>
                </c:pt>
                <c:pt idx="114">
                  <c:v>218.84007737833795</c:v>
                </c:pt>
                <c:pt idx="115">
                  <c:v>226.36837762130634</c:v>
                </c:pt>
                <c:pt idx="116">
                  <c:v>224.90438543673332</c:v>
                </c:pt>
                <c:pt idx="117">
                  <c:v>227.64248601509706</c:v>
                </c:pt>
                <c:pt idx="118">
                  <c:v>227.87660696010053</c:v>
                </c:pt>
                <c:pt idx="119">
                  <c:v>229.87809996520082</c:v>
                </c:pt>
                <c:pt idx="120">
                  <c:v>231.23459467024327</c:v>
                </c:pt>
                <c:pt idx="121">
                  <c:v>237.92162525630326</c:v>
                </c:pt>
                <c:pt idx="122">
                  <c:v>238.41537529641207</c:v>
                </c:pt>
                <c:pt idx="123">
                  <c:v>242.12809340144574</c:v>
                </c:pt>
                <c:pt idx="124">
                  <c:v>244.27697629453388</c:v>
                </c:pt>
                <c:pt idx="125">
                  <c:v>236.5208764134992</c:v>
                </c:pt>
                <c:pt idx="126">
                  <c:v>235.06518649279917</c:v>
                </c:pt>
                <c:pt idx="127">
                  <c:v>231.84111833929114</c:v>
                </c:pt>
                <c:pt idx="128">
                  <c:v>233.77317207397448</c:v>
                </c:pt>
                <c:pt idx="129">
                  <c:v>241.68085071154337</c:v>
                </c:pt>
                <c:pt idx="130">
                  <c:v>236.82151084035578</c:v>
                </c:pt>
                <c:pt idx="131">
                  <c:v>236.64217863019724</c:v>
                </c:pt>
                <c:pt idx="132">
                  <c:v>238.13751989033094</c:v>
                </c:pt>
                <c:pt idx="133">
                  <c:v>241.35772447439982</c:v>
                </c:pt>
                <c:pt idx="134">
                  <c:v>246.24350511744262</c:v>
                </c:pt>
                <c:pt idx="135">
                  <c:v>248.54057469226976</c:v>
                </c:pt>
                <c:pt idx="136">
                  <c:v>257.45265721274922</c:v>
                </c:pt>
                <c:pt idx="137">
                  <c:v>255.14060366938691</c:v>
                </c:pt>
                <c:pt idx="138">
                  <c:v>261.3823754883997</c:v>
                </c:pt>
                <c:pt idx="139">
                  <c:v>260.87383614145841</c:v>
                </c:pt>
                <c:pt idx="140">
                  <c:v>259.17891389448641</c:v>
                </c:pt>
                <c:pt idx="141">
                  <c:v>257.44668337340164</c:v>
                </c:pt>
                <c:pt idx="142">
                  <c:v>257.90341315298605</c:v>
                </c:pt>
                <c:pt idx="143">
                  <c:v>256.40018634415793</c:v>
                </c:pt>
                <c:pt idx="144">
                  <c:v>251.74484853710072</c:v>
                </c:pt>
                <c:pt idx="145">
                  <c:v>251.37668317969653</c:v>
                </c:pt>
                <c:pt idx="146">
                  <c:v>254.70516716552353</c:v>
                </c:pt>
                <c:pt idx="147">
                  <c:v>255.98899303577051</c:v>
                </c:pt>
                <c:pt idx="148">
                  <c:v>255.62865938115667</c:v>
                </c:pt>
                <c:pt idx="149">
                  <c:v>257.23248239844122</c:v>
                </c:pt>
                <c:pt idx="150">
                  <c:v>256.53487919379972</c:v>
                </c:pt>
                <c:pt idx="151">
                  <c:v>259.46892080635888</c:v>
                </c:pt>
                <c:pt idx="152">
                  <c:v>264.62348068876844</c:v>
                </c:pt>
                <c:pt idx="153">
                  <c:v>258.99788316093498</c:v>
                </c:pt>
                <c:pt idx="154">
                  <c:v>265.31230160094583</c:v>
                </c:pt>
                <c:pt idx="155">
                  <c:v>262.96911259348394</c:v>
                </c:pt>
                <c:pt idx="156">
                  <c:v>261.02436991448678</c:v>
                </c:pt>
                <c:pt idx="157">
                  <c:v>253.09314181771711</c:v>
                </c:pt>
                <c:pt idx="158">
                  <c:v>255.54575836388216</c:v>
                </c:pt>
                <c:pt idx="159">
                  <c:v>255.85865383824691</c:v>
                </c:pt>
                <c:pt idx="160">
                  <c:v>251.58406252350395</c:v>
                </c:pt>
                <c:pt idx="161">
                  <c:v>251.80303032627663</c:v>
                </c:pt>
                <c:pt idx="162">
                  <c:v>252.22714586730504</c:v>
                </c:pt>
                <c:pt idx="163">
                  <c:v>248.56217325551535</c:v>
                </c:pt>
                <c:pt idx="164">
                  <c:v>245.80654735310023</c:v>
                </c:pt>
                <c:pt idx="165">
                  <c:v>241.63537289060196</c:v>
                </c:pt>
                <c:pt idx="166">
                  <c:v>248.10457395838449</c:v>
                </c:pt>
                <c:pt idx="167">
                  <c:v>243.23220636252265</c:v>
                </c:pt>
                <c:pt idx="168">
                  <c:v>242.22270371249866</c:v>
                </c:pt>
                <c:pt idx="169">
                  <c:v>239.88248051719526</c:v>
                </c:pt>
                <c:pt idx="170">
                  <c:v>238.32256432199918</c:v>
                </c:pt>
                <c:pt idx="171">
                  <c:v>234.57623852396841</c:v>
                </c:pt>
                <c:pt idx="172">
                  <c:v>235.4935307569373</c:v>
                </c:pt>
                <c:pt idx="173">
                  <c:v>236.08051807121169</c:v>
                </c:pt>
                <c:pt idx="174">
                  <c:v>233.92728661600719</c:v>
                </c:pt>
                <c:pt idx="175">
                  <c:v>236.20646833936985</c:v>
                </c:pt>
                <c:pt idx="176">
                  <c:v>233.09391866669083</c:v>
                </c:pt>
                <c:pt idx="177">
                  <c:v>230.13403733946112</c:v>
                </c:pt>
                <c:pt idx="178">
                  <c:v>229.35706353473589</c:v>
                </c:pt>
                <c:pt idx="179">
                  <c:v>230.35901585716979</c:v>
                </c:pt>
                <c:pt idx="180">
                  <c:v>232.76840661858674</c:v>
                </c:pt>
                <c:pt idx="181">
                  <c:v>229.60633783038591</c:v>
                </c:pt>
                <c:pt idx="182">
                  <c:v>232.13838243081057</c:v>
                </c:pt>
                <c:pt idx="183">
                  <c:v>235.42352112806947</c:v>
                </c:pt>
                <c:pt idx="184">
                  <c:v>239.67543905623742</c:v>
                </c:pt>
                <c:pt idx="185">
                  <c:v>237.61235809876067</c:v>
                </c:pt>
                <c:pt idx="186">
                  <c:v>238.71768749365995</c:v>
                </c:pt>
                <c:pt idx="187">
                  <c:v>244.21237427274974</c:v>
                </c:pt>
                <c:pt idx="188">
                  <c:v>250.6404966824158</c:v>
                </c:pt>
                <c:pt idx="189">
                  <c:v>249.53349002115144</c:v>
                </c:pt>
                <c:pt idx="190">
                  <c:v>243.17137198769763</c:v>
                </c:pt>
                <c:pt idx="191">
                  <c:v>244.27776834090594</c:v>
                </c:pt>
                <c:pt idx="192">
                  <c:v>244.28894053437438</c:v>
                </c:pt>
                <c:pt idx="193">
                  <c:v>251.02179187632686</c:v>
                </c:pt>
                <c:pt idx="194">
                  <c:v>256.12419465157251</c:v>
                </c:pt>
                <c:pt idx="195">
                  <c:v>251.43389850135478</c:v>
                </c:pt>
                <c:pt idx="196">
                  <c:v>250.40695281562535</c:v>
                </c:pt>
                <c:pt idx="197">
                  <c:v>248.26844673327417</c:v>
                </c:pt>
                <c:pt idx="198">
                  <c:v>249.044446856571</c:v>
                </c:pt>
                <c:pt idx="199">
                  <c:v>246.00168149260537</c:v>
                </c:pt>
                <c:pt idx="200">
                  <c:v>245.42912142099917</c:v>
                </c:pt>
                <c:pt idx="201">
                  <c:v>243.5047447052961</c:v>
                </c:pt>
                <c:pt idx="202">
                  <c:v>248.47649995448526</c:v>
                </c:pt>
                <c:pt idx="203">
                  <c:v>254.99425843435731</c:v>
                </c:pt>
                <c:pt idx="204">
                  <c:v>259.14395589087275</c:v>
                </c:pt>
                <c:pt idx="205">
                  <c:v>253.90648819563171</c:v>
                </c:pt>
                <c:pt idx="206">
                  <c:v>255.4088168459337</c:v>
                </c:pt>
                <c:pt idx="207">
                  <c:v>259.82993894679436</c:v>
                </c:pt>
                <c:pt idx="208">
                  <c:v>256.74803224469292</c:v>
                </c:pt>
                <c:pt idx="209">
                  <c:v>261.06837305648804</c:v>
                </c:pt>
                <c:pt idx="210">
                  <c:v>266.20738603236032</c:v>
                </c:pt>
                <c:pt idx="211">
                  <c:v>266.64205459595053</c:v>
                </c:pt>
                <c:pt idx="212">
                  <c:v>277.32051316872929</c:v>
                </c:pt>
                <c:pt idx="213">
                  <c:v>278.82803041167034</c:v>
                </c:pt>
                <c:pt idx="214">
                  <c:v>277.60384241750285</c:v>
                </c:pt>
                <c:pt idx="215">
                  <c:v>276.88431877899939</c:v>
                </c:pt>
                <c:pt idx="216">
                  <c:v>273.72671328975957</c:v>
                </c:pt>
                <c:pt idx="217">
                  <c:v>268.78698290480634</c:v>
                </c:pt>
                <c:pt idx="218">
                  <c:v>265.54177019940522</c:v>
                </c:pt>
                <c:pt idx="219">
                  <c:v>267.31499478998484</c:v>
                </c:pt>
                <c:pt idx="220">
                  <c:v>272.64392230594115</c:v>
                </c:pt>
                <c:pt idx="221">
                  <c:v>271.11612665467385</c:v>
                </c:pt>
                <c:pt idx="222">
                  <c:v>269.46214859943132</c:v>
                </c:pt>
                <c:pt idx="223">
                  <c:v>270.80244762410132</c:v>
                </c:pt>
                <c:pt idx="224">
                  <c:v>268.52596693882521</c:v>
                </c:pt>
                <c:pt idx="225">
                  <c:v>263.86326417768055</c:v>
                </c:pt>
                <c:pt idx="226">
                  <c:v>266.92562223724502</c:v>
                </c:pt>
                <c:pt idx="227">
                  <c:v>270.72615530728029</c:v>
                </c:pt>
                <c:pt idx="228">
                  <c:v>270.82573490534111</c:v>
                </c:pt>
                <c:pt idx="229">
                  <c:v>269.78324270998269</c:v>
                </c:pt>
                <c:pt idx="230">
                  <c:v>272.23717328837881</c:v>
                </c:pt>
                <c:pt idx="231">
                  <c:v>275.63125871975814</c:v>
                </c:pt>
                <c:pt idx="232">
                  <c:v>274.04931290309588</c:v>
                </c:pt>
                <c:pt idx="233">
                  <c:v>271.17346854169506</c:v>
                </c:pt>
                <c:pt idx="234">
                  <c:v>274.67556514216136</c:v>
                </c:pt>
                <c:pt idx="235">
                  <c:v>276.49368845778309</c:v>
                </c:pt>
                <c:pt idx="236">
                  <c:v>278.75888122111172</c:v>
                </c:pt>
                <c:pt idx="237">
                  <c:v>282.79112331539847</c:v>
                </c:pt>
                <c:pt idx="238">
                  <c:v>285.16530242533599</c:v>
                </c:pt>
                <c:pt idx="239">
                  <c:v>278.33936031010785</c:v>
                </c:pt>
                <c:pt idx="240">
                  <c:v>275.71105466831142</c:v>
                </c:pt>
                <c:pt idx="241">
                  <c:v>272.05165019813325</c:v>
                </c:pt>
                <c:pt idx="242">
                  <c:v>274.89512076148031</c:v>
                </c:pt>
                <c:pt idx="243">
                  <c:v>271.85095956984873</c:v>
                </c:pt>
                <c:pt idx="244">
                  <c:v>270.67675167697763</c:v>
                </c:pt>
                <c:pt idx="245">
                  <c:v>270.4015839621581</c:v>
                </c:pt>
                <c:pt idx="246">
                  <c:v>267.15349779403323</c:v>
                </c:pt>
                <c:pt idx="247">
                  <c:v>273.01205642471297</c:v>
                </c:pt>
                <c:pt idx="248">
                  <c:v>268.71255398027023</c:v>
                </c:pt>
                <c:pt idx="249">
                  <c:v>270.35749773300711</c:v>
                </c:pt>
                <c:pt idx="250">
                  <c:v>273.0929657602689</c:v>
                </c:pt>
                <c:pt idx="251">
                  <c:v>273.91705002893195</c:v>
                </c:pt>
                <c:pt idx="252">
                  <c:v>274.21237682850688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1A-407F-81E1-D1D246603FE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'Q6'!$F$18:$IX$18</c:f>
              <c:numCache>
                <c:formatCode>General</c:formatCode>
                <c:ptCount val="253"/>
                <c:pt idx="0">
                  <c:v>222.13</c:v>
                </c:pt>
                <c:pt idx="1">
                  <c:v>221.63714170709414</c:v>
                </c:pt>
                <c:pt idx="2">
                  <c:v>222.36155977923465</c:v>
                </c:pt>
                <c:pt idx="3">
                  <c:v>220.64825025972536</c:v>
                </c:pt>
                <c:pt idx="4">
                  <c:v>221.57599978981773</c:v>
                </c:pt>
                <c:pt idx="5">
                  <c:v>218.0142747413303</c:v>
                </c:pt>
                <c:pt idx="6">
                  <c:v>220.49153958235968</c:v>
                </c:pt>
                <c:pt idx="7">
                  <c:v>217.35877418927103</c:v>
                </c:pt>
                <c:pt idx="8">
                  <c:v>212.72932328746057</c:v>
                </c:pt>
                <c:pt idx="9">
                  <c:v>208.22619803151574</c:v>
                </c:pt>
                <c:pt idx="10">
                  <c:v>211.38305331553411</c:v>
                </c:pt>
                <c:pt idx="11">
                  <c:v>209.44419725363929</c:v>
                </c:pt>
                <c:pt idx="12">
                  <c:v>206.30717338753942</c:v>
                </c:pt>
                <c:pt idx="13">
                  <c:v>211.94505120633792</c:v>
                </c:pt>
                <c:pt idx="14">
                  <c:v>215.25799447336115</c:v>
                </c:pt>
                <c:pt idx="15">
                  <c:v>210.36139541617734</c:v>
                </c:pt>
                <c:pt idx="16">
                  <c:v>208.09350010013867</c:v>
                </c:pt>
                <c:pt idx="17">
                  <c:v>214.38478098177981</c:v>
                </c:pt>
                <c:pt idx="18">
                  <c:v>215.04851873004998</c:v>
                </c:pt>
                <c:pt idx="19">
                  <c:v>213.52020447881668</c:v>
                </c:pt>
                <c:pt idx="20">
                  <c:v>208.26998786236763</c:v>
                </c:pt>
                <c:pt idx="21">
                  <c:v>205.81364662713202</c:v>
                </c:pt>
                <c:pt idx="22">
                  <c:v>212.49899692245768</c:v>
                </c:pt>
                <c:pt idx="23">
                  <c:v>215.72390751018378</c:v>
                </c:pt>
                <c:pt idx="24">
                  <c:v>215.80766295182988</c:v>
                </c:pt>
                <c:pt idx="25">
                  <c:v>211.96894239951823</c:v>
                </c:pt>
                <c:pt idx="26">
                  <c:v>208.18105290509578</c:v>
                </c:pt>
                <c:pt idx="27">
                  <c:v>213.61546341408092</c:v>
                </c:pt>
                <c:pt idx="28">
                  <c:v>212.66575325624481</c:v>
                </c:pt>
                <c:pt idx="29">
                  <c:v>209.95318499617542</c:v>
                </c:pt>
                <c:pt idx="30">
                  <c:v>213.54514677885402</c:v>
                </c:pt>
                <c:pt idx="31">
                  <c:v>214.32507442100066</c:v>
                </c:pt>
                <c:pt idx="32">
                  <c:v>211.29902998105445</c:v>
                </c:pt>
                <c:pt idx="33">
                  <c:v>212.5671092875553</c:v>
                </c:pt>
                <c:pt idx="34">
                  <c:v>209.84131473362629</c:v>
                </c:pt>
                <c:pt idx="35">
                  <c:v>214.42397535384617</c:v>
                </c:pt>
                <c:pt idx="36">
                  <c:v>211.96872105183283</c:v>
                </c:pt>
                <c:pt idx="37">
                  <c:v>210.95317153545182</c:v>
                </c:pt>
                <c:pt idx="38">
                  <c:v>203.29299089510431</c:v>
                </c:pt>
                <c:pt idx="39">
                  <c:v>198.57053754477045</c:v>
                </c:pt>
                <c:pt idx="40">
                  <c:v>195.87037454588042</c:v>
                </c:pt>
                <c:pt idx="41">
                  <c:v>203.69156703312856</c:v>
                </c:pt>
                <c:pt idx="42">
                  <c:v>206.60477067453817</c:v>
                </c:pt>
                <c:pt idx="43">
                  <c:v>204.65421719251654</c:v>
                </c:pt>
                <c:pt idx="44">
                  <c:v>201.7234973114669</c:v>
                </c:pt>
                <c:pt idx="45">
                  <c:v>201.90466382559589</c:v>
                </c:pt>
                <c:pt idx="46">
                  <c:v>202.19044033724956</c:v>
                </c:pt>
                <c:pt idx="47">
                  <c:v>201.72570652467539</c:v>
                </c:pt>
                <c:pt idx="48">
                  <c:v>200.10663147341469</c:v>
                </c:pt>
                <c:pt idx="49">
                  <c:v>202.7764957677249</c:v>
                </c:pt>
                <c:pt idx="50">
                  <c:v>205.46878983437517</c:v>
                </c:pt>
                <c:pt idx="51">
                  <c:v>204.91543990313053</c:v>
                </c:pt>
                <c:pt idx="52">
                  <c:v>201.23575769946487</c:v>
                </c:pt>
                <c:pt idx="53">
                  <c:v>203.92650568185638</c:v>
                </c:pt>
                <c:pt idx="54">
                  <c:v>206.30472630554328</c:v>
                </c:pt>
                <c:pt idx="55">
                  <c:v>205.88916099074112</c:v>
                </c:pt>
                <c:pt idx="56">
                  <c:v>206.09452039901899</c:v>
                </c:pt>
                <c:pt idx="57">
                  <c:v>207.32252616734962</c:v>
                </c:pt>
                <c:pt idx="58">
                  <c:v>209.71025819157435</c:v>
                </c:pt>
                <c:pt idx="59">
                  <c:v>208.23518334351303</c:v>
                </c:pt>
                <c:pt idx="60">
                  <c:v>211.53956677388143</c:v>
                </c:pt>
                <c:pt idx="61">
                  <c:v>210.13979386493602</c:v>
                </c:pt>
                <c:pt idx="62">
                  <c:v>206.18143999761662</c:v>
                </c:pt>
                <c:pt idx="63">
                  <c:v>205.13985219848826</c:v>
                </c:pt>
                <c:pt idx="64">
                  <c:v>193.17973564125137</c:v>
                </c:pt>
                <c:pt idx="65">
                  <c:v>192.4251714936054</c:v>
                </c:pt>
                <c:pt idx="66">
                  <c:v>196.17010314154044</c:v>
                </c:pt>
                <c:pt idx="67">
                  <c:v>196.23976004545256</c:v>
                </c:pt>
                <c:pt idx="68">
                  <c:v>196.17291183961504</c:v>
                </c:pt>
                <c:pt idx="69">
                  <c:v>199.28742032380899</c:v>
                </c:pt>
                <c:pt idx="70">
                  <c:v>198.24472266364504</c:v>
                </c:pt>
                <c:pt idx="71">
                  <c:v>199.34111909991509</c:v>
                </c:pt>
                <c:pt idx="72">
                  <c:v>199.18867294359603</c:v>
                </c:pt>
                <c:pt idx="73">
                  <c:v>193.81796665344996</c:v>
                </c:pt>
                <c:pt idx="74">
                  <c:v>196.64392471753629</c:v>
                </c:pt>
                <c:pt idx="75">
                  <c:v>197.92963443717963</c:v>
                </c:pt>
                <c:pt idx="76">
                  <c:v>200.33627257207334</c:v>
                </c:pt>
                <c:pt idx="77">
                  <c:v>204.55721931876673</c:v>
                </c:pt>
                <c:pt idx="78">
                  <c:v>209.50756900957808</c:v>
                </c:pt>
                <c:pt idx="79">
                  <c:v>209.05201756250563</c:v>
                </c:pt>
                <c:pt idx="80">
                  <c:v>206.25087607279372</c:v>
                </c:pt>
                <c:pt idx="81">
                  <c:v>207.33662891047084</c:v>
                </c:pt>
                <c:pt idx="82">
                  <c:v>205.42357840960628</c:v>
                </c:pt>
                <c:pt idx="83">
                  <c:v>210.34753501507586</c:v>
                </c:pt>
                <c:pt idx="84">
                  <c:v>214.11196314886942</c:v>
                </c:pt>
                <c:pt idx="85">
                  <c:v>213.08095083838595</c:v>
                </c:pt>
                <c:pt idx="86">
                  <c:v>208.70142764137486</c:v>
                </c:pt>
                <c:pt idx="87">
                  <c:v>210.47974128588893</c:v>
                </c:pt>
                <c:pt idx="88">
                  <c:v>207.13187382643346</c:v>
                </c:pt>
                <c:pt idx="89">
                  <c:v>201.92670050316985</c:v>
                </c:pt>
                <c:pt idx="90">
                  <c:v>199.66282405534514</c:v>
                </c:pt>
                <c:pt idx="91">
                  <c:v>196.28679583075353</c:v>
                </c:pt>
                <c:pt idx="92">
                  <c:v>194.99985286334731</c:v>
                </c:pt>
                <c:pt idx="93">
                  <c:v>191.44124957431478</c:v>
                </c:pt>
                <c:pt idx="94">
                  <c:v>194.01626666669264</c:v>
                </c:pt>
                <c:pt idx="95">
                  <c:v>196.81290918819099</c:v>
                </c:pt>
                <c:pt idx="96">
                  <c:v>193.94238590096157</c:v>
                </c:pt>
                <c:pt idx="97">
                  <c:v>193.67232875207347</c:v>
                </c:pt>
                <c:pt idx="98">
                  <c:v>197.98770251956608</c:v>
                </c:pt>
                <c:pt idx="99">
                  <c:v>194.02785875101202</c:v>
                </c:pt>
                <c:pt idx="100">
                  <c:v>195.83492279313035</c:v>
                </c:pt>
                <c:pt idx="101">
                  <c:v>196.22378134983822</c:v>
                </c:pt>
                <c:pt idx="102">
                  <c:v>193.209220643338</c:v>
                </c:pt>
                <c:pt idx="103">
                  <c:v>194.55077444547996</c:v>
                </c:pt>
                <c:pt idx="104">
                  <c:v>197.20180776011853</c:v>
                </c:pt>
                <c:pt idx="105">
                  <c:v>196.358207563344</c:v>
                </c:pt>
                <c:pt idx="106">
                  <c:v>194.19908180917702</c:v>
                </c:pt>
                <c:pt idx="107">
                  <c:v>191.44599432614501</c:v>
                </c:pt>
                <c:pt idx="108">
                  <c:v>188.15960142910248</c:v>
                </c:pt>
                <c:pt idx="109">
                  <c:v>185.48504250955332</c:v>
                </c:pt>
                <c:pt idx="110">
                  <c:v>185.32736093127053</c:v>
                </c:pt>
                <c:pt idx="111">
                  <c:v>184.82021484632159</c:v>
                </c:pt>
                <c:pt idx="112">
                  <c:v>185.57906259107432</c:v>
                </c:pt>
                <c:pt idx="113">
                  <c:v>185.7645135476817</c:v>
                </c:pt>
                <c:pt idx="114">
                  <c:v>186.25834437100096</c:v>
                </c:pt>
                <c:pt idx="115">
                  <c:v>189.28941397984892</c:v>
                </c:pt>
                <c:pt idx="116">
                  <c:v>192.3934111077069</c:v>
                </c:pt>
                <c:pt idx="117">
                  <c:v>194.2825720504762</c:v>
                </c:pt>
                <c:pt idx="118">
                  <c:v>198.94666866837292</c:v>
                </c:pt>
                <c:pt idx="119">
                  <c:v>196.11164785382232</c:v>
                </c:pt>
                <c:pt idx="120">
                  <c:v>198.80273987329699</c:v>
                </c:pt>
                <c:pt idx="121">
                  <c:v>202.91055845514825</c:v>
                </c:pt>
                <c:pt idx="122">
                  <c:v>201.61375963158807</c:v>
                </c:pt>
                <c:pt idx="123">
                  <c:v>200.12121137579885</c:v>
                </c:pt>
                <c:pt idx="124">
                  <c:v>203.75501273884606</c:v>
                </c:pt>
                <c:pt idx="125">
                  <c:v>201.53580778775557</c:v>
                </c:pt>
                <c:pt idx="126">
                  <c:v>197.63266462712895</c:v>
                </c:pt>
                <c:pt idx="127">
                  <c:v>192.22339453901009</c:v>
                </c:pt>
                <c:pt idx="128">
                  <c:v>189.62603183363785</c:v>
                </c:pt>
                <c:pt idx="129">
                  <c:v>189.93082332862792</c:v>
                </c:pt>
                <c:pt idx="130">
                  <c:v>187.86489603760751</c:v>
                </c:pt>
                <c:pt idx="131">
                  <c:v>186.48507218352719</c:v>
                </c:pt>
                <c:pt idx="132">
                  <c:v>188.98033767322514</c:v>
                </c:pt>
                <c:pt idx="133">
                  <c:v>187.46885596858209</c:v>
                </c:pt>
                <c:pt idx="134">
                  <c:v>185.27878494296954</c:v>
                </c:pt>
                <c:pt idx="135">
                  <c:v>179.67436548908572</c:v>
                </c:pt>
                <c:pt idx="136">
                  <c:v>183.06173294563143</c:v>
                </c:pt>
                <c:pt idx="137">
                  <c:v>179.16401119986867</c:v>
                </c:pt>
                <c:pt idx="138">
                  <c:v>177.94556502467424</c:v>
                </c:pt>
                <c:pt idx="139">
                  <c:v>181.81995982474598</c:v>
                </c:pt>
                <c:pt idx="140">
                  <c:v>180.45980089693296</c:v>
                </c:pt>
                <c:pt idx="141">
                  <c:v>182.65938485579071</c:v>
                </c:pt>
                <c:pt idx="142">
                  <c:v>184.08741233980646</c:v>
                </c:pt>
                <c:pt idx="143">
                  <c:v>180.53084365534514</c:v>
                </c:pt>
                <c:pt idx="144">
                  <c:v>184.80063777095108</c:v>
                </c:pt>
                <c:pt idx="145">
                  <c:v>183.70003736189548</c:v>
                </c:pt>
                <c:pt idx="146">
                  <c:v>180.91767216650237</c:v>
                </c:pt>
                <c:pt idx="147">
                  <c:v>178.43181367857568</c:v>
                </c:pt>
                <c:pt idx="148">
                  <c:v>177.00033518446799</c:v>
                </c:pt>
                <c:pt idx="149">
                  <c:v>180.62449327591943</c:v>
                </c:pt>
                <c:pt idx="150">
                  <c:v>176.94790736703322</c:v>
                </c:pt>
                <c:pt idx="151">
                  <c:v>176.92835899010515</c:v>
                </c:pt>
                <c:pt idx="152">
                  <c:v>176.94489357811591</c:v>
                </c:pt>
                <c:pt idx="153">
                  <c:v>177.71896398416223</c:v>
                </c:pt>
                <c:pt idx="154">
                  <c:v>174.65263012281511</c:v>
                </c:pt>
                <c:pt idx="155">
                  <c:v>175.54914563106618</c:v>
                </c:pt>
                <c:pt idx="156">
                  <c:v>178.95974127977769</c:v>
                </c:pt>
                <c:pt idx="157">
                  <c:v>181.08149168416404</c:v>
                </c:pt>
                <c:pt idx="158">
                  <c:v>181.34084321318792</c:v>
                </c:pt>
                <c:pt idx="159">
                  <c:v>176.41864799274691</c:v>
                </c:pt>
                <c:pt idx="160">
                  <c:v>171.20620016967854</c:v>
                </c:pt>
                <c:pt idx="161">
                  <c:v>171.69021667255541</c:v>
                </c:pt>
                <c:pt idx="162">
                  <c:v>172.28445376844454</c:v>
                </c:pt>
                <c:pt idx="163">
                  <c:v>173.05842120027515</c:v>
                </c:pt>
                <c:pt idx="164">
                  <c:v>171.14635515581375</c:v>
                </c:pt>
                <c:pt idx="165">
                  <c:v>165.9919333939136</c:v>
                </c:pt>
                <c:pt idx="166">
                  <c:v>163.67215531012812</c:v>
                </c:pt>
                <c:pt idx="167">
                  <c:v>161.58261354276075</c:v>
                </c:pt>
                <c:pt idx="168">
                  <c:v>162.1987149372838</c:v>
                </c:pt>
                <c:pt idx="169">
                  <c:v>158.84736632632624</c:v>
                </c:pt>
                <c:pt idx="170">
                  <c:v>154.76239170198747</c:v>
                </c:pt>
                <c:pt idx="171">
                  <c:v>152.71776804443905</c:v>
                </c:pt>
                <c:pt idx="172">
                  <c:v>152.39557463694635</c:v>
                </c:pt>
                <c:pt idx="173">
                  <c:v>150.83712581450692</c:v>
                </c:pt>
                <c:pt idx="174">
                  <c:v>150.60751119818426</c:v>
                </c:pt>
                <c:pt idx="175">
                  <c:v>146.91030713390376</c:v>
                </c:pt>
                <c:pt idx="176">
                  <c:v>145.60113636582597</c:v>
                </c:pt>
                <c:pt idx="177">
                  <c:v>146.63355044788497</c:v>
                </c:pt>
                <c:pt idx="178">
                  <c:v>148.13757540373891</c:v>
                </c:pt>
                <c:pt idx="179">
                  <c:v>150.51545480798291</c:v>
                </c:pt>
                <c:pt idx="180">
                  <c:v>148.29058806546416</c:v>
                </c:pt>
                <c:pt idx="181">
                  <c:v>149.37640745456019</c:v>
                </c:pt>
                <c:pt idx="182">
                  <c:v>151.01143717532801</c:v>
                </c:pt>
                <c:pt idx="183">
                  <c:v>146.67520309771552</c:v>
                </c:pt>
                <c:pt idx="184">
                  <c:v>147.47292698220534</c:v>
                </c:pt>
                <c:pt idx="185">
                  <c:v>144.9078620482471</c:v>
                </c:pt>
                <c:pt idx="186">
                  <c:v>143.59413067160304</c:v>
                </c:pt>
                <c:pt idx="187">
                  <c:v>144.10835945047251</c:v>
                </c:pt>
                <c:pt idx="188">
                  <c:v>146.95331052711984</c:v>
                </c:pt>
                <c:pt idx="189">
                  <c:v>144.45415938771077</c:v>
                </c:pt>
                <c:pt idx="190">
                  <c:v>146.103439404082</c:v>
                </c:pt>
                <c:pt idx="191">
                  <c:v>145.08440566445248</c:v>
                </c:pt>
                <c:pt idx="192">
                  <c:v>142.28303827830359</c:v>
                </c:pt>
                <c:pt idx="193">
                  <c:v>141.93082951565373</c:v>
                </c:pt>
                <c:pt idx="194">
                  <c:v>139.53866719154738</c:v>
                </c:pt>
                <c:pt idx="195">
                  <c:v>140.49391488305264</c:v>
                </c:pt>
                <c:pt idx="196">
                  <c:v>139.6641984354097</c:v>
                </c:pt>
                <c:pt idx="197">
                  <c:v>141.41015141481569</c:v>
                </c:pt>
                <c:pt idx="198">
                  <c:v>144.59877619990255</c:v>
                </c:pt>
                <c:pt idx="199">
                  <c:v>143.43347410336733</c:v>
                </c:pt>
                <c:pt idx="200">
                  <c:v>146.34204199890235</c:v>
                </c:pt>
                <c:pt idx="201">
                  <c:v>149.99073314695846</c:v>
                </c:pt>
                <c:pt idx="202">
                  <c:v>148.36317858807806</c:v>
                </c:pt>
                <c:pt idx="203">
                  <c:v>146.04306377294608</c:v>
                </c:pt>
                <c:pt idx="204">
                  <c:v>146.03652259223816</c:v>
                </c:pt>
                <c:pt idx="205">
                  <c:v>146.14252110474521</c:v>
                </c:pt>
                <c:pt idx="206">
                  <c:v>145.97761207265995</c:v>
                </c:pt>
                <c:pt idx="207">
                  <c:v>142.09197658500071</c:v>
                </c:pt>
                <c:pt idx="208">
                  <c:v>147.22772839830091</c:v>
                </c:pt>
                <c:pt idx="209">
                  <c:v>146.85775961132816</c:v>
                </c:pt>
                <c:pt idx="210">
                  <c:v>150.16282706829494</c:v>
                </c:pt>
                <c:pt idx="211">
                  <c:v>152.3480251470896</c:v>
                </c:pt>
                <c:pt idx="212">
                  <c:v>156.65030647581307</c:v>
                </c:pt>
                <c:pt idx="213">
                  <c:v>161.05441712964193</c:v>
                </c:pt>
                <c:pt idx="214">
                  <c:v>162.09151880679278</c:v>
                </c:pt>
                <c:pt idx="215">
                  <c:v>163.24269505703106</c:v>
                </c:pt>
                <c:pt idx="216">
                  <c:v>163.33955155393053</c:v>
                </c:pt>
                <c:pt idx="217">
                  <c:v>163.44377231363353</c:v>
                </c:pt>
                <c:pt idx="218">
                  <c:v>166.43706453693343</c:v>
                </c:pt>
                <c:pt idx="219">
                  <c:v>165.59675019798055</c:v>
                </c:pt>
                <c:pt idx="220">
                  <c:v>168.2559507705146</c:v>
                </c:pt>
                <c:pt idx="221">
                  <c:v>171.21802197028418</c:v>
                </c:pt>
                <c:pt idx="222">
                  <c:v>172.6205386802161</c:v>
                </c:pt>
                <c:pt idx="223">
                  <c:v>174.35387481280335</c:v>
                </c:pt>
                <c:pt idx="224">
                  <c:v>179.77204265981854</c:v>
                </c:pt>
                <c:pt idx="225">
                  <c:v>181.54006643845989</c:v>
                </c:pt>
                <c:pt idx="226">
                  <c:v>180.35795376472771</c:v>
                </c:pt>
                <c:pt idx="227">
                  <c:v>180.40926582629075</c:v>
                </c:pt>
                <c:pt idx="228">
                  <c:v>178.83977938370199</c:v>
                </c:pt>
                <c:pt idx="229">
                  <c:v>178.51275591925531</c:v>
                </c:pt>
                <c:pt idx="230">
                  <c:v>178.70262262993216</c:v>
                </c:pt>
                <c:pt idx="231">
                  <c:v>180.38661129210891</c:v>
                </c:pt>
                <c:pt idx="232">
                  <c:v>184.71792443220932</c:v>
                </c:pt>
                <c:pt idx="233">
                  <c:v>182.32328018602092</c:v>
                </c:pt>
                <c:pt idx="234">
                  <c:v>182.04812708335024</c:v>
                </c:pt>
                <c:pt idx="235">
                  <c:v>185.13954009976919</c:v>
                </c:pt>
                <c:pt idx="236">
                  <c:v>183.31533368782533</c:v>
                </c:pt>
                <c:pt idx="237">
                  <c:v>178.37866889829982</c:v>
                </c:pt>
                <c:pt idx="238">
                  <c:v>179.09326875631263</c:v>
                </c:pt>
                <c:pt idx="239">
                  <c:v>181.61275992410111</c:v>
                </c:pt>
                <c:pt idx="240">
                  <c:v>180.50602572087325</c:v>
                </c:pt>
                <c:pt idx="241">
                  <c:v>180.26546929882858</c:v>
                </c:pt>
                <c:pt idx="242">
                  <c:v>178.67213804393396</c:v>
                </c:pt>
                <c:pt idx="243">
                  <c:v>180.86527444042096</c:v>
                </c:pt>
                <c:pt idx="244">
                  <c:v>182.98069731866761</c:v>
                </c:pt>
                <c:pt idx="245">
                  <c:v>183.70988980453731</c:v>
                </c:pt>
                <c:pt idx="246">
                  <c:v>184.88904263256558</c:v>
                </c:pt>
                <c:pt idx="247">
                  <c:v>187.3538247850887</c:v>
                </c:pt>
                <c:pt idx="248">
                  <c:v>188.53450392469091</c:v>
                </c:pt>
                <c:pt idx="249">
                  <c:v>187.72322018029251</c:v>
                </c:pt>
                <c:pt idx="250">
                  <c:v>187.52888686764277</c:v>
                </c:pt>
                <c:pt idx="251">
                  <c:v>186.13500972499779</c:v>
                </c:pt>
                <c:pt idx="252">
                  <c:v>190.26087857482787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1A-407F-81E1-D1D246603FE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'Q6'!$F$19:$IX$19</c:f>
              <c:numCache>
                <c:formatCode>General</c:formatCode>
                <c:ptCount val="253"/>
                <c:pt idx="0">
                  <c:v>222.13</c:v>
                </c:pt>
                <c:pt idx="1">
                  <c:v>216.45091831007412</c:v>
                </c:pt>
                <c:pt idx="2">
                  <c:v>219.88756723846384</c:v>
                </c:pt>
                <c:pt idx="3">
                  <c:v>224.31981976673535</c:v>
                </c:pt>
                <c:pt idx="4">
                  <c:v>223.29877719195952</c:v>
                </c:pt>
                <c:pt idx="5">
                  <c:v>220.27144939402496</c:v>
                </c:pt>
                <c:pt idx="6">
                  <c:v>222.01187547866647</c:v>
                </c:pt>
                <c:pt idx="7">
                  <c:v>226.18656643191721</c:v>
                </c:pt>
                <c:pt idx="8">
                  <c:v>225.70521624982604</c:v>
                </c:pt>
                <c:pt idx="9">
                  <c:v>230.55617207252183</c:v>
                </c:pt>
                <c:pt idx="10">
                  <c:v>225.95569884756753</c:v>
                </c:pt>
                <c:pt idx="11">
                  <c:v>227.5801242239491</c:v>
                </c:pt>
                <c:pt idx="12">
                  <c:v>226.18387123959374</c:v>
                </c:pt>
                <c:pt idx="13">
                  <c:v>224.60848226988961</c:v>
                </c:pt>
                <c:pt idx="14">
                  <c:v>222.38968550395654</c:v>
                </c:pt>
                <c:pt idx="15">
                  <c:v>219.68856390689103</c:v>
                </c:pt>
                <c:pt idx="16">
                  <c:v>217.34891746381342</c:v>
                </c:pt>
                <c:pt idx="17">
                  <c:v>222.03886969243536</c:v>
                </c:pt>
                <c:pt idx="18">
                  <c:v>224.11361234718245</c:v>
                </c:pt>
                <c:pt idx="19">
                  <c:v>218.2290635843286</c:v>
                </c:pt>
                <c:pt idx="20">
                  <c:v>220.10061532758564</c:v>
                </c:pt>
                <c:pt idx="21">
                  <c:v>216.86368611729634</c:v>
                </c:pt>
                <c:pt idx="22">
                  <c:v>217.73985644339601</c:v>
                </c:pt>
                <c:pt idx="23">
                  <c:v>224.04813335556713</c:v>
                </c:pt>
                <c:pt idx="24">
                  <c:v>221.68852238862229</c:v>
                </c:pt>
                <c:pt idx="25">
                  <c:v>216.41675859038207</c:v>
                </c:pt>
                <c:pt idx="26">
                  <c:v>215.36644700209803</c:v>
                </c:pt>
                <c:pt idx="27">
                  <c:v>215.87830248780864</c:v>
                </c:pt>
                <c:pt idx="28">
                  <c:v>217.26379889312963</c:v>
                </c:pt>
                <c:pt idx="29">
                  <c:v>217.24545749049747</c:v>
                </c:pt>
                <c:pt idx="30">
                  <c:v>215.98756377660402</c:v>
                </c:pt>
                <c:pt idx="31">
                  <c:v>213.36368679407042</c:v>
                </c:pt>
                <c:pt idx="32">
                  <c:v>211.11738524821305</c:v>
                </c:pt>
                <c:pt idx="33">
                  <c:v>212.84658001839904</c:v>
                </c:pt>
                <c:pt idx="34">
                  <c:v>215.35915712757705</c:v>
                </c:pt>
                <c:pt idx="35">
                  <c:v>219.91418120592297</c:v>
                </c:pt>
                <c:pt idx="36">
                  <c:v>219.01053387309935</c:v>
                </c:pt>
                <c:pt idx="37">
                  <c:v>224.74592767298361</c:v>
                </c:pt>
                <c:pt idx="38">
                  <c:v>225.06088612774803</c:v>
                </c:pt>
                <c:pt idx="39">
                  <c:v>230.89086477549321</c:v>
                </c:pt>
                <c:pt idx="40">
                  <c:v>231.06531125737573</c:v>
                </c:pt>
                <c:pt idx="41">
                  <c:v>226.86456693553626</c:v>
                </c:pt>
                <c:pt idx="42">
                  <c:v>229.6740859262753</c:v>
                </c:pt>
                <c:pt idx="43">
                  <c:v>226.64456878295877</c:v>
                </c:pt>
                <c:pt idx="44">
                  <c:v>226.25417972625985</c:v>
                </c:pt>
                <c:pt idx="45">
                  <c:v>222.78754360945155</c:v>
                </c:pt>
                <c:pt idx="46">
                  <c:v>219.18009982419974</c:v>
                </c:pt>
                <c:pt idx="47">
                  <c:v>221.74884539148238</c:v>
                </c:pt>
                <c:pt idx="48">
                  <c:v>222.4787027020098</c:v>
                </c:pt>
                <c:pt idx="49">
                  <c:v>220.24138637379386</c:v>
                </c:pt>
                <c:pt idx="50">
                  <c:v>222.17534091398201</c:v>
                </c:pt>
                <c:pt idx="51">
                  <c:v>219.43447998856945</c:v>
                </c:pt>
                <c:pt idx="52">
                  <c:v>220.9692067876237</c:v>
                </c:pt>
                <c:pt idx="53">
                  <c:v>212.68916587349378</c:v>
                </c:pt>
                <c:pt idx="54">
                  <c:v>214.74535568547009</c:v>
                </c:pt>
                <c:pt idx="55">
                  <c:v>217.74224048723872</c:v>
                </c:pt>
                <c:pt idx="56">
                  <c:v>218.21078515248325</c:v>
                </c:pt>
                <c:pt idx="57">
                  <c:v>223.69157527843635</c:v>
                </c:pt>
                <c:pt idx="58">
                  <c:v>230.09985860953361</c:v>
                </c:pt>
                <c:pt idx="59">
                  <c:v>237.53146264023547</c:v>
                </c:pt>
                <c:pt idx="60">
                  <c:v>235.53347311376368</c:v>
                </c:pt>
                <c:pt idx="61">
                  <c:v>236.14759035154748</c:v>
                </c:pt>
                <c:pt idx="62">
                  <c:v>236.65103347538749</c:v>
                </c:pt>
                <c:pt idx="63">
                  <c:v>238.42367214326143</c:v>
                </c:pt>
                <c:pt idx="64">
                  <c:v>236.54235844311353</c:v>
                </c:pt>
                <c:pt idx="65">
                  <c:v>234.72789718195489</c:v>
                </c:pt>
                <c:pt idx="66">
                  <c:v>233.32501219000912</c:v>
                </c:pt>
                <c:pt idx="67">
                  <c:v>239.28714823481434</c:v>
                </c:pt>
                <c:pt idx="68">
                  <c:v>236.62588367431636</c:v>
                </c:pt>
                <c:pt idx="69">
                  <c:v>233.23625990094084</c:v>
                </c:pt>
                <c:pt idx="70">
                  <c:v>237.39064587860858</c:v>
                </c:pt>
                <c:pt idx="71">
                  <c:v>233.89415491930001</c:v>
                </c:pt>
                <c:pt idx="72">
                  <c:v>238.9317874572701</c:v>
                </c:pt>
                <c:pt idx="73">
                  <c:v>246.11003402437768</c:v>
                </c:pt>
                <c:pt idx="74">
                  <c:v>241.33090420719543</c:v>
                </c:pt>
                <c:pt idx="75">
                  <c:v>237.07828176951352</c:v>
                </c:pt>
                <c:pt idx="76">
                  <c:v>235.93064785373073</c:v>
                </c:pt>
                <c:pt idx="77">
                  <c:v>236.81562953271623</c:v>
                </c:pt>
                <c:pt idx="78">
                  <c:v>234.86069060535823</c:v>
                </c:pt>
                <c:pt idx="79">
                  <c:v>238.40004991971955</c:v>
                </c:pt>
                <c:pt idx="80">
                  <c:v>236.37261146306685</c:v>
                </c:pt>
                <c:pt idx="81">
                  <c:v>237.09551572031654</c:v>
                </c:pt>
                <c:pt idx="82">
                  <c:v>235.29201011811611</c:v>
                </c:pt>
                <c:pt idx="83">
                  <c:v>235.59449252121203</c:v>
                </c:pt>
                <c:pt idx="84">
                  <c:v>235.14495333451464</c:v>
                </c:pt>
                <c:pt idx="85">
                  <c:v>243.85586636740155</c:v>
                </c:pt>
                <c:pt idx="86">
                  <c:v>244.4319562593854</c:v>
                </c:pt>
                <c:pt idx="87">
                  <c:v>241.52953026597987</c:v>
                </c:pt>
                <c:pt idx="88">
                  <c:v>244.03127062568333</c:v>
                </c:pt>
                <c:pt idx="89">
                  <c:v>244.12610875205277</c:v>
                </c:pt>
                <c:pt idx="90">
                  <c:v>240.20353756213214</c:v>
                </c:pt>
                <c:pt idx="91">
                  <c:v>238.87470251470006</c:v>
                </c:pt>
                <c:pt idx="92">
                  <c:v>243.51491723562705</c:v>
                </c:pt>
                <c:pt idx="93">
                  <c:v>235.8993468225647</c:v>
                </c:pt>
                <c:pt idx="94">
                  <c:v>239.65528339717031</c:v>
                </c:pt>
                <c:pt idx="95">
                  <c:v>241.56724184795004</c:v>
                </c:pt>
                <c:pt idx="96">
                  <c:v>241.20451990845311</c:v>
                </c:pt>
                <c:pt idx="97">
                  <c:v>238.24729679796314</c:v>
                </c:pt>
                <c:pt idx="98">
                  <c:v>238.20386637117778</c:v>
                </c:pt>
                <c:pt idx="99">
                  <c:v>241.16585979541415</c:v>
                </c:pt>
                <c:pt idx="100">
                  <c:v>242.81174113563631</c:v>
                </c:pt>
                <c:pt idx="101">
                  <c:v>247.40811642796029</c:v>
                </c:pt>
                <c:pt idx="102">
                  <c:v>245.02429738146699</c:v>
                </c:pt>
                <c:pt idx="103">
                  <c:v>249.70317456434245</c:v>
                </c:pt>
                <c:pt idx="104">
                  <c:v>251.22098933728262</c:v>
                </c:pt>
                <c:pt idx="105">
                  <c:v>247.6952518806273</c:v>
                </c:pt>
                <c:pt idx="106">
                  <c:v>243.72215844678183</c:v>
                </c:pt>
                <c:pt idx="107">
                  <c:v>245.74463142965328</c:v>
                </c:pt>
                <c:pt idx="108">
                  <c:v>247.92352283596534</c:v>
                </c:pt>
                <c:pt idx="109">
                  <c:v>246.74581357237014</c:v>
                </c:pt>
                <c:pt idx="110">
                  <c:v>250.12374111932331</c:v>
                </c:pt>
                <c:pt idx="111">
                  <c:v>251.63515931929069</c:v>
                </c:pt>
                <c:pt idx="112">
                  <c:v>252.17723422414619</c:v>
                </c:pt>
                <c:pt idx="113">
                  <c:v>252.73044264349792</c:v>
                </c:pt>
                <c:pt idx="114">
                  <c:v>248.229182759656</c:v>
                </c:pt>
                <c:pt idx="115">
                  <c:v>248.67730868093474</c:v>
                </c:pt>
                <c:pt idx="116">
                  <c:v>252.08899799631436</c:v>
                </c:pt>
                <c:pt idx="117">
                  <c:v>251.72644066894426</c:v>
                </c:pt>
                <c:pt idx="118">
                  <c:v>252.15308508433486</c:v>
                </c:pt>
                <c:pt idx="119">
                  <c:v>252.99010063032614</c:v>
                </c:pt>
                <c:pt idx="120">
                  <c:v>251.39484373984899</c:v>
                </c:pt>
                <c:pt idx="121">
                  <c:v>251.99304710706065</c:v>
                </c:pt>
                <c:pt idx="122">
                  <c:v>256.90262660520153</c:v>
                </c:pt>
                <c:pt idx="123">
                  <c:v>251.91371657020343</c:v>
                </c:pt>
                <c:pt idx="124">
                  <c:v>247.85586482819076</c:v>
                </c:pt>
                <c:pt idx="125">
                  <c:v>243.28109082110231</c:v>
                </c:pt>
                <c:pt idx="126">
                  <c:v>244.07030628782297</c:v>
                </c:pt>
                <c:pt idx="127">
                  <c:v>244.66272388575112</c:v>
                </c:pt>
                <c:pt idx="128">
                  <c:v>248.31715571176341</c:v>
                </c:pt>
                <c:pt idx="129">
                  <c:v>250.67587747330549</c:v>
                </c:pt>
                <c:pt idx="130">
                  <c:v>248.5516362953831</c:v>
                </c:pt>
                <c:pt idx="131">
                  <c:v>249.1781238861673</c:v>
                </c:pt>
                <c:pt idx="132">
                  <c:v>248.0976748733396</c:v>
                </c:pt>
                <c:pt idx="133">
                  <c:v>243.21116589935411</c:v>
                </c:pt>
                <c:pt idx="134">
                  <c:v>244.24103678719183</c:v>
                </c:pt>
                <c:pt idx="135">
                  <c:v>242.29703247988962</c:v>
                </c:pt>
                <c:pt idx="136">
                  <c:v>240.18256842492835</c:v>
                </c:pt>
                <c:pt idx="137">
                  <c:v>241.1365438641987</c:v>
                </c:pt>
                <c:pt idx="138">
                  <c:v>243.35103150677503</c:v>
                </c:pt>
                <c:pt idx="139">
                  <c:v>251.53042166927878</c:v>
                </c:pt>
                <c:pt idx="140">
                  <c:v>249.93473815626831</c:v>
                </c:pt>
                <c:pt idx="141">
                  <c:v>249.23874887171701</c:v>
                </c:pt>
                <c:pt idx="142">
                  <c:v>251.86376494748905</c:v>
                </c:pt>
                <c:pt idx="143">
                  <c:v>248.31180170040915</c:v>
                </c:pt>
                <c:pt idx="144">
                  <c:v>251.63163374405963</c:v>
                </c:pt>
                <c:pt idx="145">
                  <c:v>247.25886865693263</c:v>
                </c:pt>
                <c:pt idx="146">
                  <c:v>244.21050004034339</c:v>
                </c:pt>
                <c:pt idx="147">
                  <c:v>247.82208342444574</c:v>
                </c:pt>
                <c:pt idx="148">
                  <c:v>248.07874827721974</c:v>
                </c:pt>
                <c:pt idx="149">
                  <c:v>253.35778120090566</c:v>
                </c:pt>
                <c:pt idx="150">
                  <c:v>253.36986869916296</c:v>
                </c:pt>
                <c:pt idx="151">
                  <c:v>256.07792864274683</c:v>
                </c:pt>
                <c:pt idx="152">
                  <c:v>261.73966292969902</c:v>
                </c:pt>
                <c:pt idx="153">
                  <c:v>253.63244525989742</c:v>
                </c:pt>
                <c:pt idx="154">
                  <c:v>256.54383318319253</c:v>
                </c:pt>
                <c:pt idx="155">
                  <c:v>249.8551700267877</c:v>
                </c:pt>
                <c:pt idx="156">
                  <c:v>253.13581519226167</c:v>
                </c:pt>
                <c:pt idx="157">
                  <c:v>251.82479141612833</c:v>
                </c:pt>
                <c:pt idx="158">
                  <c:v>247.3984123205712</c:v>
                </c:pt>
                <c:pt idx="159">
                  <c:v>248.0851309032322</c:v>
                </c:pt>
                <c:pt idx="160">
                  <c:v>248.86525460838573</c:v>
                </c:pt>
                <c:pt idx="161">
                  <c:v>248.03100699976611</c:v>
                </c:pt>
                <c:pt idx="162">
                  <c:v>248.27574724615019</c:v>
                </c:pt>
                <c:pt idx="163">
                  <c:v>245.62268805899012</c:v>
                </c:pt>
                <c:pt idx="164">
                  <c:v>252.64252956081896</c:v>
                </c:pt>
                <c:pt idx="165">
                  <c:v>261.36189478501592</c:v>
                </c:pt>
                <c:pt idx="166">
                  <c:v>266.06123252146142</c:v>
                </c:pt>
                <c:pt idx="167">
                  <c:v>266.32306676245491</c:v>
                </c:pt>
                <c:pt idx="168">
                  <c:v>265.9000261983013</c:v>
                </c:pt>
                <c:pt idx="169">
                  <c:v>268.3672153823847</c:v>
                </c:pt>
                <c:pt idx="170">
                  <c:v>272.9983878785909</c:v>
                </c:pt>
                <c:pt idx="171">
                  <c:v>265.28737527562032</c:v>
                </c:pt>
                <c:pt idx="172">
                  <c:v>267.58825531317035</c:v>
                </c:pt>
                <c:pt idx="173">
                  <c:v>262.53501784259612</c:v>
                </c:pt>
                <c:pt idx="174">
                  <c:v>265.07323053534986</c:v>
                </c:pt>
                <c:pt idx="175">
                  <c:v>269.14205239737782</c:v>
                </c:pt>
                <c:pt idx="176">
                  <c:v>261.52432007888501</c:v>
                </c:pt>
                <c:pt idx="177">
                  <c:v>259.69373227123094</c:v>
                </c:pt>
                <c:pt idx="178">
                  <c:v>255.82130204580372</c:v>
                </c:pt>
                <c:pt idx="179">
                  <c:v>258.05136098380177</c:v>
                </c:pt>
                <c:pt idx="180">
                  <c:v>257.94141858636749</c:v>
                </c:pt>
                <c:pt idx="181">
                  <c:v>252.76176646430511</c:v>
                </c:pt>
                <c:pt idx="182">
                  <c:v>256.60099495260198</c:v>
                </c:pt>
                <c:pt idx="183">
                  <c:v>262.17802637356164</c:v>
                </c:pt>
                <c:pt idx="184">
                  <c:v>258.65470836575241</c:v>
                </c:pt>
                <c:pt idx="185">
                  <c:v>264.38234274347758</c:v>
                </c:pt>
                <c:pt idx="186">
                  <c:v>259.92676875565445</c:v>
                </c:pt>
                <c:pt idx="187">
                  <c:v>255.3990115753659</c:v>
                </c:pt>
                <c:pt idx="188">
                  <c:v>262.66625732699367</c:v>
                </c:pt>
                <c:pt idx="189">
                  <c:v>263.26770006081574</c:v>
                </c:pt>
                <c:pt idx="190">
                  <c:v>264.62323892589404</c:v>
                </c:pt>
                <c:pt idx="191">
                  <c:v>260.23576000042067</c:v>
                </c:pt>
                <c:pt idx="192">
                  <c:v>263.13082922973268</c:v>
                </c:pt>
                <c:pt idx="193">
                  <c:v>268.23181977703922</c:v>
                </c:pt>
                <c:pt idx="194">
                  <c:v>264.3822774019946</c:v>
                </c:pt>
                <c:pt idx="195">
                  <c:v>257.11765623836845</c:v>
                </c:pt>
                <c:pt idx="196">
                  <c:v>256.59346750517767</c:v>
                </c:pt>
                <c:pt idx="197">
                  <c:v>256.4357720094755</c:v>
                </c:pt>
                <c:pt idx="198">
                  <c:v>257.75228298847645</c:v>
                </c:pt>
                <c:pt idx="199">
                  <c:v>261.75888059380242</c:v>
                </c:pt>
                <c:pt idx="200">
                  <c:v>262.23025154679669</c:v>
                </c:pt>
                <c:pt idx="201">
                  <c:v>260.21454940014962</c:v>
                </c:pt>
                <c:pt idx="202">
                  <c:v>266.16484984717528</c:v>
                </c:pt>
                <c:pt idx="203">
                  <c:v>266.34766446575065</c:v>
                </c:pt>
                <c:pt idx="204">
                  <c:v>271.77696970857107</c:v>
                </c:pt>
                <c:pt idx="205">
                  <c:v>275.154145112268</c:v>
                </c:pt>
                <c:pt idx="206">
                  <c:v>277.98756814778494</c:v>
                </c:pt>
                <c:pt idx="207">
                  <c:v>278.2588033934295</c:v>
                </c:pt>
                <c:pt idx="208">
                  <c:v>280.14894575696968</c:v>
                </c:pt>
                <c:pt idx="209">
                  <c:v>286.29188039997416</c:v>
                </c:pt>
                <c:pt idx="210">
                  <c:v>290.57398161870367</c:v>
                </c:pt>
                <c:pt idx="211">
                  <c:v>283.62953856691104</c:v>
                </c:pt>
                <c:pt idx="212">
                  <c:v>285.34070066573577</c:v>
                </c:pt>
                <c:pt idx="213">
                  <c:v>284.07008528668717</c:v>
                </c:pt>
                <c:pt idx="214">
                  <c:v>280.31434175559997</c:v>
                </c:pt>
                <c:pt idx="215">
                  <c:v>277.23000475701303</c:v>
                </c:pt>
                <c:pt idx="216">
                  <c:v>286.35755436476188</c:v>
                </c:pt>
                <c:pt idx="217">
                  <c:v>286.82673398968365</c:v>
                </c:pt>
                <c:pt idx="218">
                  <c:v>287.95147459447185</c:v>
                </c:pt>
                <c:pt idx="219">
                  <c:v>287.41039496890818</c:v>
                </c:pt>
                <c:pt idx="220">
                  <c:v>295.98788814953008</c:v>
                </c:pt>
                <c:pt idx="221">
                  <c:v>304.3323864051074</c:v>
                </c:pt>
                <c:pt idx="222">
                  <c:v>301.54277907427172</c:v>
                </c:pt>
                <c:pt idx="223">
                  <c:v>305.0266326017051</c:v>
                </c:pt>
                <c:pt idx="224">
                  <c:v>304.92354451578677</c:v>
                </c:pt>
                <c:pt idx="225">
                  <c:v>296.09927824831624</c:v>
                </c:pt>
                <c:pt idx="226">
                  <c:v>299.95488404368439</c:v>
                </c:pt>
                <c:pt idx="227">
                  <c:v>306.19563307569587</c:v>
                </c:pt>
                <c:pt idx="228">
                  <c:v>306.51724256445709</c:v>
                </c:pt>
                <c:pt idx="229">
                  <c:v>302.24454866220515</c:v>
                </c:pt>
                <c:pt idx="230">
                  <c:v>298.30560128617151</c:v>
                </c:pt>
                <c:pt idx="231">
                  <c:v>301.18376692578875</c:v>
                </c:pt>
                <c:pt idx="232">
                  <c:v>300.16217544081974</c:v>
                </c:pt>
                <c:pt idx="233">
                  <c:v>301.49227857656814</c:v>
                </c:pt>
                <c:pt idx="234">
                  <c:v>304.21170478098441</c:v>
                </c:pt>
                <c:pt idx="235">
                  <c:v>311.0448240842025</c:v>
                </c:pt>
                <c:pt idx="236">
                  <c:v>310.96188989083737</c:v>
                </c:pt>
                <c:pt idx="237">
                  <c:v>311.3227278073698</c:v>
                </c:pt>
                <c:pt idx="238">
                  <c:v>314.92649484654169</c:v>
                </c:pt>
                <c:pt idx="239">
                  <c:v>318.69500410862042</c:v>
                </c:pt>
                <c:pt idx="240">
                  <c:v>325.73263382286916</c:v>
                </c:pt>
                <c:pt idx="241">
                  <c:v>325.06910590413491</c:v>
                </c:pt>
                <c:pt idx="242">
                  <c:v>328.21936215321324</c:v>
                </c:pt>
                <c:pt idx="243">
                  <c:v>331.61442027611099</c:v>
                </c:pt>
                <c:pt idx="244">
                  <c:v>330.94086462597852</c:v>
                </c:pt>
                <c:pt idx="245">
                  <c:v>329.64964243312198</c:v>
                </c:pt>
                <c:pt idx="246">
                  <c:v>322.11294502839024</c:v>
                </c:pt>
                <c:pt idx="247">
                  <c:v>325.1145044444562</c:v>
                </c:pt>
                <c:pt idx="248">
                  <c:v>325.66893558332947</c:v>
                </c:pt>
                <c:pt idx="249">
                  <c:v>326.26203218000586</c:v>
                </c:pt>
                <c:pt idx="250">
                  <c:v>327.75046251343196</c:v>
                </c:pt>
                <c:pt idx="251">
                  <c:v>319.27490187278175</c:v>
                </c:pt>
                <c:pt idx="252">
                  <c:v>318.04234132861211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1A-407F-81E1-D1D246603FE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'Q6'!$F$20:$IX$20</c:f>
              <c:numCache>
                <c:formatCode>General</c:formatCode>
                <c:ptCount val="253"/>
                <c:pt idx="0">
                  <c:v>222.13</c:v>
                </c:pt>
                <c:pt idx="1">
                  <c:v>219.99924075013757</c:v>
                </c:pt>
                <c:pt idx="2">
                  <c:v>219.35848233718582</c:v>
                </c:pt>
                <c:pt idx="3">
                  <c:v>217.82565708123897</c:v>
                </c:pt>
                <c:pt idx="4">
                  <c:v>211.17200360249998</c:v>
                </c:pt>
                <c:pt idx="5">
                  <c:v>215.8550445484976</c:v>
                </c:pt>
                <c:pt idx="6">
                  <c:v>219.84228912102404</c:v>
                </c:pt>
                <c:pt idx="7">
                  <c:v>221.60972260174066</c:v>
                </c:pt>
                <c:pt idx="8">
                  <c:v>220.60601222979082</c:v>
                </c:pt>
                <c:pt idx="9">
                  <c:v>214.04594894764119</c:v>
                </c:pt>
                <c:pt idx="10">
                  <c:v>215.14955125695798</c:v>
                </c:pt>
                <c:pt idx="11">
                  <c:v>222.24550046552571</c:v>
                </c:pt>
                <c:pt idx="12">
                  <c:v>230.64512728364841</c:v>
                </c:pt>
                <c:pt idx="13">
                  <c:v>229.28157142703088</c:v>
                </c:pt>
                <c:pt idx="14">
                  <c:v>236.53810464568599</c:v>
                </c:pt>
                <c:pt idx="15">
                  <c:v>236.98138258706263</c:v>
                </c:pt>
                <c:pt idx="16">
                  <c:v>234.0396743716185</c:v>
                </c:pt>
                <c:pt idx="17">
                  <c:v>235.92903910173888</c:v>
                </c:pt>
                <c:pt idx="18">
                  <c:v>234.68967761869916</c:v>
                </c:pt>
                <c:pt idx="19">
                  <c:v>232.66854613952779</c:v>
                </c:pt>
                <c:pt idx="20">
                  <c:v>233.24318937928243</c:v>
                </c:pt>
                <c:pt idx="21">
                  <c:v>231.17475269603062</c:v>
                </c:pt>
                <c:pt idx="22">
                  <c:v>230.16766903648033</c:v>
                </c:pt>
                <c:pt idx="23">
                  <c:v>235.1856486329078</c:v>
                </c:pt>
                <c:pt idx="24">
                  <c:v>237.15564541320612</c:v>
                </c:pt>
                <c:pt idx="25">
                  <c:v>237.46645337906722</c:v>
                </c:pt>
                <c:pt idx="26">
                  <c:v>236.27605751085738</c:v>
                </c:pt>
                <c:pt idx="27">
                  <c:v>244.61485263184093</c:v>
                </c:pt>
                <c:pt idx="28">
                  <c:v>245.94806423326133</c:v>
                </c:pt>
                <c:pt idx="29">
                  <c:v>253.19054734012641</c:v>
                </c:pt>
                <c:pt idx="30">
                  <c:v>251.55949294038876</c:v>
                </c:pt>
                <c:pt idx="31">
                  <c:v>255.79358960021116</c:v>
                </c:pt>
                <c:pt idx="32">
                  <c:v>249.85284534153394</c:v>
                </c:pt>
                <c:pt idx="33">
                  <c:v>248.3395886392257</c:v>
                </c:pt>
                <c:pt idx="34">
                  <c:v>247.06035911394051</c:v>
                </c:pt>
                <c:pt idx="35">
                  <c:v>250.37241001152805</c:v>
                </c:pt>
                <c:pt idx="36">
                  <c:v>257.64443391598331</c:v>
                </c:pt>
                <c:pt idx="37">
                  <c:v>256.43837013211737</c:v>
                </c:pt>
                <c:pt idx="38">
                  <c:v>263.13012658698915</c:v>
                </c:pt>
                <c:pt idx="39">
                  <c:v>265.12741673761934</c:v>
                </c:pt>
                <c:pt idx="40">
                  <c:v>265.41354306231597</c:v>
                </c:pt>
                <c:pt idx="41">
                  <c:v>259.44323928319028</c:v>
                </c:pt>
                <c:pt idx="42">
                  <c:v>267.34642283120252</c:v>
                </c:pt>
                <c:pt idx="43">
                  <c:v>254.75031026373128</c:v>
                </c:pt>
                <c:pt idx="44">
                  <c:v>263.38599461267421</c:v>
                </c:pt>
                <c:pt idx="45">
                  <c:v>268.41170559903333</c:v>
                </c:pt>
                <c:pt idx="46">
                  <c:v>270.90438599974112</c:v>
                </c:pt>
                <c:pt idx="47">
                  <c:v>269.14879254771461</c:v>
                </c:pt>
                <c:pt idx="48">
                  <c:v>270.77997675892516</c:v>
                </c:pt>
                <c:pt idx="49">
                  <c:v>268.78430470876913</c:v>
                </c:pt>
                <c:pt idx="50">
                  <c:v>274.52846666250116</c:v>
                </c:pt>
                <c:pt idx="51">
                  <c:v>273.58222101374213</c:v>
                </c:pt>
                <c:pt idx="52">
                  <c:v>269.71607530726095</c:v>
                </c:pt>
                <c:pt idx="53">
                  <c:v>268.70157509785349</c:v>
                </c:pt>
                <c:pt idx="54">
                  <c:v>272.13511193023317</c:v>
                </c:pt>
                <c:pt idx="55">
                  <c:v>271.65789740992921</c:v>
                </c:pt>
                <c:pt idx="56">
                  <c:v>272.95567259252448</c:v>
                </c:pt>
                <c:pt idx="57">
                  <c:v>271.31809621800954</c:v>
                </c:pt>
                <c:pt idx="58">
                  <c:v>278.5244557042061</c:v>
                </c:pt>
                <c:pt idx="59">
                  <c:v>278.36226024444545</c:v>
                </c:pt>
                <c:pt idx="60">
                  <c:v>284.97222814367592</c:v>
                </c:pt>
                <c:pt idx="61">
                  <c:v>278.13197566064974</c:v>
                </c:pt>
                <c:pt idx="62">
                  <c:v>279.07910065437204</c:v>
                </c:pt>
                <c:pt idx="63">
                  <c:v>276.77798727793362</c:v>
                </c:pt>
                <c:pt idx="64">
                  <c:v>275.35938978947314</c:v>
                </c:pt>
                <c:pt idx="65">
                  <c:v>276.39429859348894</c:v>
                </c:pt>
                <c:pt idx="66">
                  <c:v>277.79245636877613</c:v>
                </c:pt>
                <c:pt idx="67">
                  <c:v>284.09365509306593</c:v>
                </c:pt>
                <c:pt idx="68">
                  <c:v>279.5227001389527</c:v>
                </c:pt>
                <c:pt idx="69">
                  <c:v>281.3950926520028</c:v>
                </c:pt>
                <c:pt idx="70">
                  <c:v>281.62320590590298</c:v>
                </c:pt>
                <c:pt idx="71">
                  <c:v>283.74850750993659</c:v>
                </c:pt>
                <c:pt idx="72">
                  <c:v>280.81838576380881</c:v>
                </c:pt>
                <c:pt idx="73">
                  <c:v>276.15205441384364</c:v>
                </c:pt>
                <c:pt idx="74">
                  <c:v>278.05090128188834</c:v>
                </c:pt>
                <c:pt idx="75">
                  <c:v>280.33863909865335</c:v>
                </c:pt>
                <c:pt idx="76">
                  <c:v>278.85875919538785</c:v>
                </c:pt>
                <c:pt idx="77">
                  <c:v>278.33079652205657</c:v>
                </c:pt>
                <c:pt idx="78">
                  <c:v>277.67616435024024</c:v>
                </c:pt>
                <c:pt idx="79">
                  <c:v>279.17293957032666</c:v>
                </c:pt>
                <c:pt idx="80">
                  <c:v>282.43886819351644</c:v>
                </c:pt>
                <c:pt idx="81">
                  <c:v>279.58719593013649</c:v>
                </c:pt>
                <c:pt idx="82">
                  <c:v>278.39686016065679</c:v>
                </c:pt>
                <c:pt idx="83">
                  <c:v>279.96676995678916</c:v>
                </c:pt>
                <c:pt idx="84">
                  <c:v>276.72111303374044</c:v>
                </c:pt>
                <c:pt idx="85">
                  <c:v>270.16169318586185</c:v>
                </c:pt>
                <c:pt idx="86">
                  <c:v>277.67019174328993</c:v>
                </c:pt>
                <c:pt idx="87">
                  <c:v>277.38751618520706</c:v>
                </c:pt>
                <c:pt idx="88">
                  <c:v>274.94292861237648</c:v>
                </c:pt>
                <c:pt idx="89">
                  <c:v>271.49229384838179</c:v>
                </c:pt>
                <c:pt idx="90">
                  <c:v>272.93998279002915</c:v>
                </c:pt>
                <c:pt idx="91">
                  <c:v>265.17678789920643</c:v>
                </c:pt>
                <c:pt idx="92">
                  <c:v>262.15373914114554</c:v>
                </c:pt>
                <c:pt idx="93">
                  <c:v>262.03677886086803</c:v>
                </c:pt>
                <c:pt idx="94">
                  <c:v>266.0771689376088</c:v>
                </c:pt>
                <c:pt idx="95">
                  <c:v>266.79813542014733</c:v>
                </c:pt>
                <c:pt idx="96">
                  <c:v>262.91002894772163</c:v>
                </c:pt>
                <c:pt idx="97">
                  <c:v>261.37697178079196</c:v>
                </c:pt>
                <c:pt idx="98">
                  <c:v>260.41238584844558</c:v>
                </c:pt>
                <c:pt idx="99">
                  <c:v>262.97544887169488</c:v>
                </c:pt>
                <c:pt idx="100">
                  <c:v>271.13919273632843</c:v>
                </c:pt>
                <c:pt idx="101">
                  <c:v>274.75087578510545</c:v>
                </c:pt>
                <c:pt idx="102">
                  <c:v>272.48620429079324</c:v>
                </c:pt>
                <c:pt idx="103">
                  <c:v>270.69054095461325</c:v>
                </c:pt>
                <c:pt idx="104">
                  <c:v>272.80380011318647</c:v>
                </c:pt>
                <c:pt idx="105">
                  <c:v>269.02779276395518</c:v>
                </c:pt>
                <c:pt idx="106">
                  <c:v>266.06191943557343</c:v>
                </c:pt>
                <c:pt idx="107">
                  <c:v>265.1907488265951</c:v>
                </c:pt>
                <c:pt idx="108">
                  <c:v>270.27487030776155</c:v>
                </c:pt>
                <c:pt idx="109">
                  <c:v>278.36219174044288</c:v>
                </c:pt>
                <c:pt idx="110">
                  <c:v>277.00675002844582</c:v>
                </c:pt>
                <c:pt idx="111">
                  <c:v>274.49395352050482</c:v>
                </c:pt>
                <c:pt idx="112">
                  <c:v>271.25883205261113</c:v>
                </c:pt>
                <c:pt idx="113">
                  <c:v>274.57257961004979</c:v>
                </c:pt>
                <c:pt idx="114">
                  <c:v>277.98515499172652</c:v>
                </c:pt>
                <c:pt idx="115">
                  <c:v>275.05085124966331</c:v>
                </c:pt>
                <c:pt idx="116">
                  <c:v>269.55764547440413</c:v>
                </c:pt>
                <c:pt idx="117">
                  <c:v>284.1674575983526</c:v>
                </c:pt>
                <c:pt idx="118">
                  <c:v>285.86532502099089</c:v>
                </c:pt>
                <c:pt idx="119">
                  <c:v>289.43568585159272</c:v>
                </c:pt>
                <c:pt idx="120">
                  <c:v>290.89879014571397</c:v>
                </c:pt>
                <c:pt idx="121">
                  <c:v>290.01171661503452</c:v>
                </c:pt>
                <c:pt idx="122">
                  <c:v>289.22971792504836</c:v>
                </c:pt>
                <c:pt idx="123">
                  <c:v>297.27047444496367</c:v>
                </c:pt>
                <c:pt idx="124">
                  <c:v>301.56524259427931</c:v>
                </c:pt>
                <c:pt idx="125">
                  <c:v>303.71072359875495</c:v>
                </c:pt>
                <c:pt idx="126">
                  <c:v>301.46031559541586</c:v>
                </c:pt>
                <c:pt idx="127">
                  <c:v>299.12502841617339</c:v>
                </c:pt>
                <c:pt idx="128">
                  <c:v>304.85909279496417</c:v>
                </c:pt>
                <c:pt idx="129">
                  <c:v>303.37570312117526</c:v>
                </c:pt>
                <c:pt idx="130">
                  <c:v>306.0967600205243</c:v>
                </c:pt>
                <c:pt idx="131">
                  <c:v>311.76225112811858</c:v>
                </c:pt>
                <c:pt idx="132">
                  <c:v>311.63429653188257</c:v>
                </c:pt>
                <c:pt idx="133">
                  <c:v>309.19440715447047</c:v>
                </c:pt>
                <c:pt idx="134">
                  <c:v>309.35046536445168</c:v>
                </c:pt>
                <c:pt idx="135">
                  <c:v>317.14271381005403</c:v>
                </c:pt>
                <c:pt idx="136">
                  <c:v>319.82131940078216</c:v>
                </c:pt>
                <c:pt idx="137">
                  <c:v>317.98622656622473</c:v>
                </c:pt>
                <c:pt idx="138">
                  <c:v>322.79127730260797</c:v>
                </c:pt>
                <c:pt idx="139">
                  <c:v>321.55301608509484</c:v>
                </c:pt>
                <c:pt idx="140">
                  <c:v>315.82147225892663</c:v>
                </c:pt>
                <c:pt idx="141">
                  <c:v>309.76402211580569</c:v>
                </c:pt>
                <c:pt idx="142">
                  <c:v>304.54452473150383</c:v>
                </c:pt>
                <c:pt idx="143">
                  <c:v>297.92609024883023</c:v>
                </c:pt>
                <c:pt idx="144">
                  <c:v>286.99534419621642</c:v>
                </c:pt>
                <c:pt idx="145">
                  <c:v>286.57137638269018</c:v>
                </c:pt>
                <c:pt idx="146">
                  <c:v>278.10518399577046</c:v>
                </c:pt>
                <c:pt idx="147">
                  <c:v>273.31330988259208</c:v>
                </c:pt>
                <c:pt idx="148">
                  <c:v>279.67725212431219</c:v>
                </c:pt>
                <c:pt idx="149">
                  <c:v>281.50716075930171</c:v>
                </c:pt>
                <c:pt idx="150">
                  <c:v>291.04527105259251</c:v>
                </c:pt>
                <c:pt idx="151">
                  <c:v>283.73081061598788</c:v>
                </c:pt>
                <c:pt idx="152">
                  <c:v>282.05161586666776</c:v>
                </c:pt>
                <c:pt idx="153">
                  <c:v>280.02978178115865</c:v>
                </c:pt>
                <c:pt idx="154">
                  <c:v>277.31555438714514</c:v>
                </c:pt>
                <c:pt idx="155">
                  <c:v>277.41813546008262</c:v>
                </c:pt>
                <c:pt idx="156">
                  <c:v>277.67010847822297</c:v>
                </c:pt>
                <c:pt idx="157">
                  <c:v>273.96320295092471</c:v>
                </c:pt>
                <c:pt idx="158">
                  <c:v>279.47465572041392</c:v>
                </c:pt>
                <c:pt idx="159">
                  <c:v>277.50665509774728</c:v>
                </c:pt>
                <c:pt idx="160">
                  <c:v>274.11428404671312</c:v>
                </c:pt>
                <c:pt idx="161">
                  <c:v>268.67602092956292</c:v>
                </c:pt>
                <c:pt idx="162">
                  <c:v>270.89154537209151</c:v>
                </c:pt>
                <c:pt idx="163">
                  <c:v>275.05648673856354</c:v>
                </c:pt>
                <c:pt idx="164">
                  <c:v>274.09168875546169</c:v>
                </c:pt>
                <c:pt idx="165">
                  <c:v>271.32770958233118</c:v>
                </c:pt>
                <c:pt idx="166">
                  <c:v>270.10816156701617</c:v>
                </c:pt>
                <c:pt idx="167">
                  <c:v>271.56237014843572</c:v>
                </c:pt>
                <c:pt idx="168">
                  <c:v>267.7570883082787</c:v>
                </c:pt>
                <c:pt idx="169">
                  <c:v>260.94368304335268</c:v>
                </c:pt>
                <c:pt idx="170">
                  <c:v>258.95861829662925</c:v>
                </c:pt>
                <c:pt idx="171">
                  <c:v>253.38250776654434</c:v>
                </c:pt>
                <c:pt idx="172">
                  <c:v>261.14263847527428</c:v>
                </c:pt>
                <c:pt idx="173">
                  <c:v>267.44205069886567</c:v>
                </c:pt>
                <c:pt idx="174">
                  <c:v>271.25986446632851</c:v>
                </c:pt>
                <c:pt idx="175">
                  <c:v>268.22060132097073</c:v>
                </c:pt>
                <c:pt idx="176">
                  <c:v>268.30546759330207</c:v>
                </c:pt>
                <c:pt idx="177">
                  <c:v>268.65974471094552</c:v>
                </c:pt>
                <c:pt idx="178">
                  <c:v>269.16076630864728</c:v>
                </c:pt>
                <c:pt idx="179">
                  <c:v>267.26289793755365</c:v>
                </c:pt>
                <c:pt idx="180">
                  <c:v>269.95742223400407</c:v>
                </c:pt>
                <c:pt idx="181">
                  <c:v>261.48419615968112</c:v>
                </c:pt>
                <c:pt idx="182">
                  <c:v>270.43947947083603</c:v>
                </c:pt>
                <c:pt idx="183">
                  <c:v>273.9748270004273</c:v>
                </c:pt>
                <c:pt idx="184">
                  <c:v>278.92487322631644</c:v>
                </c:pt>
                <c:pt idx="185">
                  <c:v>281.35939279635414</c:v>
                </c:pt>
                <c:pt idx="186">
                  <c:v>282.06483717155629</c:v>
                </c:pt>
                <c:pt idx="187">
                  <c:v>274.03421649697003</c:v>
                </c:pt>
                <c:pt idx="188">
                  <c:v>275.45767522138766</c:v>
                </c:pt>
                <c:pt idx="189">
                  <c:v>277.13721116438256</c:v>
                </c:pt>
                <c:pt idx="190">
                  <c:v>277.30104999592339</c:v>
                </c:pt>
                <c:pt idx="191">
                  <c:v>274.98112938692265</c:v>
                </c:pt>
                <c:pt idx="192">
                  <c:v>280.13431623924873</c:v>
                </c:pt>
                <c:pt idx="193">
                  <c:v>285.98456724694501</c:v>
                </c:pt>
                <c:pt idx="194">
                  <c:v>290.88948142868111</c:v>
                </c:pt>
                <c:pt idx="195">
                  <c:v>291.01131742561199</c:v>
                </c:pt>
                <c:pt idx="196">
                  <c:v>298.93392609629433</c:v>
                </c:pt>
                <c:pt idx="197">
                  <c:v>288.76865750221538</c:v>
                </c:pt>
                <c:pt idx="198">
                  <c:v>289.04008518905363</c:v>
                </c:pt>
                <c:pt idx="199">
                  <c:v>281.81999572097379</c:v>
                </c:pt>
                <c:pt idx="200">
                  <c:v>277.62903137319415</c:v>
                </c:pt>
                <c:pt idx="201">
                  <c:v>281.98032039708454</c:v>
                </c:pt>
                <c:pt idx="202">
                  <c:v>277.32515572669939</c:v>
                </c:pt>
                <c:pt idx="203">
                  <c:v>277.79296521934384</c:v>
                </c:pt>
                <c:pt idx="204">
                  <c:v>281.5139539886938</c:v>
                </c:pt>
                <c:pt idx="205">
                  <c:v>285.0336114868648</c:v>
                </c:pt>
                <c:pt idx="206">
                  <c:v>291.13060903382086</c:v>
                </c:pt>
                <c:pt idx="207">
                  <c:v>299.335492028256</c:v>
                </c:pt>
                <c:pt idx="208">
                  <c:v>298.05830200776745</c:v>
                </c:pt>
                <c:pt idx="209">
                  <c:v>293.60561509201415</c:v>
                </c:pt>
                <c:pt idx="210">
                  <c:v>300.05899801041147</c:v>
                </c:pt>
                <c:pt idx="211">
                  <c:v>297.29900392228024</c:v>
                </c:pt>
                <c:pt idx="212">
                  <c:v>302.73092667994837</c:v>
                </c:pt>
                <c:pt idx="213">
                  <c:v>305.70593852290597</c:v>
                </c:pt>
                <c:pt idx="214">
                  <c:v>302.91816936918383</c:v>
                </c:pt>
                <c:pt idx="215">
                  <c:v>298.09086509694515</c:v>
                </c:pt>
                <c:pt idx="216">
                  <c:v>295.83961667442583</c:v>
                </c:pt>
                <c:pt idx="217">
                  <c:v>299.23676163325371</c:v>
                </c:pt>
                <c:pt idx="218">
                  <c:v>303.90215732497074</c:v>
                </c:pt>
                <c:pt idx="219">
                  <c:v>300.8105612639348</c:v>
                </c:pt>
                <c:pt idx="220">
                  <c:v>303.93699396945021</c:v>
                </c:pt>
                <c:pt idx="221">
                  <c:v>299.87222219027086</c:v>
                </c:pt>
                <c:pt idx="222">
                  <c:v>299.74005706696454</c:v>
                </c:pt>
                <c:pt idx="223">
                  <c:v>296.58029465376279</c:v>
                </c:pt>
                <c:pt idx="224">
                  <c:v>290.8879829261835</c:v>
                </c:pt>
                <c:pt idx="225">
                  <c:v>295.64281939450376</c:v>
                </c:pt>
                <c:pt idx="226">
                  <c:v>290.63026997112422</c:v>
                </c:pt>
                <c:pt idx="227">
                  <c:v>286.51513824271763</c:v>
                </c:pt>
                <c:pt idx="228">
                  <c:v>287.53977935963388</c:v>
                </c:pt>
                <c:pt idx="229">
                  <c:v>295.24961105762776</c:v>
                </c:pt>
                <c:pt idx="230">
                  <c:v>294.20248263641088</c:v>
                </c:pt>
                <c:pt idx="231">
                  <c:v>288.84947979865859</c:v>
                </c:pt>
                <c:pt idx="232">
                  <c:v>287.00723792214268</c:v>
                </c:pt>
                <c:pt idx="233">
                  <c:v>283.10675312805398</c:v>
                </c:pt>
                <c:pt idx="234">
                  <c:v>279.82450043078529</c:v>
                </c:pt>
                <c:pt idx="235">
                  <c:v>273.338331368426</c:v>
                </c:pt>
                <c:pt idx="236">
                  <c:v>279.19503770344096</c:v>
                </c:pt>
                <c:pt idx="237">
                  <c:v>282.34429877745384</c:v>
                </c:pt>
                <c:pt idx="238">
                  <c:v>283.14316344216729</c:v>
                </c:pt>
                <c:pt idx="239">
                  <c:v>286.87436339846613</c:v>
                </c:pt>
                <c:pt idx="240">
                  <c:v>281.20594712335651</c:v>
                </c:pt>
                <c:pt idx="241">
                  <c:v>279.54544545693233</c:v>
                </c:pt>
                <c:pt idx="242">
                  <c:v>278.92052493730722</c:v>
                </c:pt>
                <c:pt idx="243">
                  <c:v>278.36591154043765</c:v>
                </c:pt>
                <c:pt idx="244">
                  <c:v>279.93890987944383</c:v>
                </c:pt>
                <c:pt idx="245">
                  <c:v>283.1068087254335</c:v>
                </c:pt>
                <c:pt idx="246">
                  <c:v>288.74134530256373</c:v>
                </c:pt>
                <c:pt idx="247">
                  <c:v>292.46609018535236</c:v>
                </c:pt>
                <c:pt idx="248">
                  <c:v>289.02563711088084</c:v>
                </c:pt>
                <c:pt idx="249">
                  <c:v>292.07897537953892</c:v>
                </c:pt>
                <c:pt idx="250">
                  <c:v>292.40256259944977</c:v>
                </c:pt>
                <c:pt idx="251">
                  <c:v>301.88846514535072</c:v>
                </c:pt>
                <c:pt idx="252">
                  <c:v>300.6879573542808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1A-407F-81E1-D1D246603FE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'Q6'!$F$21:$IX$21</c:f>
              <c:numCache>
                <c:formatCode>General</c:formatCode>
                <c:ptCount val="253"/>
                <c:pt idx="0">
                  <c:v>222.13</c:v>
                </c:pt>
                <c:pt idx="1">
                  <c:v>225.49236215252643</c:v>
                </c:pt>
                <c:pt idx="2">
                  <c:v>222.25756865776737</c:v>
                </c:pt>
                <c:pt idx="3">
                  <c:v>222.83441856210339</c:v>
                </c:pt>
                <c:pt idx="4">
                  <c:v>221.44696024605781</c:v>
                </c:pt>
                <c:pt idx="5">
                  <c:v>219.85949810579848</c:v>
                </c:pt>
                <c:pt idx="6">
                  <c:v>221.03850563154523</c:v>
                </c:pt>
                <c:pt idx="7">
                  <c:v>221.72092420440111</c:v>
                </c:pt>
                <c:pt idx="8">
                  <c:v>228.91238792051041</c:v>
                </c:pt>
                <c:pt idx="9">
                  <c:v>234.7036846233961</c:v>
                </c:pt>
                <c:pt idx="10">
                  <c:v>237.73526322828303</c:v>
                </c:pt>
                <c:pt idx="11">
                  <c:v>245.31558621059955</c:v>
                </c:pt>
                <c:pt idx="12">
                  <c:v>243.26486407098</c:v>
                </c:pt>
                <c:pt idx="13">
                  <c:v>242.57555231238143</c:v>
                </c:pt>
                <c:pt idx="14">
                  <c:v>240.69460509887818</c:v>
                </c:pt>
                <c:pt idx="15">
                  <c:v>242.751829103554</c:v>
                </c:pt>
                <c:pt idx="16">
                  <c:v>245.96071317179425</c:v>
                </c:pt>
                <c:pt idx="17">
                  <c:v>246.39427586658525</c:v>
                </c:pt>
                <c:pt idx="18">
                  <c:v>249.30574118552406</c:v>
                </c:pt>
                <c:pt idx="19">
                  <c:v>250.22595398102374</c:v>
                </c:pt>
                <c:pt idx="20">
                  <c:v>252.15633985718711</c:v>
                </c:pt>
                <c:pt idx="21">
                  <c:v>256.62356089035268</c:v>
                </c:pt>
                <c:pt idx="22">
                  <c:v>260.59814519153747</c:v>
                </c:pt>
                <c:pt idx="23">
                  <c:v>262.30809308896232</c:v>
                </c:pt>
                <c:pt idx="24">
                  <c:v>254.83585134261961</c:v>
                </c:pt>
                <c:pt idx="25">
                  <c:v>258.04838617778313</c:v>
                </c:pt>
                <c:pt idx="26">
                  <c:v>262.641825733183</c:v>
                </c:pt>
                <c:pt idx="27">
                  <c:v>263.47580685352045</c:v>
                </c:pt>
                <c:pt idx="28">
                  <c:v>263.9888383370656</c:v>
                </c:pt>
                <c:pt idx="29">
                  <c:v>262.10759867613314</c:v>
                </c:pt>
                <c:pt idx="30">
                  <c:v>266.03213642430296</c:v>
                </c:pt>
                <c:pt idx="31">
                  <c:v>266.71164847321404</c:v>
                </c:pt>
                <c:pt idx="32">
                  <c:v>264.84803016665342</c:v>
                </c:pt>
                <c:pt idx="33">
                  <c:v>259.40036930628378</c:v>
                </c:pt>
                <c:pt idx="34">
                  <c:v>259.0050934709202</c:v>
                </c:pt>
                <c:pt idx="35">
                  <c:v>257.2668326827648</c:v>
                </c:pt>
                <c:pt idx="36">
                  <c:v>261.05068387768176</c:v>
                </c:pt>
                <c:pt idx="37">
                  <c:v>259.49427089040915</c:v>
                </c:pt>
                <c:pt idx="38">
                  <c:v>263.85338805722057</c:v>
                </c:pt>
                <c:pt idx="39">
                  <c:v>267.51806689630996</c:v>
                </c:pt>
                <c:pt idx="40">
                  <c:v>266.87769651508711</c:v>
                </c:pt>
                <c:pt idx="41">
                  <c:v>263.99484673943721</c:v>
                </c:pt>
                <c:pt idx="42">
                  <c:v>263.10620830695223</c:v>
                </c:pt>
                <c:pt idx="43">
                  <c:v>266.95899578298702</c:v>
                </c:pt>
                <c:pt idx="44">
                  <c:v>268.13118665828398</c:v>
                </c:pt>
                <c:pt idx="45">
                  <c:v>266.09807551697787</c:v>
                </c:pt>
                <c:pt idx="46">
                  <c:v>265.85743884408055</c:v>
                </c:pt>
                <c:pt idx="47">
                  <c:v>270.57497801119905</c:v>
                </c:pt>
                <c:pt idx="48">
                  <c:v>276.61107718375479</c:v>
                </c:pt>
                <c:pt idx="49">
                  <c:v>285.95017415220764</c:v>
                </c:pt>
                <c:pt idx="50">
                  <c:v>286.08569155477375</c:v>
                </c:pt>
                <c:pt idx="51">
                  <c:v>294.35639356179456</c:v>
                </c:pt>
                <c:pt idx="52">
                  <c:v>297.21002248460769</c:v>
                </c:pt>
                <c:pt idx="53">
                  <c:v>294.00926927871302</c:v>
                </c:pt>
                <c:pt idx="54">
                  <c:v>297.53560438975256</c:v>
                </c:pt>
                <c:pt idx="55">
                  <c:v>298.129407940448</c:v>
                </c:pt>
                <c:pt idx="56">
                  <c:v>296.73041882078451</c:v>
                </c:pt>
                <c:pt idx="57">
                  <c:v>294.55042297525142</c:v>
                </c:pt>
                <c:pt idx="58">
                  <c:v>296.81242367242788</c:v>
                </c:pt>
                <c:pt idx="59">
                  <c:v>297.87134880828023</c:v>
                </c:pt>
                <c:pt idx="60">
                  <c:v>291.75734203959928</c:v>
                </c:pt>
                <c:pt idx="61">
                  <c:v>293.99744817460652</c:v>
                </c:pt>
                <c:pt idx="62">
                  <c:v>286.75423748985941</c:v>
                </c:pt>
                <c:pt idx="63">
                  <c:v>277.79532810662482</c:v>
                </c:pt>
                <c:pt idx="64">
                  <c:v>278.13514150626077</c:v>
                </c:pt>
                <c:pt idx="65">
                  <c:v>278.12336677289778</c:v>
                </c:pt>
                <c:pt idx="66">
                  <c:v>278.52126976263287</c:v>
                </c:pt>
                <c:pt idx="67">
                  <c:v>280.89369410268046</c:v>
                </c:pt>
                <c:pt idx="68">
                  <c:v>288.5143279578773</c:v>
                </c:pt>
                <c:pt idx="69">
                  <c:v>284.85650697431481</c:v>
                </c:pt>
                <c:pt idx="70">
                  <c:v>287.46222508093138</c:v>
                </c:pt>
                <c:pt idx="71">
                  <c:v>285.81106536519178</c:v>
                </c:pt>
                <c:pt idx="72">
                  <c:v>282.15937316059529</c:v>
                </c:pt>
                <c:pt idx="73">
                  <c:v>277.49826542129307</c:v>
                </c:pt>
                <c:pt idx="74">
                  <c:v>279.04122726684983</c:v>
                </c:pt>
                <c:pt idx="75">
                  <c:v>285.40857498151792</c:v>
                </c:pt>
                <c:pt idx="76">
                  <c:v>291.74499288531536</c:v>
                </c:pt>
                <c:pt idx="77">
                  <c:v>290.23424779894566</c:v>
                </c:pt>
                <c:pt idx="78">
                  <c:v>293.20471500959684</c:v>
                </c:pt>
                <c:pt idx="79">
                  <c:v>291.90622297219801</c:v>
                </c:pt>
                <c:pt idx="80">
                  <c:v>295.38818455459699</c:v>
                </c:pt>
                <c:pt idx="81">
                  <c:v>297.53032421877322</c:v>
                </c:pt>
                <c:pt idx="82">
                  <c:v>298.89916660550006</c:v>
                </c:pt>
                <c:pt idx="83">
                  <c:v>294.20404587374827</c:v>
                </c:pt>
                <c:pt idx="84">
                  <c:v>298.50445552761778</c:v>
                </c:pt>
                <c:pt idx="85">
                  <c:v>295.24428341805401</c:v>
                </c:pt>
                <c:pt idx="86">
                  <c:v>300.20734202863969</c:v>
                </c:pt>
                <c:pt idx="87">
                  <c:v>301.41261925027601</c:v>
                </c:pt>
                <c:pt idx="88">
                  <c:v>301.50819874228648</c:v>
                </c:pt>
                <c:pt idx="89">
                  <c:v>301.42702267050333</c:v>
                </c:pt>
                <c:pt idx="90">
                  <c:v>301.40737138483314</c:v>
                </c:pt>
                <c:pt idx="91">
                  <c:v>304.74430045665082</c:v>
                </c:pt>
                <c:pt idx="92">
                  <c:v>299.87296569452917</c:v>
                </c:pt>
                <c:pt idx="93">
                  <c:v>297.68855140951865</c:v>
                </c:pt>
                <c:pt idx="94">
                  <c:v>305.00856632972761</c:v>
                </c:pt>
                <c:pt idx="95">
                  <c:v>295.17953744471572</c:v>
                </c:pt>
                <c:pt idx="96">
                  <c:v>298.50091681864245</c:v>
                </c:pt>
                <c:pt idx="97">
                  <c:v>298.85651634818799</c:v>
                </c:pt>
                <c:pt idx="98">
                  <c:v>297.69915694635915</c:v>
                </c:pt>
                <c:pt idx="99">
                  <c:v>291.10986556184474</c:v>
                </c:pt>
                <c:pt idx="100">
                  <c:v>283.77124354860342</c:v>
                </c:pt>
                <c:pt idx="101">
                  <c:v>283.31845485566049</c:v>
                </c:pt>
                <c:pt idx="102">
                  <c:v>288.83296774004856</c:v>
                </c:pt>
                <c:pt idx="103">
                  <c:v>288.92655025492661</c:v>
                </c:pt>
                <c:pt idx="104">
                  <c:v>288.78274942279603</c:v>
                </c:pt>
                <c:pt idx="105">
                  <c:v>287.49903247386635</c:v>
                </c:pt>
                <c:pt idx="106">
                  <c:v>287.09563424749024</c:v>
                </c:pt>
                <c:pt idx="107">
                  <c:v>295.54287495756637</c:v>
                </c:pt>
                <c:pt idx="108">
                  <c:v>303.5114999361893</c:v>
                </c:pt>
                <c:pt idx="109">
                  <c:v>301.12051839474935</c:v>
                </c:pt>
                <c:pt idx="110">
                  <c:v>297.67477174934976</c:v>
                </c:pt>
                <c:pt idx="111">
                  <c:v>306.1409437043323</c:v>
                </c:pt>
                <c:pt idx="112">
                  <c:v>310.39894222938688</c:v>
                </c:pt>
                <c:pt idx="113">
                  <c:v>313.05510568958715</c:v>
                </c:pt>
                <c:pt idx="114">
                  <c:v>310.66220776821973</c:v>
                </c:pt>
                <c:pt idx="115">
                  <c:v>305.58395503497485</c:v>
                </c:pt>
                <c:pt idx="116">
                  <c:v>312.14687485384354</c:v>
                </c:pt>
                <c:pt idx="117">
                  <c:v>316.04114499628452</c:v>
                </c:pt>
                <c:pt idx="118">
                  <c:v>317.43216281922389</c:v>
                </c:pt>
                <c:pt idx="119">
                  <c:v>322.04937714665158</c:v>
                </c:pt>
                <c:pt idx="120">
                  <c:v>319.60743719712548</c:v>
                </c:pt>
                <c:pt idx="121">
                  <c:v>323.499314946916</c:v>
                </c:pt>
                <c:pt idx="122">
                  <c:v>325.13140467272171</c:v>
                </c:pt>
                <c:pt idx="123">
                  <c:v>311.624264869027</c:v>
                </c:pt>
                <c:pt idx="124">
                  <c:v>311.50388777782285</c:v>
                </c:pt>
                <c:pt idx="125">
                  <c:v>308.13469670901765</c:v>
                </c:pt>
                <c:pt idx="126">
                  <c:v>312.95414477618505</c:v>
                </c:pt>
                <c:pt idx="127">
                  <c:v>311.34889711785314</c:v>
                </c:pt>
                <c:pt idx="128">
                  <c:v>305.56970739348566</c:v>
                </c:pt>
                <c:pt idx="129">
                  <c:v>303.6227767670178</c:v>
                </c:pt>
                <c:pt idx="130">
                  <c:v>300.71363587638569</c:v>
                </c:pt>
                <c:pt idx="131">
                  <c:v>297.56714815635104</c:v>
                </c:pt>
                <c:pt idx="132">
                  <c:v>294.46479834529089</c:v>
                </c:pt>
                <c:pt idx="133">
                  <c:v>298.791546383244</c:v>
                </c:pt>
                <c:pt idx="134">
                  <c:v>294.01632645492225</c:v>
                </c:pt>
                <c:pt idx="135">
                  <c:v>295.55674038500422</c:v>
                </c:pt>
                <c:pt idx="136">
                  <c:v>297.56240257631708</c:v>
                </c:pt>
                <c:pt idx="137">
                  <c:v>295.78123727902511</c:v>
                </c:pt>
                <c:pt idx="138">
                  <c:v>298.82797740203233</c:v>
                </c:pt>
                <c:pt idx="139">
                  <c:v>305.70037987962047</c:v>
                </c:pt>
                <c:pt idx="140">
                  <c:v>306.98827702236423</c:v>
                </c:pt>
                <c:pt idx="141">
                  <c:v>303.90289146921288</c:v>
                </c:pt>
                <c:pt idx="142">
                  <c:v>298.21246602847577</c:v>
                </c:pt>
                <c:pt idx="143">
                  <c:v>300.7940466107919</c:v>
                </c:pt>
                <c:pt idx="144">
                  <c:v>295.1942080211403</c:v>
                </c:pt>
                <c:pt idx="145">
                  <c:v>293.26823326860836</c:v>
                </c:pt>
                <c:pt idx="146">
                  <c:v>293.6893626781532</c:v>
                </c:pt>
                <c:pt idx="147">
                  <c:v>293.7980235939628</c:v>
                </c:pt>
                <c:pt idx="148">
                  <c:v>299.54778848645873</c:v>
                </c:pt>
                <c:pt idx="149">
                  <c:v>299.11330126682185</c:v>
                </c:pt>
                <c:pt idx="150">
                  <c:v>298.58597603904622</c:v>
                </c:pt>
                <c:pt idx="151">
                  <c:v>304.53036057317695</c:v>
                </c:pt>
                <c:pt idx="152">
                  <c:v>308.38319709969488</c:v>
                </c:pt>
                <c:pt idx="153">
                  <c:v>306.02316147975614</c:v>
                </c:pt>
                <c:pt idx="154">
                  <c:v>299.25607728459329</c:v>
                </c:pt>
                <c:pt idx="155">
                  <c:v>299.13948103484381</c:v>
                </c:pt>
                <c:pt idx="156">
                  <c:v>298.46463182054862</c:v>
                </c:pt>
                <c:pt idx="157">
                  <c:v>299.72130284620482</c:v>
                </c:pt>
                <c:pt idx="158">
                  <c:v>305.81754293791289</c:v>
                </c:pt>
                <c:pt idx="159">
                  <c:v>307.80420841362394</c:v>
                </c:pt>
                <c:pt idx="160">
                  <c:v>305.9361914381729</c:v>
                </c:pt>
                <c:pt idx="161">
                  <c:v>306.45201024402473</c:v>
                </c:pt>
                <c:pt idx="162">
                  <c:v>311.75347333715632</c:v>
                </c:pt>
                <c:pt idx="163">
                  <c:v>304.54618311227381</c:v>
                </c:pt>
                <c:pt idx="164">
                  <c:v>309.17983152656285</c:v>
                </c:pt>
                <c:pt idx="165">
                  <c:v>303.49523299348766</c:v>
                </c:pt>
                <c:pt idx="166">
                  <c:v>297.94055710025202</c:v>
                </c:pt>
                <c:pt idx="167">
                  <c:v>309.99990866752887</c:v>
                </c:pt>
                <c:pt idx="168">
                  <c:v>309.54569036119739</c:v>
                </c:pt>
                <c:pt idx="169">
                  <c:v>316.6630052324241</c:v>
                </c:pt>
                <c:pt idx="170">
                  <c:v>311.71017197072655</c:v>
                </c:pt>
                <c:pt idx="171">
                  <c:v>310.79667435094842</c:v>
                </c:pt>
                <c:pt idx="172">
                  <c:v>304.67840253000503</c:v>
                </c:pt>
                <c:pt idx="173">
                  <c:v>306.62352145177499</c:v>
                </c:pt>
                <c:pt idx="174">
                  <c:v>314.35319930837414</c:v>
                </c:pt>
                <c:pt idx="175">
                  <c:v>319.17060813739624</c:v>
                </c:pt>
                <c:pt idx="176">
                  <c:v>324.50196965946748</c:v>
                </c:pt>
                <c:pt idx="177">
                  <c:v>319.82858146113057</c:v>
                </c:pt>
                <c:pt idx="178">
                  <c:v>322.04769444082024</c:v>
                </c:pt>
                <c:pt idx="179">
                  <c:v>321.80965206322065</c:v>
                </c:pt>
                <c:pt idx="180">
                  <c:v>321.7692427049422</c:v>
                </c:pt>
                <c:pt idx="181">
                  <c:v>321.60082355039344</c:v>
                </c:pt>
                <c:pt idx="182">
                  <c:v>321.71592572298016</c:v>
                </c:pt>
                <c:pt idx="183">
                  <c:v>326.97203285047755</c:v>
                </c:pt>
                <c:pt idx="184">
                  <c:v>335.71190616578548</c:v>
                </c:pt>
                <c:pt idx="185">
                  <c:v>331.08304115638344</c:v>
                </c:pt>
                <c:pt idx="186">
                  <c:v>324.6739560267352</c:v>
                </c:pt>
                <c:pt idx="187">
                  <c:v>326.99496783556737</c:v>
                </c:pt>
                <c:pt idx="188">
                  <c:v>330.51831023446834</c:v>
                </c:pt>
                <c:pt idx="189">
                  <c:v>326.72302825402892</c:v>
                </c:pt>
                <c:pt idx="190">
                  <c:v>318.89920309990936</c:v>
                </c:pt>
                <c:pt idx="191">
                  <c:v>315.36583162311274</c:v>
                </c:pt>
                <c:pt idx="192">
                  <c:v>324.98084427145193</c:v>
                </c:pt>
                <c:pt idx="193">
                  <c:v>327.53485088900999</c:v>
                </c:pt>
                <c:pt idx="194">
                  <c:v>329.18648570183348</c:v>
                </c:pt>
                <c:pt idx="195">
                  <c:v>327.82078905033615</c:v>
                </c:pt>
                <c:pt idx="196">
                  <c:v>323.82946840208888</c:v>
                </c:pt>
                <c:pt idx="197">
                  <c:v>325.02401693953954</c:v>
                </c:pt>
                <c:pt idx="198">
                  <c:v>326.57745265478417</c:v>
                </c:pt>
                <c:pt idx="199">
                  <c:v>324.33182859721546</c:v>
                </c:pt>
                <c:pt idx="200">
                  <c:v>316.41856924825765</c:v>
                </c:pt>
                <c:pt idx="201">
                  <c:v>316.25317183923613</c:v>
                </c:pt>
                <c:pt idx="202">
                  <c:v>318.65830600206993</c:v>
                </c:pt>
                <c:pt idx="203">
                  <c:v>314.49847276989345</c:v>
                </c:pt>
                <c:pt idx="204">
                  <c:v>312.61237850513521</c:v>
                </c:pt>
                <c:pt idx="205">
                  <c:v>313.29946400793204</c:v>
                </c:pt>
                <c:pt idx="206">
                  <c:v>313.18978201309409</c:v>
                </c:pt>
                <c:pt idx="207">
                  <c:v>310.44351149805829</c:v>
                </c:pt>
                <c:pt idx="208">
                  <c:v>305.42742393444593</c:v>
                </c:pt>
                <c:pt idx="209">
                  <c:v>306.41015493105925</c:v>
                </c:pt>
                <c:pt idx="210">
                  <c:v>304.76600830490133</c:v>
                </c:pt>
                <c:pt idx="211">
                  <c:v>299.74761605904888</c:v>
                </c:pt>
                <c:pt idx="212">
                  <c:v>302.75394354713472</c:v>
                </c:pt>
                <c:pt idx="213">
                  <c:v>304.78947730951194</c:v>
                </c:pt>
                <c:pt idx="214">
                  <c:v>300.15974534202866</c:v>
                </c:pt>
                <c:pt idx="215">
                  <c:v>298.46009026672891</c:v>
                </c:pt>
                <c:pt idx="216">
                  <c:v>299.13567903380471</c:v>
                </c:pt>
                <c:pt idx="217">
                  <c:v>296.86202600064996</c:v>
                </c:pt>
                <c:pt idx="218">
                  <c:v>294.45676947357168</c:v>
                </c:pt>
                <c:pt idx="219">
                  <c:v>293.61174309088238</c:v>
                </c:pt>
                <c:pt idx="220">
                  <c:v>291.9231014973189</c:v>
                </c:pt>
                <c:pt idx="221">
                  <c:v>291.73686846103647</c:v>
                </c:pt>
                <c:pt idx="222">
                  <c:v>291.57632106441889</c:v>
                </c:pt>
                <c:pt idx="223">
                  <c:v>295.9674821081577</c:v>
                </c:pt>
                <c:pt idx="224">
                  <c:v>298.63206533430144</c:v>
                </c:pt>
                <c:pt idx="225">
                  <c:v>292.32974126210826</c:v>
                </c:pt>
                <c:pt idx="226">
                  <c:v>294.61080389023192</c:v>
                </c:pt>
                <c:pt idx="227">
                  <c:v>294.45672078964651</c:v>
                </c:pt>
                <c:pt idx="228">
                  <c:v>286.72495012387981</c:v>
                </c:pt>
                <c:pt idx="229">
                  <c:v>288.66258827728677</c:v>
                </c:pt>
                <c:pt idx="230">
                  <c:v>283.84701553193457</c:v>
                </c:pt>
                <c:pt idx="231">
                  <c:v>285.99178856014385</c:v>
                </c:pt>
                <c:pt idx="232">
                  <c:v>290.83294871404598</c:v>
                </c:pt>
                <c:pt idx="233">
                  <c:v>295.38500110720275</c:v>
                </c:pt>
                <c:pt idx="234">
                  <c:v>293.32416446804791</c:v>
                </c:pt>
                <c:pt idx="235">
                  <c:v>292.31814205342255</c:v>
                </c:pt>
                <c:pt idx="236">
                  <c:v>291.76517713234023</c:v>
                </c:pt>
                <c:pt idx="237">
                  <c:v>289.69279307552836</c:v>
                </c:pt>
                <c:pt idx="238">
                  <c:v>292.49644621681057</c:v>
                </c:pt>
                <c:pt idx="239">
                  <c:v>296.61612993604382</c:v>
                </c:pt>
                <c:pt idx="240">
                  <c:v>308.75459488859258</c:v>
                </c:pt>
                <c:pt idx="241">
                  <c:v>306.15656676516829</c:v>
                </c:pt>
                <c:pt idx="242">
                  <c:v>306.97020315389625</c:v>
                </c:pt>
                <c:pt idx="243">
                  <c:v>301.25046251265155</c:v>
                </c:pt>
                <c:pt idx="244">
                  <c:v>306.30729899085691</c:v>
                </c:pt>
                <c:pt idx="245">
                  <c:v>308.33701554056597</c:v>
                </c:pt>
                <c:pt idx="246">
                  <c:v>306.45354338697234</c:v>
                </c:pt>
                <c:pt idx="247">
                  <c:v>304.15400100604688</c:v>
                </c:pt>
                <c:pt idx="248">
                  <c:v>313.02554847505496</c:v>
                </c:pt>
                <c:pt idx="249">
                  <c:v>316.07254606609524</c:v>
                </c:pt>
                <c:pt idx="250">
                  <c:v>311.41405644254462</c:v>
                </c:pt>
                <c:pt idx="251">
                  <c:v>306.35979791839162</c:v>
                </c:pt>
                <c:pt idx="252">
                  <c:v>307.22559795526934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1A-407F-81E1-D1D246603FE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'Q6'!$F$22:$IX$22</c:f>
              <c:numCache>
                <c:formatCode>General</c:formatCode>
                <c:ptCount val="253"/>
                <c:pt idx="0">
                  <c:v>222.13</c:v>
                </c:pt>
                <c:pt idx="1">
                  <c:v>221.40482412454136</c:v>
                </c:pt>
                <c:pt idx="2">
                  <c:v>217.74464173280151</c:v>
                </c:pt>
                <c:pt idx="3">
                  <c:v>215.34336983201138</c:v>
                </c:pt>
                <c:pt idx="4">
                  <c:v>214.88593359928538</c:v>
                </c:pt>
                <c:pt idx="5">
                  <c:v>216.35070251804498</c:v>
                </c:pt>
                <c:pt idx="6">
                  <c:v>222.65363497582337</c:v>
                </c:pt>
                <c:pt idx="7">
                  <c:v>227.05731701558872</c:v>
                </c:pt>
                <c:pt idx="8">
                  <c:v>226.92691887794285</c:v>
                </c:pt>
                <c:pt idx="9">
                  <c:v>223.43532485899385</c:v>
                </c:pt>
                <c:pt idx="10">
                  <c:v>220.69117069629633</c:v>
                </c:pt>
                <c:pt idx="11">
                  <c:v>220.89949205896465</c:v>
                </c:pt>
                <c:pt idx="12">
                  <c:v>223.78676420158152</c:v>
                </c:pt>
                <c:pt idx="13">
                  <c:v>228.09185601531988</c:v>
                </c:pt>
                <c:pt idx="14">
                  <c:v>223.74057146837737</c:v>
                </c:pt>
                <c:pt idx="15">
                  <c:v>221.08478133526177</c:v>
                </c:pt>
                <c:pt idx="16">
                  <c:v>217.33944996798809</c:v>
                </c:pt>
                <c:pt idx="17">
                  <c:v>212.93168035225042</c:v>
                </c:pt>
                <c:pt idx="18">
                  <c:v>208.10508735110497</c:v>
                </c:pt>
                <c:pt idx="19">
                  <c:v>205.59658706560467</c:v>
                </c:pt>
                <c:pt idx="20">
                  <c:v>204.39428136715023</c:v>
                </c:pt>
                <c:pt idx="21">
                  <c:v>210.29837864245414</c:v>
                </c:pt>
                <c:pt idx="22">
                  <c:v>209.82963860517879</c:v>
                </c:pt>
                <c:pt idx="23">
                  <c:v>206.98934027876228</c:v>
                </c:pt>
                <c:pt idx="24">
                  <c:v>205.66092904774291</c:v>
                </c:pt>
                <c:pt idx="25">
                  <c:v>207.55430491525931</c:v>
                </c:pt>
                <c:pt idx="26">
                  <c:v>207.80398656261497</c:v>
                </c:pt>
                <c:pt idx="27">
                  <c:v>208.72742575609294</c:v>
                </c:pt>
                <c:pt idx="28">
                  <c:v>212.68343270876127</c:v>
                </c:pt>
                <c:pt idx="29">
                  <c:v>210.16939976129765</c:v>
                </c:pt>
                <c:pt idx="30">
                  <c:v>207.43545797733381</c:v>
                </c:pt>
                <c:pt idx="31">
                  <c:v>208.64907908732158</c:v>
                </c:pt>
                <c:pt idx="32">
                  <c:v>206.18738943713205</c:v>
                </c:pt>
                <c:pt idx="33">
                  <c:v>203.02816600179094</c:v>
                </c:pt>
                <c:pt idx="34">
                  <c:v>199.99763671112188</c:v>
                </c:pt>
                <c:pt idx="35">
                  <c:v>198.91849326956347</c:v>
                </c:pt>
                <c:pt idx="36">
                  <c:v>201.61434870033386</c:v>
                </c:pt>
                <c:pt idx="37">
                  <c:v>201.8098666923282</c:v>
                </c:pt>
                <c:pt idx="38">
                  <c:v>203.74183007628912</c:v>
                </c:pt>
                <c:pt idx="39">
                  <c:v>204.05650779723112</c:v>
                </c:pt>
                <c:pt idx="40">
                  <c:v>203.51014253320108</c:v>
                </c:pt>
                <c:pt idx="41">
                  <c:v>198.23963976178965</c:v>
                </c:pt>
                <c:pt idx="42">
                  <c:v>202.18558689598157</c:v>
                </c:pt>
                <c:pt idx="43">
                  <c:v>197.07311248115298</c:v>
                </c:pt>
                <c:pt idx="44">
                  <c:v>201.76639376517434</c:v>
                </c:pt>
                <c:pt idx="45">
                  <c:v>204.31839463318636</c:v>
                </c:pt>
                <c:pt idx="46">
                  <c:v>203.61072512116272</c:v>
                </c:pt>
                <c:pt idx="47">
                  <c:v>207.308341751851</c:v>
                </c:pt>
                <c:pt idx="48">
                  <c:v>204.68118298496961</c:v>
                </c:pt>
                <c:pt idx="49">
                  <c:v>204.80844632183195</c:v>
                </c:pt>
                <c:pt idx="50">
                  <c:v>204.55696078871657</c:v>
                </c:pt>
                <c:pt idx="51">
                  <c:v>208.97853990815128</c:v>
                </c:pt>
                <c:pt idx="52">
                  <c:v>207.06745676332866</c:v>
                </c:pt>
                <c:pt idx="53">
                  <c:v>207.0232530656065</c:v>
                </c:pt>
                <c:pt idx="54">
                  <c:v>208.1558676331023</c:v>
                </c:pt>
                <c:pt idx="55">
                  <c:v>205.35783695798958</c:v>
                </c:pt>
                <c:pt idx="56">
                  <c:v>205.54715972180864</c:v>
                </c:pt>
                <c:pt idx="57">
                  <c:v>205.11539861548709</c:v>
                </c:pt>
                <c:pt idx="58">
                  <c:v>202.24222919820883</c:v>
                </c:pt>
                <c:pt idx="59">
                  <c:v>203.79549468974025</c:v>
                </c:pt>
                <c:pt idx="60">
                  <c:v>209.60476717587628</c:v>
                </c:pt>
                <c:pt idx="61">
                  <c:v>212.43619214653273</c:v>
                </c:pt>
                <c:pt idx="62">
                  <c:v>211.71818303768248</c:v>
                </c:pt>
                <c:pt idx="63">
                  <c:v>210.85914184909021</c:v>
                </c:pt>
                <c:pt idx="64">
                  <c:v>209.57351685266732</c:v>
                </c:pt>
                <c:pt idx="65">
                  <c:v>208.42784959660969</c:v>
                </c:pt>
                <c:pt idx="66">
                  <c:v>211.26971791378014</c:v>
                </c:pt>
                <c:pt idx="67">
                  <c:v>212.3905637990969</c:v>
                </c:pt>
                <c:pt idx="68">
                  <c:v>216.14950121936377</c:v>
                </c:pt>
                <c:pt idx="69">
                  <c:v>221.27708176651288</c:v>
                </c:pt>
                <c:pt idx="70">
                  <c:v>226.87850866515129</c:v>
                </c:pt>
                <c:pt idx="71">
                  <c:v>225.003439662495</c:v>
                </c:pt>
                <c:pt idx="72">
                  <c:v>225.07828561464231</c:v>
                </c:pt>
                <c:pt idx="73">
                  <c:v>227.86490567509901</c:v>
                </c:pt>
                <c:pt idx="74">
                  <c:v>226.83513816705076</c:v>
                </c:pt>
                <c:pt idx="75">
                  <c:v>227.59865267892482</c:v>
                </c:pt>
                <c:pt idx="76">
                  <c:v>228.15297011508423</c:v>
                </c:pt>
                <c:pt idx="77">
                  <c:v>228.85298071778911</c:v>
                </c:pt>
                <c:pt idx="78">
                  <c:v>229.23379686561734</c:v>
                </c:pt>
                <c:pt idx="79">
                  <c:v>228.73622321480408</c:v>
                </c:pt>
                <c:pt idx="80">
                  <c:v>228.19211179011117</c:v>
                </c:pt>
                <c:pt idx="81">
                  <c:v>232.57355618095849</c:v>
                </c:pt>
                <c:pt idx="82">
                  <c:v>229.78781724709717</c:v>
                </c:pt>
                <c:pt idx="83">
                  <c:v>232.47003514111898</c:v>
                </c:pt>
                <c:pt idx="84">
                  <c:v>232.06593152351292</c:v>
                </c:pt>
                <c:pt idx="85">
                  <c:v>232.58615414603466</c:v>
                </c:pt>
                <c:pt idx="86">
                  <c:v>232.98444989742995</c:v>
                </c:pt>
                <c:pt idx="87">
                  <c:v>234.38608940736373</c:v>
                </c:pt>
                <c:pt idx="88">
                  <c:v>233.88911324966119</c:v>
                </c:pt>
                <c:pt idx="89">
                  <c:v>231.10997141545465</c:v>
                </c:pt>
                <c:pt idx="90">
                  <c:v>233.90161277336213</c:v>
                </c:pt>
                <c:pt idx="91">
                  <c:v>230.13656386702638</c:v>
                </c:pt>
                <c:pt idx="92">
                  <c:v>231.77059139747467</c:v>
                </c:pt>
                <c:pt idx="93">
                  <c:v>229.99250135153721</c:v>
                </c:pt>
                <c:pt idx="94">
                  <c:v>230.49903465203343</c:v>
                </c:pt>
                <c:pt idx="95">
                  <c:v>226.46825633943726</c:v>
                </c:pt>
                <c:pt idx="96">
                  <c:v>226.19378846555762</c:v>
                </c:pt>
                <c:pt idx="97">
                  <c:v>223.02489182435994</c:v>
                </c:pt>
                <c:pt idx="98">
                  <c:v>229.70032945692344</c:v>
                </c:pt>
                <c:pt idx="99">
                  <c:v>235.20842647427403</c:v>
                </c:pt>
                <c:pt idx="100">
                  <c:v>233.76095297352555</c:v>
                </c:pt>
                <c:pt idx="101">
                  <c:v>234.02997567733115</c:v>
                </c:pt>
                <c:pt idx="102">
                  <c:v>233.48886873941331</c:v>
                </c:pt>
                <c:pt idx="103">
                  <c:v>234.02089170362137</c:v>
                </c:pt>
                <c:pt idx="104">
                  <c:v>235.64523317475525</c:v>
                </c:pt>
                <c:pt idx="105">
                  <c:v>242.70596586348935</c:v>
                </c:pt>
                <c:pt idx="106">
                  <c:v>245.08652633859145</c:v>
                </c:pt>
                <c:pt idx="107">
                  <c:v>245.43710671490206</c:v>
                </c:pt>
                <c:pt idx="108">
                  <c:v>242.49752409859258</c:v>
                </c:pt>
                <c:pt idx="109">
                  <c:v>241.46934882421058</c:v>
                </c:pt>
                <c:pt idx="110">
                  <c:v>242.74675792162904</c:v>
                </c:pt>
                <c:pt idx="111">
                  <c:v>246.2172867335363</c:v>
                </c:pt>
                <c:pt idx="112">
                  <c:v>243.47907810883407</c:v>
                </c:pt>
                <c:pt idx="113">
                  <c:v>247.97960655313383</c:v>
                </c:pt>
                <c:pt idx="114">
                  <c:v>241.69518220933756</c:v>
                </c:pt>
                <c:pt idx="115">
                  <c:v>238.78098013734376</c:v>
                </c:pt>
                <c:pt idx="116">
                  <c:v>231.51663235059507</c:v>
                </c:pt>
                <c:pt idx="117">
                  <c:v>234.4497777185438</c:v>
                </c:pt>
                <c:pt idx="118">
                  <c:v>230.77163266484607</c:v>
                </c:pt>
                <c:pt idx="119">
                  <c:v>225.25057183137309</c:v>
                </c:pt>
                <c:pt idx="120">
                  <c:v>223.99428839701457</c:v>
                </c:pt>
                <c:pt idx="121">
                  <c:v>227.67476797957619</c:v>
                </c:pt>
                <c:pt idx="122">
                  <c:v>227.78927087144285</c:v>
                </c:pt>
                <c:pt idx="123">
                  <c:v>232.00925383762387</c:v>
                </c:pt>
                <c:pt idx="124">
                  <c:v>234.6263133777887</c:v>
                </c:pt>
                <c:pt idx="125">
                  <c:v>244.31881730049966</c:v>
                </c:pt>
                <c:pt idx="126">
                  <c:v>242.50497372493004</c:v>
                </c:pt>
                <c:pt idx="127">
                  <c:v>246.99001645478648</c:v>
                </c:pt>
                <c:pt idx="128">
                  <c:v>241.25406575149336</c:v>
                </c:pt>
                <c:pt idx="129">
                  <c:v>240.88118455807873</c:v>
                </c:pt>
                <c:pt idx="130">
                  <c:v>239.32878103514346</c:v>
                </c:pt>
                <c:pt idx="131">
                  <c:v>237.37364666515529</c:v>
                </c:pt>
                <c:pt idx="132">
                  <c:v>237.91080381538998</c:v>
                </c:pt>
                <c:pt idx="133">
                  <c:v>232.4112100249117</c:v>
                </c:pt>
                <c:pt idx="134">
                  <c:v>230.31675718151854</c:v>
                </c:pt>
                <c:pt idx="135">
                  <c:v>229.90746930609498</c:v>
                </c:pt>
                <c:pt idx="136">
                  <c:v>230.28526799064846</c:v>
                </c:pt>
                <c:pt idx="137">
                  <c:v>229.58994193485589</c:v>
                </c:pt>
                <c:pt idx="138">
                  <c:v>228.72212322205826</c:v>
                </c:pt>
                <c:pt idx="139">
                  <c:v>226.49535270219644</c:v>
                </c:pt>
                <c:pt idx="140">
                  <c:v>227.52506553364483</c:v>
                </c:pt>
                <c:pt idx="141">
                  <c:v>233.80364395927288</c:v>
                </c:pt>
                <c:pt idx="142">
                  <c:v>235.99683163774876</c:v>
                </c:pt>
                <c:pt idx="143">
                  <c:v>234.80996479319921</c:v>
                </c:pt>
                <c:pt idx="144">
                  <c:v>233.68957051822855</c:v>
                </c:pt>
                <c:pt idx="145">
                  <c:v>233.10130168383532</c:v>
                </c:pt>
                <c:pt idx="146">
                  <c:v>235.68727452946274</c:v>
                </c:pt>
                <c:pt idx="147">
                  <c:v>236.25804257894475</c:v>
                </c:pt>
                <c:pt idx="148">
                  <c:v>235.66774504237503</c:v>
                </c:pt>
                <c:pt idx="149">
                  <c:v>231.48197481185883</c:v>
                </c:pt>
                <c:pt idx="150">
                  <c:v>229.06498636260142</c:v>
                </c:pt>
                <c:pt idx="151">
                  <c:v>223.46294356676361</c:v>
                </c:pt>
                <c:pt idx="152">
                  <c:v>224.5816174048766</c:v>
                </c:pt>
                <c:pt idx="153">
                  <c:v>218.8580167732859</c:v>
                </c:pt>
                <c:pt idx="154">
                  <c:v>217.42023875716569</c:v>
                </c:pt>
                <c:pt idx="155">
                  <c:v>220.60384434848439</c:v>
                </c:pt>
                <c:pt idx="156">
                  <c:v>220.45443857400176</c:v>
                </c:pt>
                <c:pt idx="157">
                  <c:v>225.79022386946929</c:v>
                </c:pt>
                <c:pt idx="158">
                  <c:v>224.2201161572186</c:v>
                </c:pt>
                <c:pt idx="159">
                  <c:v>222.68210903647039</c:v>
                </c:pt>
                <c:pt idx="160">
                  <c:v>223.60441455710441</c:v>
                </c:pt>
                <c:pt idx="161">
                  <c:v>218.38774630799222</c:v>
                </c:pt>
                <c:pt idx="162">
                  <c:v>218.12040369258835</c:v>
                </c:pt>
                <c:pt idx="163">
                  <c:v>221.83274443501352</c:v>
                </c:pt>
                <c:pt idx="164">
                  <c:v>220.67761568892149</c:v>
                </c:pt>
                <c:pt idx="165">
                  <c:v>214.73966509838789</c:v>
                </c:pt>
                <c:pt idx="166">
                  <c:v>217.6856314255586</c:v>
                </c:pt>
                <c:pt idx="167">
                  <c:v>216.43019026873324</c:v>
                </c:pt>
                <c:pt idx="168">
                  <c:v>219.90460939762815</c:v>
                </c:pt>
                <c:pt idx="169">
                  <c:v>213.5141207423398</c:v>
                </c:pt>
                <c:pt idx="170">
                  <c:v>212.89161640124857</c:v>
                </c:pt>
                <c:pt idx="171">
                  <c:v>216.51119268256966</c:v>
                </c:pt>
                <c:pt idx="172">
                  <c:v>213.38034244422772</c:v>
                </c:pt>
                <c:pt idx="173">
                  <c:v>217.93082241058187</c:v>
                </c:pt>
                <c:pt idx="174">
                  <c:v>220.13815192017663</c:v>
                </c:pt>
                <c:pt idx="175">
                  <c:v>224.6673581201722</c:v>
                </c:pt>
                <c:pt idx="176">
                  <c:v>225.98019167012691</c:v>
                </c:pt>
                <c:pt idx="177">
                  <c:v>228.08081781721299</c:v>
                </c:pt>
                <c:pt idx="178">
                  <c:v>223.18645638342909</c:v>
                </c:pt>
                <c:pt idx="179">
                  <c:v>223.4212823109971</c:v>
                </c:pt>
                <c:pt idx="180">
                  <c:v>221.17133923061897</c:v>
                </c:pt>
                <c:pt idx="181">
                  <c:v>218.90962889454397</c:v>
                </c:pt>
                <c:pt idx="182">
                  <c:v>218.34745009637248</c:v>
                </c:pt>
                <c:pt idx="183">
                  <c:v>220.15915473609593</c:v>
                </c:pt>
                <c:pt idx="184">
                  <c:v>218.12784174012745</c:v>
                </c:pt>
                <c:pt idx="185">
                  <c:v>216.63306869113629</c:v>
                </c:pt>
                <c:pt idx="186">
                  <c:v>226.50664076349886</c:v>
                </c:pt>
                <c:pt idx="187">
                  <c:v>227.94110668163682</c:v>
                </c:pt>
                <c:pt idx="188">
                  <c:v>224.48023003856269</c:v>
                </c:pt>
                <c:pt idx="189">
                  <c:v>224.55178049719387</c:v>
                </c:pt>
                <c:pt idx="190">
                  <c:v>228.4507042102106</c:v>
                </c:pt>
                <c:pt idx="191">
                  <c:v>230.10527703782185</c:v>
                </c:pt>
                <c:pt idx="192">
                  <c:v>229.17369570795231</c:v>
                </c:pt>
                <c:pt idx="193">
                  <c:v>230.70660017952503</c:v>
                </c:pt>
                <c:pt idx="194">
                  <c:v>232.84405018529213</c:v>
                </c:pt>
                <c:pt idx="195">
                  <c:v>231.12092584561722</c:v>
                </c:pt>
                <c:pt idx="196">
                  <c:v>234.5991536989695</c:v>
                </c:pt>
                <c:pt idx="197">
                  <c:v>232.87583743754956</c:v>
                </c:pt>
                <c:pt idx="198">
                  <c:v>229.55528579650542</c:v>
                </c:pt>
                <c:pt idx="199">
                  <c:v>226.31842252557328</c:v>
                </c:pt>
                <c:pt idx="200">
                  <c:v>226.16585099999082</c:v>
                </c:pt>
                <c:pt idx="201">
                  <c:v>228.33070054210111</c:v>
                </c:pt>
                <c:pt idx="202">
                  <c:v>228.1483594009739</c:v>
                </c:pt>
                <c:pt idx="203">
                  <c:v>229.6712633030443</c:v>
                </c:pt>
                <c:pt idx="204">
                  <c:v>230.1928322156933</c:v>
                </c:pt>
                <c:pt idx="205">
                  <c:v>231.01363791435398</c:v>
                </c:pt>
                <c:pt idx="206">
                  <c:v>229.88100652691088</c:v>
                </c:pt>
                <c:pt idx="207">
                  <c:v>233.93814346119055</c:v>
                </c:pt>
                <c:pt idx="208">
                  <c:v>232.89549712711218</c:v>
                </c:pt>
                <c:pt idx="209">
                  <c:v>236.1119456591484</c:v>
                </c:pt>
                <c:pt idx="210">
                  <c:v>239.64826873087227</c:v>
                </c:pt>
                <c:pt idx="211">
                  <c:v>245.78866777004342</c:v>
                </c:pt>
                <c:pt idx="212">
                  <c:v>240.19555227540735</c:v>
                </c:pt>
                <c:pt idx="213">
                  <c:v>248.53492583081956</c:v>
                </c:pt>
                <c:pt idx="214">
                  <c:v>245.23018841177247</c:v>
                </c:pt>
                <c:pt idx="215">
                  <c:v>237.05849354270762</c:v>
                </c:pt>
                <c:pt idx="216">
                  <c:v>239.15263695848819</c:v>
                </c:pt>
                <c:pt idx="217">
                  <c:v>240.05195046579942</c:v>
                </c:pt>
                <c:pt idx="218">
                  <c:v>237.38075043816718</c:v>
                </c:pt>
                <c:pt idx="219">
                  <c:v>236.1986537728601</c:v>
                </c:pt>
                <c:pt idx="220">
                  <c:v>236.33824944828419</c:v>
                </c:pt>
                <c:pt idx="221">
                  <c:v>234.16956304129687</c:v>
                </c:pt>
                <c:pt idx="222">
                  <c:v>235.92755649999509</c:v>
                </c:pt>
                <c:pt idx="223">
                  <c:v>238.37924402199695</c:v>
                </c:pt>
                <c:pt idx="224">
                  <c:v>234.70810722970887</c:v>
                </c:pt>
                <c:pt idx="225">
                  <c:v>235.35812301693792</c:v>
                </c:pt>
                <c:pt idx="226">
                  <c:v>236.69061211790469</c:v>
                </c:pt>
                <c:pt idx="227">
                  <c:v>238.20737202689011</c:v>
                </c:pt>
                <c:pt idx="228">
                  <c:v>238.4257538234732</c:v>
                </c:pt>
                <c:pt idx="229">
                  <c:v>230.27331652451579</c:v>
                </c:pt>
                <c:pt idx="230">
                  <c:v>230.2941379125806</c:v>
                </c:pt>
                <c:pt idx="231">
                  <c:v>231.32370428709157</c:v>
                </c:pt>
                <c:pt idx="232">
                  <c:v>229.6655105224859</c:v>
                </c:pt>
                <c:pt idx="233">
                  <c:v>237.47966154588011</c:v>
                </c:pt>
                <c:pt idx="234">
                  <c:v>239.79268706937307</c:v>
                </c:pt>
                <c:pt idx="235">
                  <c:v>239.26874574776895</c:v>
                </c:pt>
                <c:pt idx="236">
                  <c:v>241.03030515821129</c:v>
                </c:pt>
                <c:pt idx="237">
                  <c:v>240.46600174086399</c:v>
                </c:pt>
                <c:pt idx="238">
                  <c:v>248.9690498633509</c:v>
                </c:pt>
                <c:pt idx="239">
                  <c:v>249.95461368560868</c:v>
                </c:pt>
                <c:pt idx="240">
                  <c:v>255.80773967381302</c:v>
                </c:pt>
                <c:pt idx="241">
                  <c:v>260.6175933203213</c:v>
                </c:pt>
                <c:pt idx="242">
                  <c:v>254.21793724598504</c:v>
                </c:pt>
                <c:pt idx="243">
                  <c:v>250.13938396319261</c:v>
                </c:pt>
                <c:pt idx="244">
                  <c:v>247.68684793820225</c:v>
                </c:pt>
                <c:pt idx="245">
                  <c:v>253.51498562249731</c:v>
                </c:pt>
                <c:pt idx="246">
                  <c:v>249.57514881469149</c:v>
                </c:pt>
                <c:pt idx="247">
                  <c:v>257.92900443874277</c:v>
                </c:pt>
                <c:pt idx="248">
                  <c:v>251.15295064784775</c:v>
                </c:pt>
                <c:pt idx="249">
                  <c:v>249.96019398145609</c:v>
                </c:pt>
                <c:pt idx="250">
                  <c:v>253.06526486070638</c:v>
                </c:pt>
                <c:pt idx="251">
                  <c:v>252.30966639615551</c:v>
                </c:pt>
                <c:pt idx="252">
                  <c:v>252.51976979824505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1A-407F-81E1-D1D246603FE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'Q6'!$F$23:$IX$23</c:f>
              <c:numCache>
                <c:formatCode>General</c:formatCode>
                <c:ptCount val="253"/>
                <c:pt idx="0">
                  <c:v>222.13</c:v>
                </c:pt>
                <c:pt idx="1">
                  <c:v>218.02288113312289</c:v>
                </c:pt>
                <c:pt idx="2">
                  <c:v>217.49779251317648</c:v>
                </c:pt>
                <c:pt idx="3">
                  <c:v>220.43029101845124</c:v>
                </c:pt>
                <c:pt idx="4">
                  <c:v>218.33603417258172</c:v>
                </c:pt>
                <c:pt idx="5">
                  <c:v>226.41403541638189</c:v>
                </c:pt>
                <c:pt idx="6">
                  <c:v>216.02943015734721</c:v>
                </c:pt>
                <c:pt idx="7">
                  <c:v>218.28202071343688</c:v>
                </c:pt>
                <c:pt idx="8">
                  <c:v>217.24906782354395</c:v>
                </c:pt>
                <c:pt idx="9">
                  <c:v>222.1773530031125</c:v>
                </c:pt>
                <c:pt idx="10">
                  <c:v>222.79540254000403</c:v>
                </c:pt>
                <c:pt idx="11">
                  <c:v>227.53588103570823</c:v>
                </c:pt>
                <c:pt idx="12">
                  <c:v>233.40050123545319</c:v>
                </c:pt>
                <c:pt idx="13">
                  <c:v>236.94561449174915</c:v>
                </c:pt>
                <c:pt idx="14">
                  <c:v>236.78989074002163</c:v>
                </c:pt>
                <c:pt idx="15">
                  <c:v>234.47713614104225</c:v>
                </c:pt>
                <c:pt idx="16">
                  <c:v>231.71120782397801</c:v>
                </c:pt>
                <c:pt idx="17">
                  <c:v>232.84797281389609</c:v>
                </c:pt>
                <c:pt idx="18">
                  <c:v>232.00925102969657</c:v>
                </c:pt>
                <c:pt idx="19">
                  <c:v>228.37993625940473</c:v>
                </c:pt>
                <c:pt idx="20">
                  <c:v>232.87638987859575</c:v>
                </c:pt>
                <c:pt idx="21">
                  <c:v>239.65247070515429</c:v>
                </c:pt>
                <c:pt idx="22">
                  <c:v>244.27766018016277</c:v>
                </c:pt>
                <c:pt idx="23">
                  <c:v>244.63019551006539</c:v>
                </c:pt>
                <c:pt idx="24">
                  <c:v>240.54237741541155</c:v>
                </c:pt>
                <c:pt idx="25">
                  <c:v>237.11945546263337</c:v>
                </c:pt>
                <c:pt idx="26">
                  <c:v>242.04024734962991</c:v>
                </c:pt>
                <c:pt idx="27">
                  <c:v>242.60648350123387</c:v>
                </c:pt>
                <c:pt idx="28">
                  <c:v>239.52976773250032</c:v>
                </c:pt>
                <c:pt idx="29">
                  <c:v>242.29217979183656</c:v>
                </c:pt>
                <c:pt idx="30">
                  <c:v>245.60275523749644</c:v>
                </c:pt>
                <c:pt idx="31">
                  <c:v>248.36696854939092</c:v>
                </c:pt>
                <c:pt idx="32">
                  <c:v>256.66661403519458</c:v>
                </c:pt>
                <c:pt idx="33">
                  <c:v>256.46601145063681</c:v>
                </c:pt>
                <c:pt idx="34">
                  <c:v>258.98815009770988</c:v>
                </c:pt>
                <c:pt idx="35">
                  <c:v>260.79168900996251</c:v>
                </c:pt>
                <c:pt idx="36">
                  <c:v>259.56602668380975</c:v>
                </c:pt>
                <c:pt idx="37">
                  <c:v>260.73489556695773</c:v>
                </c:pt>
                <c:pt idx="38">
                  <c:v>265.273043706995</c:v>
                </c:pt>
                <c:pt idx="39">
                  <c:v>260.71533950675354</c:v>
                </c:pt>
                <c:pt idx="40">
                  <c:v>260.7413877462094</c:v>
                </c:pt>
                <c:pt idx="41">
                  <c:v>257.75191035121401</c:v>
                </c:pt>
                <c:pt idx="42">
                  <c:v>256.2770030695911</c:v>
                </c:pt>
                <c:pt idx="43">
                  <c:v>256.61966094154502</c:v>
                </c:pt>
                <c:pt idx="44">
                  <c:v>258.04642560911162</c:v>
                </c:pt>
                <c:pt idx="45">
                  <c:v>258.28074384144503</c:v>
                </c:pt>
                <c:pt idx="46">
                  <c:v>266.80098816842997</c:v>
                </c:pt>
                <c:pt idx="47">
                  <c:v>268.81240781244782</c:v>
                </c:pt>
                <c:pt idx="48">
                  <c:v>272.493476572546</c:v>
                </c:pt>
                <c:pt idx="49">
                  <c:v>276.04469670887943</c:v>
                </c:pt>
                <c:pt idx="50">
                  <c:v>276.78362325068815</c:v>
                </c:pt>
                <c:pt idx="51">
                  <c:v>281.70521508907808</c:v>
                </c:pt>
                <c:pt idx="52">
                  <c:v>287.99090759093434</c:v>
                </c:pt>
                <c:pt idx="53">
                  <c:v>287.51715723408586</c:v>
                </c:pt>
                <c:pt idx="54">
                  <c:v>298.10775997313687</c:v>
                </c:pt>
                <c:pt idx="55">
                  <c:v>300.66550594033953</c:v>
                </c:pt>
                <c:pt idx="56">
                  <c:v>300.53547957309547</c:v>
                </c:pt>
                <c:pt idx="57">
                  <c:v>297.37972682000719</c:v>
                </c:pt>
                <c:pt idx="58">
                  <c:v>296.37600415113332</c:v>
                </c:pt>
                <c:pt idx="59">
                  <c:v>300.06086262346071</c:v>
                </c:pt>
                <c:pt idx="60">
                  <c:v>296.86295838446699</c:v>
                </c:pt>
                <c:pt idx="61">
                  <c:v>298.00757905557145</c:v>
                </c:pt>
                <c:pt idx="62">
                  <c:v>292.25364228111658</c:v>
                </c:pt>
                <c:pt idx="63">
                  <c:v>283.79562751802723</c:v>
                </c:pt>
                <c:pt idx="64">
                  <c:v>285.21453625352257</c:v>
                </c:pt>
                <c:pt idx="65">
                  <c:v>289.53427787864126</c:v>
                </c:pt>
                <c:pt idx="66">
                  <c:v>293.28588967818393</c:v>
                </c:pt>
                <c:pt idx="67">
                  <c:v>288.61048916493252</c:v>
                </c:pt>
                <c:pt idx="68">
                  <c:v>291.01217031360829</c:v>
                </c:pt>
                <c:pt idx="69">
                  <c:v>296.33744753557579</c:v>
                </c:pt>
                <c:pt idx="70">
                  <c:v>299.65417405737463</c:v>
                </c:pt>
                <c:pt idx="71">
                  <c:v>303.36702364259781</c:v>
                </c:pt>
                <c:pt idx="72">
                  <c:v>302.86763014093674</c:v>
                </c:pt>
                <c:pt idx="73">
                  <c:v>301.37109922187346</c:v>
                </c:pt>
                <c:pt idx="74">
                  <c:v>299.25681868094534</c:v>
                </c:pt>
                <c:pt idx="75">
                  <c:v>296.62051469839446</c:v>
                </c:pt>
                <c:pt idx="76">
                  <c:v>296.72983740531049</c:v>
                </c:pt>
                <c:pt idx="77">
                  <c:v>300.57880595044566</c:v>
                </c:pt>
                <c:pt idx="78">
                  <c:v>301.30644790301801</c:v>
                </c:pt>
                <c:pt idx="79">
                  <c:v>297.28294757100406</c:v>
                </c:pt>
                <c:pt idx="80">
                  <c:v>304.3005660300052</c:v>
                </c:pt>
                <c:pt idx="81">
                  <c:v>302.89004117727495</c:v>
                </c:pt>
                <c:pt idx="82">
                  <c:v>303.73322554655954</c:v>
                </c:pt>
                <c:pt idx="83">
                  <c:v>305.77475723909009</c:v>
                </c:pt>
                <c:pt idx="84">
                  <c:v>301.46872217362005</c:v>
                </c:pt>
                <c:pt idx="85">
                  <c:v>302.83007047996693</c:v>
                </c:pt>
                <c:pt idx="86">
                  <c:v>303.28028459090859</c:v>
                </c:pt>
                <c:pt idx="87">
                  <c:v>303.09650344643921</c:v>
                </c:pt>
                <c:pt idx="88">
                  <c:v>300.94073625453905</c:v>
                </c:pt>
                <c:pt idx="89">
                  <c:v>297.00939036975439</c:v>
                </c:pt>
                <c:pt idx="90">
                  <c:v>301.90042521978046</c:v>
                </c:pt>
                <c:pt idx="91">
                  <c:v>288.01371099770739</c:v>
                </c:pt>
                <c:pt idx="92">
                  <c:v>296.28216900872974</c:v>
                </c:pt>
                <c:pt idx="93">
                  <c:v>296.54389600591787</c:v>
                </c:pt>
                <c:pt idx="94">
                  <c:v>301.41470091151569</c:v>
                </c:pt>
                <c:pt idx="95">
                  <c:v>305.87822104561286</c:v>
                </c:pt>
                <c:pt idx="96">
                  <c:v>309.76704114937371</c:v>
                </c:pt>
                <c:pt idx="97">
                  <c:v>310.87530587912261</c:v>
                </c:pt>
                <c:pt idx="98">
                  <c:v>309.20044827054596</c:v>
                </c:pt>
                <c:pt idx="99">
                  <c:v>314.5608167342499</c:v>
                </c:pt>
                <c:pt idx="100">
                  <c:v>311.88916365841226</c:v>
                </c:pt>
                <c:pt idx="101">
                  <c:v>301.57806165684349</c:v>
                </c:pt>
                <c:pt idx="102">
                  <c:v>296.52272474533237</c:v>
                </c:pt>
                <c:pt idx="103">
                  <c:v>294.94168560396173</c:v>
                </c:pt>
                <c:pt idx="104">
                  <c:v>289.29039703955539</c:v>
                </c:pt>
                <c:pt idx="105">
                  <c:v>288.80808835416144</c:v>
                </c:pt>
                <c:pt idx="106">
                  <c:v>288.17485348382718</c:v>
                </c:pt>
                <c:pt idx="107">
                  <c:v>289.6323385458997</c:v>
                </c:pt>
                <c:pt idx="108">
                  <c:v>292.78840052798358</c:v>
                </c:pt>
                <c:pt idx="109">
                  <c:v>293.95683995789199</c:v>
                </c:pt>
                <c:pt idx="110">
                  <c:v>300.15569663631896</c:v>
                </c:pt>
                <c:pt idx="111">
                  <c:v>295.35013533460335</c:v>
                </c:pt>
                <c:pt idx="112">
                  <c:v>289.35419352489367</c:v>
                </c:pt>
                <c:pt idx="113">
                  <c:v>292.83524563494348</c:v>
                </c:pt>
                <c:pt idx="114">
                  <c:v>285.1284000983369</c:v>
                </c:pt>
                <c:pt idx="115">
                  <c:v>285.02566214253994</c:v>
                </c:pt>
                <c:pt idx="116">
                  <c:v>286.61283792251152</c:v>
                </c:pt>
                <c:pt idx="117">
                  <c:v>286.59798393595628</c:v>
                </c:pt>
                <c:pt idx="118">
                  <c:v>290.48632689625055</c:v>
                </c:pt>
                <c:pt idx="119">
                  <c:v>289.127911016437</c:v>
                </c:pt>
                <c:pt idx="120">
                  <c:v>289.43254438817792</c:v>
                </c:pt>
                <c:pt idx="121">
                  <c:v>296.32697162904719</c:v>
                </c:pt>
                <c:pt idx="122">
                  <c:v>298.34498044870645</c:v>
                </c:pt>
                <c:pt idx="123">
                  <c:v>292.98711305541661</c:v>
                </c:pt>
                <c:pt idx="124">
                  <c:v>297.99092023918161</c:v>
                </c:pt>
                <c:pt idx="125">
                  <c:v>291.80323487505473</c:v>
                </c:pt>
                <c:pt idx="126">
                  <c:v>286.31425742407572</c:v>
                </c:pt>
                <c:pt idx="127">
                  <c:v>285.46359520077976</c:v>
                </c:pt>
                <c:pt idx="128">
                  <c:v>289.99329344239203</c:v>
                </c:pt>
                <c:pt idx="129">
                  <c:v>283.53584985192879</c:v>
                </c:pt>
                <c:pt idx="130">
                  <c:v>287.95767323999513</c:v>
                </c:pt>
                <c:pt idx="131">
                  <c:v>295.46859285974313</c:v>
                </c:pt>
                <c:pt idx="132">
                  <c:v>293.88817024229644</c:v>
                </c:pt>
                <c:pt idx="133">
                  <c:v>295.43882210582831</c:v>
                </c:pt>
                <c:pt idx="134">
                  <c:v>288.06151471722018</c:v>
                </c:pt>
                <c:pt idx="135">
                  <c:v>284.0384322060238</c:v>
                </c:pt>
                <c:pt idx="136">
                  <c:v>280.24475814923176</c:v>
                </c:pt>
                <c:pt idx="137">
                  <c:v>272.59055335561538</c:v>
                </c:pt>
                <c:pt idx="138">
                  <c:v>271.86154001432038</c:v>
                </c:pt>
                <c:pt idx="139">
                  <c:v>275.96751384929473</c:v>
                </c:pt>
                <c:pt idx="140">
                  <c:v>278.78837047460718</c:v>
                </c:pt>
                <c:pt idx="141">
                  <c:v>283.51650225669886</c:v>
                </c:pt>
                <c:pt idx="142">
                  <c:v>277.75279387522528</c:v>
                </c:pt>
                <c:pt idx="143">
                  <c:v>277.16007511063901</c:v>
                </c:pt>
                <c:pt idx="144">
                  <c:v>279.12614883038481</c:v>
                </c:pt>
                <c:pt idx="145">
                  <c:v>278.10693129494234</c:v>
                </c:pt>
                <c:pt idx="146">
                  <c:v>277.21800235930363</c:v>
                </c:pt>
                <c:pt idx="147">
                  <c:v>269.26138381706198</c:v>
                </c:pt>
                <c:pt idx="148">
                  <c:v>266.24437038046017</c:v>
                </c:pt>
                <c:pt idx="149">
                  <c:v>264.72688898860565</c:v>
                </c:pt>
                <c:pt idx="150">
                  <c:v>265.52328524816113</c:v>
                </c:pt>
                <c:pt idx="151">
                  <c:v>262.26163936667029</c:v>
                </c:pt>
                <c:pt idx="152">
                  <c:v>260.41098589130564</c:v>
                </c:pt>
                <c:pt idx="153">
                  <c:v>258.20891257749287</c:v>
                </c:pt>
                <c:pt idx="154">
                  <c:v>258.31420728950479</c:v>
                </c:pt>
                <c:pt idx="155">
                  <c:v>265.51448912982249</c:v>
                </c:pt>
                <c:pt idx="156">
                  <c:v>272.28716944000445</c:v>
                </c:pt>
                <c:pt idx="157">
                  <c:v>271.40667154798399</c:v>
                </c:pt>
                <c:pt idx="158">
                  <c:v>276.37179636484609</c:v>
                </c:pt>
                <c:pt idx="159">
                  <c:v>280.02542472524851</c:v>
                </c:pt>
                <c:pt idx="160">
                  <c:v>279.37006988427555</c:v>
                </c:pt>
                <c:pt idx="161">
                  <c:v>273.29198447270676</c:v>
                </c:pt>
                <c:pt idx="162">
                  <c:v>271.4452365674349</c:v>
                </c:pt>
                <c:pt idx="163">
                  <c:v>266.40244065334832</c:v>
                </c:pt>
                <c:pt idx="164">
                  <c:v>267.30330983705403</c:v>
                </c:pt>
                <c:pt idx="165">
                  <c:v>260.61929139473904</c:v>
                </c:pt>
                <c:pt idx="166">
                  <c:v>255.05330904587092</c:v>
                </c:pt>
                <c:pt idx="167">
                  <c:v>257.37791332886331</c:v>
                </c:pt>
                <c:pt idx="168">
                  <c:v>262.61550768311002</c:v>
                </c:pt>
                <c:pt idx="169">
                  <c:v>260.44123156513899</c:v>
                </c:pt>
                <c:pt idx="170">
                  <c:v>260.664616179093</c:v>
                </c:pt>
                <c:pt idx="171">
                  <c:v>261.37223102463253</c:v>
                </c:pt>
                <c:pt idx="172">
                  <c:v>260.65997101118973</c:v>
                </c:pt>
                <c:pt idx="173">
                  <c:v>259.1411092797502</c:v>
                </c:pt>
                <c:pt idx="174">
                  <c:v>262.0340643446977</c:v>
                </c:pt>
                <c:pt idx="175">
                  <c:v>261.15542883395938</c:v>
                </c:pt>
                <c:pt idx="176">
                  <c:v>259.02138171351976</c:v>
                </c:pt>
                <c:pt idx="177">
                  <c:v>266.0905457436117</c:v>
                </c:pt>
                <c:pt idx="178">
                  <c:v>266.7760436076511</c:v>
                </c:pt>
                <c:pt idx="179">
                  <c:v>268.1217158119199</c:v>
                </c:pt>
                <c:pt idx="180">
                  <c:v>271.36891294651019</c:v>
                </c:pt>
                <c:pt idx="181">
                  <c:v>273.20770751111678</c:v>
                </c:pt>
                <c:pt idx="182">
                  <c:v>277.29666969135837</c:v>
                </c:pt>
                <c:pt idx="183">
                  <c:v>275.67852462992289</c:v>
                </c:pt>
                <c:pt idx="184">
                  <c:v>273.22472944876489</c:v>
                </c:pt>
                <c:pt idx="185">
                  <c:v>270.50745391186746</c:v>
                </c:pt>
                <c:pt idx="186">
                  <c:v>268.30459216551753</c:v>
                </c:pt>
                <c:pt idx="187">
                  <c:v>262.04126486488803</c:v>
                </c:pt>
                <c:pt idx="188">
                  <c:v>259.9481422634617</c:v>
                </c:pt>
                <c:pt idx="189">
                  <c:v>263.12532009537148</c:v>
                </c:pt>
                <c:pt idx="190">
                  <c:v>267.45547330572271</c:v>
                </c:pt>
                <c:pt idx="191">
                  <c:v>267.3962656501696</c:v>
                </c:pt>
                <c:pt idx="192">
                  <c:v>265.49860861276449</c:v>
                </c:pt>
                <c:pt idx="193">
                  <c:v>271.15001505885834</c:v>
                </c:pt>
                <c:pt idx="194">
                  <c:v>265.06714785988538</c:v>
                </c:pt>
                <c:pt idx="195">
                  <c:v>262.63136794723357</c:v>
                </c:pt>
                <c:pt idx="196">
                  <c:v>259.83668504661279</c:v>
                </c:pt>
                <c:pt idx="197">
                  <c:v>265.62019850777529</c:v>
                </c:pt>
                <c:pt idx="198">
                  <c:v>268.36543059578128</c:v>
                </c:pt>
                <c:pt idx="199">
                  <c:v>274.84056138216386</c:v>
                </c:pt>
                <c:pt idx="200">
                  <c:v>278.23970757451497</c:v>
                </c:pt>
                <c:pt idx="201">
                  <c:v>277.0320571637871</c:v>
                </c:pt>
                <c:pt idx="202">
                  <c:v>276.84301026380064</c:v>
                </c:pt>
                <c:pt idx="203">
                  <c:v>273.75650537035762</c:v>
                </c:pt>
                <c:pt idx="204">
                  <c:v>271.29235872687133</c:v>
                </c:pt>
                <c:pt idx="205">
                  <c:v>268.89298930661198</c:v>
                </c:pt>
                <c:pt idx="206">
                  <c:v>269.62539003264374</c:v>
                </c:pt>
                <c:pt idx="207">
                  <c:v>269.08986183138444</c:v>
                </c:pt>
                <c:pt idx="208">
                  <c:v>273.30398206539104</c:v>
                </c:pt>
                <c:pt idx="209">
                  <c:v>260.28389313121397</c:v>
                </c:pt>
                <c:pt idx="210">
                  <c:v>260.42359397566889</c:v>
                </c:pt>
                <c:pt idx="211">
                  <c:v>263.28799111752051</c:v>
                </c:pt>
                <c:pt idx="212">
                  <c:v>265.35309303826045</c:v>
                </c:pt>
                <c:pt idx="213">
                  <c:v>266.97636469058943</c:v>
                </c:pt>
                <c:pt idx="214">
                  <c:v>269.7929803385482</c:v>
                </c:pt>
                <c:pt idx="215">
                  <c:v>275.94716004737944</c:v>
                </c:pt>
                <c:pt idx="216">
                  <c:v>272.72734891651646</c:v>
                </c:pt>
                <c:pt idx="217">
                  <c:v>274.34651454064772</c:v>
                </c:pt>
                <c:pt idx="218">
                  <c:v>266.34740651429178</c:v>
                </c:pt>
                <c:pt idx="219">
                  <c:v>259.08858535476162</c:v>
                </c:pt>
                <c:pt idx="220">
                  <c:v>260.54440889983073</c:v>
                </c:pt>
                <c:pt idx="221">
                  <c:v>260.3181559022504</c:v>
                </c:pt>
                <c:pt idx="222">
                  <c:v>258.32624687363796</c:v>
                </c:pt>
                <c:pt idx="223">
                  <c:v>261.85331244294116</c:v>
                </c:pt>
                <c:pt idx="224">
                  <c:v>265.55339542260771</c:v>
                </c:pt>
                <c:pt idx="225">
                  <c:v>261.84653257477316</c:v>
                </c:pt>
                <c:pt idx="226">
                  <c:v>259.84531824408157</c:v>
                </c:pt>
                <c:pt idx="227">
                  <c:v>257.02966130887592</c:v>
                </c:pt>
                <c:pt idx="228">
                  <c:v>257.99355886162198</c:v>
                </c:pt>
                <c:pt idx="229">
                  <c:v>255.19616690498123</c:v>
                </c:pt>
                <c:pt idx="230">
                  <c:v>260.9737450749127</c:v>
                </c:pt>
                <c:pt idx="231">
                  <c:v>250.45935376513827</c:v>
                </c:pt>
                <c:pt idx="232">
                  <c:v>250.83333864422414</c:v>
                </c:pt>
                <c:pt idx="233">
                  <c:v>243.6423255792524</c:v>
                </c:pt>
                <c:pt idx="234">
                  <c:v>236.59511229703122</c:v>
                </c:pt>
                <c:pt idx="235">
                  <c:v>238.80264786919338</c:v>
                </c:pt>
                <c:pt idx="236">
                  <c:v>234.62288903816523</c:v>
                </c:pt>
                <c:pt idx="237">
                  <c:v>236.01177631701202</c:v>
                </c:pt>
                <c:pt idx="238">
                  <c:v>232.1894689187892</c:v>
                </c:pt>
                <c:pt idx="239">
                  <c:v>230.87275930036131</c:v>
                </c:pt>
                <c:pt idx="240">
                  <c:v>232.15891468168994</c:v>
                </c:pt>
                <c:pt idx="241">
                  <c:v>234.99973490429164</c:v>
                </c:pt>
                <c:pt idx="242">
                  <c:v>236.53951267229584</c:v>
                </c:pt>
                <c:pt idx="243">
                  <c:v>241.70296563774167</c:v>
                </c:pt>
                <c:pt idx="244">
                  <c:v>240.99232214292181</c:v>
                </c:pt>
                <c:pt idx="245">
                  <c:v>240.8100873822909</c:v>
                </c:pt>
                <c:pt idx="246">
                  <c:v>238.04691529162162</c:v>
                </c:pt>
                <c:pt idx="247">
                  <c:v>232.18387533670543</c:v>
                </c:pt>
                <c:pt idx="248">
                  <c:v>229.03334540481441</c:v>
                </c:pt>
                <c:pt idx="249">
                  <c:v>228.51593786023983</c:v>
                </c:pt>
                <c:pt idx="250">
                  <c:v>225.58789610576673</c:v>
                </c:pt>
                <c:pt idx="251">
                  <c:v>228.28950906983238</c:v>
                </c:pt>
                <c:pt idx="252">
                  <c:v>221.81297397249685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1A-407F-81E1-D1D246603FE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'Q6'!$F$24:$IX$24</c:f>
              <c:numCache>
                <c:formatCode>General</c:formatCode>
                <c:ptCount val="253"/>
                <c:pt idx="0">
                  <c:v>222.13</c:v>
                </c:pt>
                <c:pt idx="1">
                  <c:v>223.8465450661412</c:v>
                </c:pt>
                <c:pt idx="2">
                  <c:v>229.06044434137431</c:v>
                </c:pt>
                <c:pt idx="3">
                  <c:v>237.68041795470234</c:v>
                </c:pt>
                <c:pt idx="4">
                  <c:v>238.65906992081386</c:v>
                </c:pt>
                <c:pt idx="5">
                  <c:v>240.07524003829326</c:v>
                </c:pt>
                <c:pt idx="6">
                  <c:v>241.44426924963699</c:v>
                </c:pt>
                <c:pt idx="7">
                  <c:v>239.43862909888944</c:v>
                </c:pt>
                <c:pt idx="8">
                  <c:v>245.35004654880498</c:v>
                </c:pt>
                <c:pt idx="9">
                  <c:v>248.54878369699026</c:v>
                </c:pt>
                <c:pt idx="10">
                  <c:v>248.95561091459479</c:v>
                </c:pt>
                <c:pt idx="11">
                  <c:v>249.66207222388238</c:v>
                </c:pt>
                <c:pt idx="12">
                  <c:v>247.90973422051388</c:v>
                </c:pt>
                <c:pt idx="13">
                  <c:v>250.4885558960749</c:v>
                </c:pt>
                <c:pt idx="14">
                  <c:v>252.25806333530596</c:v>
                </c:pt>
                <c:pt idx="15">
                  <c:v>260.86537110200914</c:v>
                </c:pt>
                <c:pt idx="16">
                  <c:v>263.07583979767844</c:v>
                </c:pt>
                <c:pt idx="17">
                  <c:v>262.67889748079335</c:v>
                </c:pt>
                <c:pt idx="18">
                  <c:v>268.26117923673837</c:v>
                </c:pt>
                <c:pt idx="19">
                  <c:v>267.61338743410124</c:v>
                </c:pt>
                <c:pt idx="20">
                  <c:v>263.14972102539929</c:v>
                </c:pt>
                <c:pt idx="21">
                  <c:v>260.12505797181427</c:v>
                </c:pt>
                <c:pt idx="22">
                  <c:v>264.56449673359339</c:v>
                </c:pt>
                <c:pt idx="23">
                  <c:v>262.94323327306938</c:v>
                </c:pt>
                <c:pt idx="24">
                  <c:v>262.98815620439137</c:v>
                </c:pt>
                <c:pt idx="25">
                  <c:v>264.3066913061329</c:v>
                </c:pt>
                <c:pt idx="26">
                  <c:v>265.75730265525038</c:v>
                </c:pt>
                <c:pt idx="27">
                  <c:v>265.17860071182963</c:v>
                </c:pt>
                <c:pt idx="28">
                  <c:v>269.01239741512791</c:v>
                </c:pt>
                <c:pt idx="29">
                  <c:v>266.68047874919142</c:v>
                </c:pt>
                <c:pt idx="30">
                  <c:v>269.92102954335792</c:v>
                </c:pt>
                <c:pt idx="31">
                  <c:v>271.21505663406623</c:v>
                </c:pt>
                <c:pt idx="32">
                  <c:v>275.83811717717236</c:v>
                </c:pt>
                <c:pt idx="33">
                  <c:v>280.64601320583898</c:v>
                </c:pt>
                <c:pt idx="34">
                  <c:v>281.76101028216476</c:v>
                </c:pt>
                <c:pt idx="35">
                  <c:v>277.19097986878262</c:v>
                </c:pt>
                <c:pt idx="36">
                  <c:v>272.51103196928989</c:v>
                </c:pt>
                <c:pt idx="37">
                  <c:v>270.66313664933068</c:v>
                </c:pt>
                <c:pt idx="38">
                  <c:v>271.22695360258029</c:v>
                </c:pt>
                <c:pt idx="39">
                  <c:v>277.53218285498895</c:v>
                </c:pt>
                <c:pt idx="40">
                  <c:v>277.22680962289144</c:v>
                </c:pt>
                <c:pt idx="41">
                  <c:v>278.2324677675424</c:v>
                </c:pt>
                <c:pt idx="42">
                  <c:v>273.27968894876193</c:v>
                </c:pt>
                <c:pt idx="43">
                  <c:v>281.85436611192915</c:v>
                </c:pt>
                <c:pt idx="44">
                  <c:v>280.14215997742684</c:v>
                </c:pt>
                <c:pt idx="45">
                  <c:v>280.53373087882784</c:v>
                </c:pt>
                <c:pt idx="46">
                  <c:v>282.60178085082498</c:v>
                </c:pt>
                <c:pt idx="47">
                  <c:v>286.18202484335137</c:v>
                </c:pt>
                <c:pt idx="48">
                  <c:v>287.83550976430297</c:v>
                </c:pt>
                <c:pt idx="49">
                  <c:v>285.32138370592685</c:v>
                </c:pt>
                <c:pt idx="50">
                  <c:v>282.35263880013787</c:v>
                </c:pt>
                <c:pt idx="51">
                  <c:v>283.84867659657721</c:v>
                </c:pt>
                <c:pt idx="52">
                  <c:v>278.51418541848807</c:v>
                </c:pt>
                <c:pt idx="53">
                  <c:v>276.91990289767574</c:v>
                </c:pt>
                <c:pt idx="54">
                  <c:v>275.8773571104731</c:v>
                </c:pt>
                <c:pt idx="55">
                  <c:v>282.90361686939821</c:v>
                </c:pt>
                <c:pt idx="56">
                  <c:v>283.69176280687958</c:v>
                </c:pt>
                <c:pt idx="57">
                  <c:v>286.5432346244724</c:v>
                </c:pt>
                <c:pt idx="58">
                  <c:v>276.98617981862412</c:v>
                </c:pt>
                <c:pt idx="59">
                  <c:v>278.45179618618283</c:v>
                </c:pt>
                <c:pt idx="60">
                  <c:v>269.22045802374606</c:v>
                </c:pt>
                <c:pt idx="61">
                  <c:v>271.82624063752576</c:v>
                </c:pt>
                <c:pt idx="62">
                  <c:v>266.33229560404561</c:v>
                </c:pt>
                <c:pt idx="63">
                  <c:v>265.76204443253431</c:v>
                </c:pt>
                <c:pt idx="64">
                  <c:v>263.08179135404578</c:v>
                </c:pt>
                <c:pt idx="65">
                  <c:v>262.78467813447247</c:v>
                </c:pt>
                <c:pt idx="66">
                  <c:v>266.88928879650263</c:v>
                </c:pt>
                <c:pt idx="67">
                  <c:v>267.39709546881431</c:v>
                </c:pt>
                <c:pt idx="68">
                  <c:v>268.57898753219092</c:v>
                </c:pt>
                <c:pt idx="69">
                  <c:v>261.34687640365149</c:v>
                </c:pt>
                <c:pt idx="70">
                  <c:v>265.08620309024849</c:v>
                </c:pt>
                <c:pt idx="71">
                  <c:v>264.63267587214534</c:v>
                </c:pt>
                <c:pt idx="72">
                  <c:v>259.72529529147857</c:v>
                </c:pt>
                <c:pt idx="73">
                  <c:v>256.64086601471234</c:v>
                </c:pt>
                <c:pt idx="74">
                  <c:v>259.24781361406485</c:v>
                </c:pt>
                <c:pt idx="75">
                  <c:v>259.55484544482033</c:v>
                </c:pt>
                <c:pt idx="76">
                  <c:v>263.90705264790273</c:v>
                </c:pt>
                <c:pt idx="77">
                  <c:v>265.04200425601908</c:v>
                </c:pt>
                <c:pt idx="78">
                  <c:v>262.75030712194717</c:v>
                </c:pt>
                <c:pt idx="79">
                  <c:v>269.85024669067877</c:v>
                </c:pt>
                <c:pt idx="80">
                  <c:v>274.8234036003646</c:v>
                </c:pt>
                <c:pt idx="81">
                  <c:v>274.46335226563292</c:v>
                </c:pt>
                <c:pt idx="82">
                  <c:v>268.4692029225676</c:v>
                </c:pt>
                <c:pt idx="83">
                  <c:v>268.21029800925368</c:v>
                </c:pt>
                <c:pt idx="84">
                  <c:v>268.03715015290641</c:v>
                </c:pt>
                <c:pt idx="85">
                  <c:v>266.21960432828314</c:v>
                </c:pt>
                <c:pt idx="86">
                  <c:v>265.11854063479359</c:v>
                </c:pt>
                <c:pt idx="87">
                  <c:v>262.67947845411925</c:v>
                </c:pt>
                <c:pt idx="88">
                  <c:v>259.73222140132634</c:v>
                </c:pt>
                <c:pt idx="89">
                  <c:v>261.41162926658967</c:v>
                </c:pt>
                <c:pt idx="90">
                  <c:v>261.75337456151135</c:v>
                </c:pt>
                <c:pt idx="91">
                  <c:v>263.10941682059945</c:v>
                </c:pt>
                <c:pt idx="92">
                  <c:v>263.79219141455383</c:v>
                </c:pt>
                <c:pt idx="93">
                  <c:v>258.59086395192435</c:v>
                </c:pt>
                <c:pt idx="94">
                  <c:v>256.00912489736356</c:v>
                </c:pt>
                <c:pt idx="95">
                  <c:v>255.59933004008388</c:v>
                </c:pt>
                <c:pt idx="96">
                  <c:v>258.65533335243038</c:v>
                </c:pt>
                <c:pt idx="97">
                  <c:v>254.7984781210221</c:v>
                </c:pt>
                <c:pt idx="98">
                  <c:v>257.27039232315872</c:v>
                </c:pt>
                <c:pt idx="99">
                  <c:v>258.60349609901971</c:v>
                </c:pt>
                <c:pt idx="100">
                  <c:v>263.42887197404031</c:v>
                </c:pt>
                <c:pt idx="101">
                  <c:v>259.14709900964675</c:v>
                </c:pt>
                <c:pt idx="102">
                  <c:v>269.64420034388354</c:v>
                </c:pt>
                <c:pt idx="103">
                  <c:v>273.65467400612221</c:v>
                </c:pt>
                <c:pt idx="104">
                  <c:v>271.11457012233706</c:v>
                </c:pt>
                <c:pt idx="105">
                  <c:v>272.52595026848564</c:v>
                </c:pt>
                <c:pt idx="106">
                  <c:v>275.70559576609173</c:v>
                </c:pt>
                <c:pt idx="107">
                  <c:v>285.30787655010266</c:v>
                </c:pt>
                <c:pt idx="108">
                  <c:v>287.70664093941741</c:v>
                </c:pt>
                <c:pt idx="109">
                  <c:v>291.85623568059827</c:v>
                </c:pt>
                <c:pt idx="110">
                  <c:v>289.90956174754808</c:v>
                </c:pt>
                <c:pt idx="111">
                  <c:v>289.31766032040701</c:v>
                </c:pt>
                <c:pt idx="112">
                  <c:v>300.77588798151191</c:v>
                </c:pt>
                <c:pt idx="113">
                  <c:v>304.58886732842382</c:v>
                </c:pt>
                <c:pt idx="114">
                  <c:v>300.38903828570579</c:v>
                </c:pt>
                <c:pt idx="115">
                  <c:v>299.78093803060955</c:v>
                </c:pt>
                <c:pt idx="116">
                  <c:v>307.09683147052021</c:v>
                </c:pt>
                <c:pt idx="117">
                  <c:v>318.03197997069566</c:v>
                </c:pt>
                <c:pt idx="118">
                  <c:v>322.2549155156176</c:v>
                </c:pt>
                <c:pt idx="119">
                  <c:v>318.00779425742542</c:v>
                </c:pt>
                <c:pt idx="120">
                  <c:v>315.08609450603467</c:v>
                </c:pt>
                <c:pt idx="121">
                  <c:v>311.46451566397002</c:v>
                </c:pt>
                <c:pt idx="122">
                  <c:v>305.16995516675189</c:v>
                </c:pt>
                <c:pt idx="123">
                  <c:v>313.36716633963715</c:v>
                </c:pt>
                <c:pt idx="124">
                  <c:v>315.35834919725323</c:v>
                </c:pt>
                <c:pt idx="125">
                  <c:v>312.47489915739374</c:v>
                </c:pt>
                <c:pt idx="126">
                  <c:v>314.55793741188995</c:v>
                </c:pt>
                <c:pt idx="127">
                  <c:v>311.4992930445016</c:v>
                </c:pt>
                <c:pt idx="128">
                  <c:v>302.94276621920977</c:v>
                </c:pt>
                <c:pt idx="129">
                  <c:v>307.989183441308</c:v>
                </c:pt>
                <c:pt idx="130">
                  <c:v>300.05203428558508</c:v>
                </c:pt>
                <c:pt idx="131">
                  <c:v>297.20988286476131</c:v>
                </c:pt>
                <c:pt idx="132">
                  <c:v>290.57828307508049</c:v>
                </c:pt>
                <c:pt idx="133">
                  <c:v>291.1257687740781</c:v>
                </c:pt>
                <c:pt idx="134">
                  <c:v>294.61260864744924</c:v>
                </c:pt>
                <c:pt idx="135">
                  <c:v>303.40663213934249</c:v>
                </c:pt>
                <c:pt idx="136">
                  <c:v>301.4647214165123</c:v>
                </c:pt>
                <c:pt idx="137">
                  <c:v>309.94629263749812</c:v>
                </c:pt>
                <c:pt idx="138">
                  <c:v>306.26976171826431</c:v>
                </c:pt>
                <c:pt idx="139">
                  <c:v>310.17448948967353</c:v>
                </c:pt>
                <c:pt idx="140">
                  <c:v>312.94705843341382</c:v>
                </c:pt>
                <c:pt idx="141">
                  <c:v>313.19274196515323</c:v>
                </c:pt>
                <c:pt idx="142">
                  <c:v>315.78141795543354</c:v>
                </c:pt>
                <c:pt idx="143">
                  <c:v>315.96385507932598</c:v>
                </c:pt>
                <c:pt idx="144">
                  <c:v>318.48846085701808</c:v>
                </c:pt>
                <c:pt idx="145">
                  <c:v>314.58187268396881</c:v>
                </c:pt>
                <c:pt idx="146">
                  <c:v>310.74232306999062</c:v>
                </c:pt>
                <c:pt idx="147">
                  <c:v>307.4654361998837</c:v>
                </c:pt>
                <c:pt idx="148">
                  <c:v>307.44369843567279</c:v>
                </c:pt>
                <c:pt idx="149">
                  <c:v>305.93925091822871</c:v>
                </c:pt>
                <c:pt idx="150">
                  <c:v>308.394101749144</c:v>
                </c:pt>
                <c:pt idx="151">
                  <c:v>316.31818915542345</c:v>
                </c:pt>
                <c:pt idx="152">
                  <c:v>314.50952640204929</c:v>
                </c:pt>
                <c:pt idx="153">
                  <c:v>306.30089174929668</c:v>
                </c:pt>
                <c:pt idx="154">
                  <c:v>308.68513965645576</c:v>
                </c:pt>
                <c:pt idx="155">
                  <c:v>313.45600045243032</c:v>
                </c:pt>
                <c:pt idx="156">
                  <c:v>305.50349817604098</c:v>
                </c:pt>
                <c:pt idx="157">
                  <c:v>299.28008564919179</c:v>
                </c:pt>
                <c:pt idx="158">
                  <c:v>306.0000038639389</c:v>
                </c:pt>
                <c:pt idx="159">
                  <c:v>306.28476097895287</c:v>
                </c:pt>
                <c:pt idx="160">
                  <c:v>306.68900756686782</c:v>
                </c:pt>
                <c:pt idx="161">
                  <c:v>305.86550669538923</c:v>
                </c:pt>
                <c:pt idx="162">
                  <c:v>302.35791440465596</c:v>
                </c:pt>
                <c:pt idx="163">
                  <c:v>300.41330785516533</c:v>
                </c:pt>
                <c:pt idx="164">
                  <c:v>302.01879237134176</c:v>
                </c:pt>
                <c:pt idx="165">
                  <c:v>304.39556374368584</c:v>
                </c:pt>
                <c:pt idx="166">
                  <c:v>304.4170147488727</c:v>
                </c:pt>
                <c:pt idx="167">
                  <c:v>309.87750408326514</c:v>
                </c:pt>
                <c:pt idx="168">
                  <c:v>309.87034763119857</c:v>
                </c:pt>
                <c:pt idx="169">
                  <c:v>310.03859576902454</c:v>
                </c:pt>
                <c:pt idx="170">
                  <c:v>318.70111255321888</c:v>
                </c:pt>
                <c:pt idx="171">
                  <c:v>315.70978778318016</c:v>
                </c:pt>
                <c:pt idx="172">
                  <c:v>315.46348964969746</c:v>
                </c:pt>
                <c:pt idx="173">
                  <c:v>320.0137772833354</c:v>
                </c:pt>
                <c:pt idx="174">
                  <c:v>321.53239515071118</c:v>
                </c:pt>
                <c:pt idx="175">
                  <c:v>328.04517582187913</c:v>
                </c:pt>
                <c:pt idx="176">
                  <c:v>328.58141001519238</c:v>
                </c:pt>
                <c:pt idx="177">
                  <c:v>327.859165713393</c:v>
                </c:pt>
                <c:pt idx="178">
                  <c:v>328.12666399691568</c:v>
                </c:pt>
                <c:pt idx="179">
                  <c:v>320.06332388825484</c:v>
                </c:pt>
                <c:pt idx="180">
                  <c:v>317.88886617434525</c:v>
                </c:pt>
                <c:pt idx="181">
                  <c:v>327.95709199102237</c:v>
                </c:pt>
                <c:pt idx="182">
                  <c:v>331.37216999436146</c:v>
                </c:pt>
                <c:pt idx="183">
                  <c:v>328.42438676367601</c:v>
                </c:pt>
                <c:pt idx="184">
                  <c:v>333.17213346214004</c:v>
                </c:pt>
                <c:pt idx="185">
                  <c:v>340.01479350158456</c:v>
                </c:pt>
                <c:pt idx="186">
                  <c:v>329.33620288187257</c:v>
                </c:pt>
                <c:pt idx="187">
                  <c:v>322.14377722490423</c:v>
                </c:pt>
                <c:pt idx="188">
                  <c:v>332.52492100567434</c:v>
                </c:pt>
                <c:pt idx="189">
                  <c:v>333.08849539306641</c:v>
                </c:pt>
                <c:pt idx="190">
                  <c:v>338.00652865417698</c:v>
                </c:pt>
                <c:pt idx="191">
                  <c:v>341.97788252753037</c:v>
                </c:pt>
                <c:pt idx="192">
                  <c:v>338.11357748281989</c:v>
                </c:pt>
                <c:pt idx="193">
                  <c:v>345.46492223366289</c:v>
                </c:pt>
                <c:pt idx="194">
                  <c:v>350.26489584381989</c:v>
                </c:pt>
                <c:pt idx="195">
                  <c:v>339.20640792150726</c:v>
                </c:pt>
                <c:pt idx="196">
                  <c:v>335.62120439754199</c:v>
                </c:pt>
                <c:pt idx="197">
                  <c:v>329.27751101602939</c:v>
                </c:pt>
                <c:pt idx="198">
                  <c:v>328.65948040108213</c:v>
                </c:pt>
                <c:pt idx="199">
                  <c:v>327.45130141036401</c:v>
                </c:pt>
                <c:pt idx="200">
                  <c:v>328.86227416780264</c:v>
                </c:pt>
                <c:pt idx="201">
                  <c:v>324.68329958861523</c:v>
                </c:pt>
                <c:pt idx="202">
                  <c:v>324.05149875334206</c:v>
                </c:pt>
                <c:pt idx="203">
                  <c:v>333.25838407557234</c:v>
                </c:pt>
                <c:pt idx="204">
                  <c:v>337.58747095966567</c:v>
                </c:pt>
                <c:pt idx="205">
                  <c:v>334.33194438503574</c:v>
                </c:pt>
                <c:pt idx="206">
                  <c:v>333.85301017823468</c:v>
                </c:pt>
                <c:pt idx="207">
                  <c:v>335.22469770193999</c:v>
                </c:pt>
                <c:pt idx="208">
                  <c:v>334.6985497818182</c:v>
                </c:pt>
                <c:pt idx="209">
                  <c:v>331.4923389105187</c:v>
                </c:pt>
                <c:pt idx="210">
                  <c:v>338.78735782677495</c:v>
                </c:pt>
                <c:pt idx="211">
                  <c:v>328.22315596605682</c:v>
                </c:pt>
                <c:pt idx="212">
                  <c:v>330.27893881820296</c:v>
                </c:pt>
                <c:pt idx="213">
                  <c:v>328.78781090388577</c:v>
                </c:pt>
                <c:pt idx="214">
                  <c:v>323.35719490990834</c:v>
                </c:pt>
                <c:pt idx="215">
                  <c:v>314.27602528603074</c:v>
                </c:pt>
                <c:pt idx="216">
                  <c:v>311.50892181329658</c:v>
                </c:pt>
                <c:pt idx="217">
                  <c:v>308.06998450599298</c:v>
                </c:pt>
                <c:pt idx="218">
                  <c:v>309.92408681548233</c:v>
                </c:pt>
                <c:pt idx="219">
                  <c:v>312.19262322027646</c:v>
                </c:pt>
                <c:pt idx="220">
                  <c:v>314.33278569458628</c:v>
                </c:pt>
                <c:pt idx="221">
                  <c:v>319.22353347979475</c:v>
                </c:pt>
                <c:pt idx="222">
                  <c:v>312.45784197673839</c:v>
                </c:pt>
                <c:pt idx="223">
                  <c:v>310.8943355606504</c:v>
                </c:pt>
                <c:pt idx="224">
                  <c:v>303.43693442951246</c:v>
                </c:pt>
                <c:pt idx="225">
                  <c:v>296.80159619217272</c:v>
                </c:pt>
                <c:pt idx="226">
                  <c:v>302.46047286283431</c:v>
                </c:pt>
                <c:pt idx="227">
                  <c:v>304.47430001620012</c:v>
                </c:pt>
                <c:pt idx="228">
                  <c:v>302.50168789500736</c:v>
                </c:pt>
                <c:pt idx="229">
                  <c:v>304.42015541896916</c:v>
                </c:pt>
                <c:pt idx="230">
                  <c:v>297.29585212399053</c:v>
                </c:pt>
                <c:pt idx="231">
                  <c:v>293.19293583218098</c:v>
                </c:pt>
                <c:pt idx="232">
                  <c:v>298.23823752916121</c:v>
                </c:pt>
                <c:pt idx="233">
                  <c:v>298.15776889492582</c:v>
                </c:pt>
                <c:pt idx="234">
                  <c:v>294.94149268528486</c:v>
                </c:pt>
                <c:pt idx="235">
                  <c:v>298.03038443383105</c:v>
                </c:pt>
                <c:pt idx="236">
                  <c:v>299.15625925518873</c:v>
                </c:pt>
                <c:pt idx="237">
                  <c:v>301.36098028393758</c:v>
                </c:pt>
                <c:pt idx="238">
                  <c:v>302.24268727111411</c:v>
                </c:pt>
                <c:pt idx="239">
                  <c:v>296.67219350941434</c:v>
                </c:pt>
                <c:pt idx="240">
                  <c:v>295.47270326628092</c:v>
                </c:pt>
                <c:pt idx="241">
                  <c:v>300.19095024250083</c:v>
                </c:pt>
                <c:pt idx="242">
                  <c:v>298.18855333113055</c:v>
                </c:pt>
                <c:pt idx="243">
                  <c:v>297.53172209291012</c:v>
                </c:pt>
                <c:pt idx="244">
                  <c:v>300.38929868267007</c:v>
                </c:pt>
                <c:pt idx="245">
                  <c:v>300.03681193095377</c:v>
                </c:pt>
                <c:pt idx="246">
                  <c:v>302.32384983942234</c:v>
                </c:pt>
                <c:pt idx="247">
                  <c:v>305.12103955653339</c:v>
                </c:pt>
                <c:pt idx="248">
                  <c:v>316.90544600590755</c:v>
                </c:pt>
                <c:pt idx="249">
                  <c:v>310.70976158947065</c:v>
                </c:pt>
                <c:pt idx="250">
                  <c:v>313.95617905323587</c:v>
                </c:pt>
                <c:pt idx="251">
                  <c:v>311.15030170313065</c:v>
                </c:pt>
                <c:pt idx="252">
                  <c:v>304.6847584961879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1A-407F-81E1-D1D246603FE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'Q6'!$F$25:$IX$25</c:f>
              <c:numCache>
                <c:formatCode>General</c:formatCode>
                <c:ptCount val="253"/>
                <c:pt idx="0">
                  <c:v>222.13</c:v>
                </c:pt>
                <c:pt idx="1">
                  <c:v>222.29641695734281</c:v>
                </c:pt>
                <c:pt idx="2">
                  <c:v>225.12134287067488</c:v>
                </c:pt>
                <c:pt idx="3">
                  <c:v>229.42677899769828</c:v>
                </c:pt>
                <c:pt idx="4">
                  <c:v>231.55608989439312</c:v>
                </c:pt>
                <c:pt idx="5">
                  <c:v>235.16403442938028</c:v>
                </c:pt>
                <c:pt idx="6">
                  <c:v>236.3467862609001</c:v>
                </c:pt>
                <c:pt idx="7">
                  <c:v>236.83050711992962</c:v>
                </c:pt>
                <c:pt idx="8">
                  <c:v>237.77694434680387</c:v>
                </c:pt>
                <c:pt idx="9">
                  <c:v>244.86999471638069</c:v>
                </c:pt>
                <c:pt idx="10">
                  <c:v>237.36921041838707</c:v>
                </c:pt>
                <c:pt idx="11">
                  <c:v>237.82950865792111</c:v>
                </c:pt>
                <c:pt idx="12">
                  <c:v>235.01328531588646</c:v>
                </c:pt>
                <c:pt idx="13">
                  <c:v>234.42648116300106</c:v>
                </c:pt>
                <c:pt idx="14">
                  <c:v>236.27913934978949</c:v>
                </c:pt>
                <c:pt idx="15">
                  <c:v>229.20586623276174</c:v>
                </c:pt>
                <c:pt idx="16">
                  <c:v>230.31001554539392</c:v>
                </c:pt>
                <c:pt idx="17">
                  <c:v>224.32587624740762</c:v>
                </c:pt>
                <c:pt idx="18">
                  <c:v>224.57978597899671</c:v>
                </c:pt>
                <c:pt idx="19">
                  <c:v>226.29307534900207</c:v>
                </c:pt>
                <c:pt idx="20">
                  <c:v>227.45609229703348</c:v>
                </c:pt>
                <c:pt idx="21">
                  <c:v>226.2679625318936</c:v>
                </c:pt>
                <c:pt idx="22">
                  <c:v>229.45112756665623</c:v>
                </c:pt>
                <c:pt idx="23">
                  <c:v>230.01739756215258</c:v>
                </c:pt>
                <c:pt idx="24">
                  <c:v>231.73055784168173</c:v>
                </c:pt>
                <c:pt idx="25">
                  <c:v>229.08790118032036</c:v>
                </c:pt>
                <c:pt idx="26">
                  <c:v>220.99812034676495</c:v>
                </c:pt>
                <c:pt idx="27">
                  <c:v>221.34352648443732</c:v>
                </c:pt>
                <c:pt idx="28">
                  <c:v>223.32471174823354</c:v>
                </c:pt>
                <c:pt idx="29">
                  <c:v>221.89486725705245</c:v>
                </c:pt>
                <c:pt idx="30">
                  <c:v>217.70189286471708</c:v>
                </c:pt>
                <c:pt idx="31">
                  <c:v>219.8104711934908</c:v>
                </c:pt>
                <c:pt idx="32">
                  <c:v>218.20120375978274</c:v>
                </c:pt>
                <c:pt idx="33">
                  <c:v>217.59736983053455</c:v>
                </c:pt>
                <c:pt idx="34">
                  <c:v>219.17469264647644</c:v>
                </c:pt>
                <c:pt idx="35">
                  <c:v>219.60351854155448</c:v>
                </c:pt>
                <c:pt idx="36">
                  <c:v>213.70937840542817</c:v>
                </c:pt>
                <c:pt idx="37">
                  <c:v>215.07653242063418</c:v>
                </c:pt>
                <c:pt idx="38">
                  <c:v>221.75882567922358</c:v>
                </c:pt>
                <c:pt idx="39">
                  <c:v>227.3269510683817</c:v>
                </c:pt>
                <c:pt idx="40">
                  <c:v>229.82943375855413</c:v>
                </c:pt>
                <c:pt idx="41">
                  <c:v>232.21035447225472</c:v>
                </c:pt>
                <c:pt idx="42">
                  <c:v>233.94409416593166</c:v>
                </c:pt>
                <c:pt idx="43">
                  <c:v>235.51349460800722</c:v>
                </c:pt>
                <c:pt idx="44">
                  <c:v>235.0216566684831</c:v>
                </c:pt>
                <c:pt idx="45">
                  <c:v>232.3914216754165</c:v>
                </c:pt>
                <c:pt idx="46">
                  <c:v>235.88912619903809</c:v>
                </c:pt>
                <c:pt idx="47">
                  <c:v>229.65364149551471</c:v>
                </c:pt>
                <c:pt idx="48">
                  <c:v>228.13389307256566</c:v>
                </c:pt>
                <c:pt idx="49">
                  <c:v>233.93023791747817</c:v>
                </c:pt>
                <c:pt idx="50">
                  <c:v>234.93996886509314</c:v>
                </c:pt>
                <c:pt idx="51">
                  <c:v>236.07602815442326</c:v>
                </c:pt>
                <c:pt idx="52">
                  <c:v>234.72119860899224</c:v>
                </c:pt>
                <c:pt idx="53">
                  <c:v>236.94366954047715</c:v>
                </c:pt>
                <c:pt idx="54">
                  <c:v>235.7776253052813</c:v>
                </c:pt>
                <c:pt idx="55">
                  <c:v>233.94934694317109</c:v>
                </c:pt>
                <c:pt idx="56">
                  <c:v>244.39489156497652</c:v>
                </c:pt>
                <c:pt idx="57">
                  <c:v>244.94977081050502</c:v>
                </c:pt>
                <c:pt idx="58">
                  <c:v>243.47375931020778</c:v>
                </c:pt>
                <c:pt idx="59">
                  <c:v>244.49418367631719</c:v>
                </c:pt>
                <c:pt idx="60">
                  <c:v>242.63786267279676</c:v>
                </c:pt>
                <c:pt idx="61">
                  <c:v>247.0943491486687</c:v>
                </c:pt>
                <c:pt idx="62">
                  <c:v>248.67593587152058</c:v>
                </c:pt>
                <c:pt idx="63">
                  <c:v>246.82958689842113</c:v>
                </c:pt>
                <c:pt idx="64">
                  <c:v>245.26278765718931</c:v>
                </c:pt>
                <c:pt idx="65">
                  <c:v>240.66750538727339</c:v>
                </c:pt>
                <c:pt idx="66">
                  <c:v>244.46640506592558</c:v>
                </c:pt>
                <c:pt idx="67">
                  <c:v>242.49035867788606</c:v>
                </c:pt>
                <c:pt idx="68">
                  <c:v>242.13441919147598</c:v>
                </c:pt>
                <c:pt idx="69">
                  <c:v>245.74113036787446</c:v>
                </c:pt>
                <c:pt idx="70">
                  <c:v>244.11765271987281</c:v>
                </c:pt>
                <c:pt idx="71">
                  <c:v>235.88181446943062</c:v>
                </c:pt>
                <c:pt idx="72">
                  <c:v>230.62262678367964</c:v>
                </c:pt>
                <c:pt idx="73">
                  <c:v>228.73554509412426</c:v>
                </c:pt>
                <c:pt idx="74">
                  <c:v>225.63322411793871</c:v>
                </c:pt>
                <c:pt idx="75">
                  <c:v>223.27930637611661</c:v>
                </c:pt>
                <c:pt idx="76">
                  <c:v>221.20640298034323</c:v>
                </c:pt>
                <c:pt idx="77">
                  <c:v>221.68757723871096</c:v>
                </c:pt>
                <c:pt idx="78">
                  <c:v>220.63698103822387</c:v>
                </c:pt>
                <c:pt idx="79">
                  <c:v>219.17159679131208</c:v>
                </c:pt>
                <c:pt idx="80">
                  <c:v>219.93986207299614</c:v>
                </c:pt>
                <c:pt idx="81">
                  <c:v>218.54084090879903</c:v>
                </c:pt>
                <c:pt idx="82">
                  <c:v>217.66690080669332</c:v>
                </c:pt>
                <c:pt idx="83">
                  <c:v>217.10366755662281</c:v>
                </c:pt>
                <c:pt idx="84">
                  <c:v>214.28298506078272</c:v>
                </c:pt>
                <c:pt idx="85">
                  <c:v>215.26581091670872</c:v>
                </c:pt>
                <c:pt idx="86">
                  <c:v>216.46508544079441</c:v>
                </c:pt>
                <c:pt idx="87">
                  <c:v>220.30663134865512</c:v>
                </c:pt>
                <c:pt idx="88">
                  <c:v>219.09162430578451</c:v>
                </c:pt>
                <c:pt idx="89">
                  <c:v>217.35600100330208</c:v>
                </c:pt>
                <c:pt idx="90">
                  <c:v>218.7755186050839</c:v>
                </c:pt>
                <c:pt idx="91">
                  <c:v>221.39530491403261</c:v>
                </c:pt>
                <c:pt idx="92">
                  <c:v>221.19943701616367</c:v>
                </c:pt>
                <c:pt idx="93">
                  <c:v>220.74083753979559</c:v>
                </c:pt>
                <c:pt idx="94">
                  <c:v>223.25395903720224</c:v>
                </c:pt>
                <c:pt idx="95">
                  <c:v>223.5539090019428</c:v>
                </c:pt>
                <c:pt idx="96">
                  <c:v>224.88646965110325</c:v>
                </c:pt>
                <c:pt idx="97">
                  <c:v>224.21203056012075</c:v>
                </c:pt>
                <c:pt idx="98">
                  <c:v>224.85766563254239</c:v>
                </c:pt>
                <c:pt idx="99">
                  <c:v>221.81698540285336</c:v>
                </c:pt>
                <c:pt idx="100">
                  <c:v>222.23067121281662</c:v>
                </c:pt>
                <c:pt idx="101">
                  <c:v>227.01312341409167</c:v>
                </c:pt>
                <c:pt idx="102">
                  <c:v>227.48690838659311</c:v>
                </c:pt>
                <c:pt idx="103">
                  <c:v>229.02308088639523</c:v>
                </c:pt>
                <c:pt idx="104">
                  <c:v>232.95647756805911</c:v>
                </c:pt>
                <c:pt idx="105">
                  <c:v>232.92049442101387</c:v>
                </c:pt>
                <c:pt idx="106">
                  <c:v>232.91704421051466</c:v>
                </c:pt>
                <c:pt idx="107">
                  <c:v>232.67770377707956</c:v>
                </c:pt>
                <c:pt idx="108">
                  <c:v>235.18001876833083</c:v>
                </c:pt>
                <c:pt idx="109">
                  <c:v>241.76683017006667</c:v>
                </c:pt>
                <c:pt idx="110">
                  <c:v>240.30141212052084</c:v>
                </c:pt>
                <c:pt idx="111">
                  <c:v>235.33554066723337</c:v>
                </c:pt>
                <c:pt idx="112">
                  <c:v>241.5749072374791</c:v>
                </c:pt>
                <c:pt idx="113">
                  <c:v>243.98456958808728</c:v>
                </c:pt>
                <c:pt idx="114">
                  <c:v>243.26099086961898</c:v>
                </c:pt>
                <c:pt idx="115">
                  <c:v>242.75962118088518</c:v>
                </c:pt>
                <c:pt idx="116">
                  <c:v>247.86719591440161</c:v>
                </c:pt>
                <c:pt idx="117">
                  <c:v>245.74594708373152</c:v>
                </c:pt>
                <c:pt idx="118">
                  <c:v>247.52770022020715</c:v>
                </c:pt>
                <c:pt idx="119">
                  <c:v>249.62561508821662</c:v>
                </c:pt>
                <c:pt idx="120">
                  <c:v>255.79376748794138</c:v>
                </c:pt>
                <c:pt idx="121">
                  <c:v>251.41602197433849</c:v>
                </c:pt>
                <c:pt idx="122">
                  <c:v>247.4328167904884</c:v>
                </c:pt>
                <c:pt idx="123">
                  <c:v>243.88929317811514</c:v>
                </c:pt>
                <c:pt idx="124">
                  <c:v>248.08940709782254</c:v>
                </c:pt>
                <c:pt idx="125">
                  <c:v>246.9671031601228</c:v>
                </c:pt>
                <c:pt idx="126">
                  <c:v>247.06075260441727</c:v>
                </c:pt>
                <c:pt idx="127">
                  <c:v>246.63581959234156</c:v>
                </c:pt>
                <c:pt idx="128">
                  <c:v>242.0291340575435</c:v>
                </c:pt>
                <c:pt idx="129">
                  <c:v>244.58533461684314</c:v>
                </c:pt>
                <c:pt idx="130">
                  <c:v>244.28448211562349</c:v>
                </c:pt>
                <c:pt idx="131">
                  <c:v>249.45548021497385</c:v>
                </c:pt>
                <c:pt idx="132">
                  <c:v>249.54693161369335</c:v>
                </c:pt>
                <c:pt idx="133">
                  <c:v>249.22653197907758</c:v>
                </c:pt>
                <c:pt idx="134">
                  <c:v>250.56620274446598</c:v>
                </c:pt>
                <c:pt idx="135">
                  <c:v>243.91974946723849</c:v>
                </c:pt>
                <c:pt idx="136">
                  <c:v>246.94277231339311</c:v>
                </c:pt>
                <c:pt idx="137">
                  <c:v>250.80753751739624</c:v>
                </c:pt>
                <c:pt idx="138">
                  <c:v>247.42577010914883</c:v>
                </c:pt>
                <c:pt idx="139">
                  <c:v>249.32829282897535</c:v>
                </c:pt>
                <c:pt idx="140">
                  <c:v>251.20054913405806</c:v>
                </c:pt>
                <c:pt idx="141">
                  <c:v>251.82076462709037</c:v>
                </c:pt>
                <c:pt idx="142">
                  <c:v>250.9384890399032</c:v>
                </c:pt>
                <c:pt idx="143">
                  <c:v>252.32707512539386</c:v>
                </c:pt>
                <c:pt idx="144">
                  <c:v>251.37748040832574</c:v>
                </c:pt>
                <c:pt idx="145">
                  <c:v>254.49654429560428</c:v>
                </c:pt>
                <c:pt idx="146">
                  <c:v>254.94661530661105</c:v>
                </c:pt>
                <c:pt idx="147">
                  <c:v>255.44613524356112</c:v>
                </c:pt>
                <c:pt idx="148">
                  <c:v>260.88271791519452</c:v>
                </c:pt>
                <c:pt idx="149">
                  <c:v>255.59468701713632</c:v>
                </c:pt>
                <c:pt idx="150">
                  <c:v>258.04721631823452</c:v>
                </c:pt>
                <c:pt idx="151">
                  <c:v>259.01777720574546</c:v>
                </c:pt>
                <c:pt idx="152">
                  <c:v>257.12680579266498</c:v>
                </c:pt>
                <c:pt idx="153">
                  <c:v>260.2139296956916</c:v>
                </c:pt>
                <c:pt idx="154">
                  <c:v>258.74158606099002</c:v>
                </c:pt>
                <c:pt idx="155">
                  <c:v>255.53733648388786</c:v>
                </c:pt>
                <c:pt idx="156">
                  <c:v>262.81527123431346</c:v>
                </c:pt>
                <c:pt idx="157">
                  <c:v>260.98498384023276</c:v>
                </c:pt>
                <c:pt idx="158">
                  <c:v>266.45913180284577</c:v>
                </c:pt>
                <c:pt idx="159">
                  <c:v>266.37408362918762</c:v>
                </c:pt>
                <c:pt idx="160">
                  <c:v>269.59255257619174</c:v>
                </c:pt>
                <c:pt idx="161">
                  <c:v>269.31234974631059</c:v>
                </c:pt>
                <c:pt idx="162">
                  <c:v>266.5294980383386</c:v>
                </c:pt>
                <c:pt idx="163">
                  <c:v>266.45086593128167</c:v>
                </c:pt>
                <c:pt idx="164">
                  <c:v>256.43466303779195</c:v>
                </c:pt>
                <c:pt idx="165">
                  <c:v>248.70707434956381</c:v>
                </c:pt>
                <c:pt idx="166">
                  <c:v>246.89960923955124</c:v>
                </c:pt>
                <c:pt idx="167">
                  <c:v>245.11320951989677</c:v>
                </c:pt>
                <c:pt idx="168">
                  <c:v>248.37561149657111</c:v>
                </c:pt>
                <c:pt idx="169">
                  <c:v>245.19252493560595</c:v>
                </c:pt>
                <c:pt idx="170">
                  <c:v>246.14683944186231</c:v>
                </c:pt>
                <c:pt idx="171">
                  <c:v>248.39196151010225</c:v>
                </c:pt>
                <c:pt idx="172">
                  <c:v>246.13408379083265</c:v>
                </c:pt>
                <c:pt idx="173">
                  <c:v>249.23604844413151</c:v>
                </c:pt>
                <c:pt idx="174">
                  <c:v>249.17129698960903</c:v>
                </c:pt>
                <c:pt idx="175">
                  <c:v>252.96659649039796</c:v>
                </c:pt>
                <c:pt idx="176">
                  <c:v>253.51705977749958</c:v>
                </c:pt>
                <c:pt idx="177">
                  <c:v>253.83112549304474</c:v>
                </c:pt>
                <c:pt idx="178">
                  <c:v>255.78829976091799</c:v>
                </c:pt>
                <c:pt idx="179">
                  <c:v>257.26350208032909</c:v>
                </c:pt>
                <c:pt idx="180">
                  <c:v>256.56458734450314</c:v>
                </c:pt>
                <c:pt idx="181">
                  <c:v>256.98324049418164</c:v>
                </c:pt>
                <c:pt idx="182">
                  <c:v>258.36290284577632</c:v>
                </c:pt>
                <c:pt idx="183">
                  <c:v>261.76563120728633</c:v>
                </c:pt>
                <c:pt idx="184">
                  <c:v>258.56589126512245</c:v>
                </c:pt>
                <c:pt idx="185">
                  <c:v>258.01636694533374</c:v>
                </c:pt>
                <c:pt idx="186">
                  <c:v>257.96402410046528</c:v>
                </c:pt>
                <c:pt idx="187">
                  <c:v>252.36483744664488</c:v>
                </c:pt>
                <c:pt idx="188">
                  <c:v>251.88424022849352</c:v>
                </c:pt>
                <c:pt idx="189">
                  <c:v>254.15949346039227</c:v>
                </c:pt>
                <c:pt idx="190">
                  <c:v>255.39560107160077</c:v>
                </c:pt>
                <c:pt idx="191">
                  <c:v>251.20739160286007</c:v>
                </c:pt>
                <c:pt idx="192">
                  <c:v>255.17166932822093</c:v>
                </c:pt>
                <c:pt idx="193">
                  <c:v>251.10942149883877</c:v>
                </c:pt>
                <c:pt idx="194">
                  <c:v>244.5521403920298</c:v>
                </c:pt>
                <c:pt idx="195">
                  <c:v>242.61619780639685</c:v>
                </c:pt>
                <c:pt idx="196">
                  <c:v>247.92521570566294</c:v>
                </c:pt>
                <c:pt idx="197">
                  <c:v>246.8852003864454</c:v>
                </c:pt>
                <c:pt idx="198">
                  <c:v>249.9952328028011</c:v>
                </c:pt>
                <c:pt idx="199">
                  <c:v>255.26605211739675</c:v>
                </c:pt>
                <c:pt idx="200">
                  <c:v>255.07073132581721</c:v>
                </c:pt>
                <c:pt idx="201">
                  <c:v>253.63108535166671</c:v>
                </c:pt>
                <c:pt idx="202">
                  <c:v>246.77685629852382</c:v>
                </c:pt>
                <c:pt idx="203">
                  <c:v>246.28328392985065</c:v>
                </c:pt>
                <c:pt idx="204">
                  <c:v>248.62156594379846</c:v>
                </c:pt>
                <c:pt idx="205">
                  <c:v>253.4130777538997</c:v>
                </c:pt>
                <c:pt idx="206">
                  <c:v>250.26715202865694</c:v>
                </c:pt>
                <c:pt idx="207">
                  <c:v>248.43195316351415</c:v>
                </c:pt>
                <c:pt idx="208">
                  <c:v>249.81043214490759</c:v>
                </c:pt>
                <c:pt idx="209">
                  <c:v>254.79633738485575</c:v>
                </c:pt>
                <c:pt idx="210">
                  <c:v>259.93299667082727</c:v>
                </c:pt>
                <c:pt idx="211">
                  <c:v>263.91138728223831</c:v>
                </c:pt>
                <c:pt idx="212">
                  <c:v>261.13207211441846</c:v>
                </c:pt>
                <c:pt idx="213">
                  <c:v>262.31192405599035</c:v>
                </c:pt>
                <c:pt idx="214">
                  <c:v>263.32244541063756</c:v>
                </c:pt>
                <c:pt idx="215">
                  <c:v>265.6970650826641</c:v>
                </c:pt>
                <c:pt idx="216">
                  <c:v>260.91744281442084</c:v>
                </c:pt>
                <c:pt idx="217">
                  <c:v>262.84251948156594</c:v>
                </c:pt>
                <c:pt idx="218">
                  <c:v>260.31269456034698</c:v>
                </c:pt>
                <c:pt idx="219">
                  <c:v>260.01202673158764</c:v>
                </c:pt>
                <c:pt idx="220">
                  <c:v>262.41321749480909</c:v>
                </c:pt>
                <c:pt idx="221">
                  <c:v>261.19467308104214</c:v>
                </c:pt>
                <c:pt idx="222">
                  <c:v>267.68453175580805</c:v>
                </c:pt>
                <c:pt idx="223">
                  <c:v>267.89846879501926</c:v>
                </c:pt>
                <c:pt idx="224">
                  <c:v>269.04317723279712</c:v>
                </c:pt>
                <c:pt idx="225">
                  <c:v>270.57585650191248</c:v>
                </c:pt>
                <c:pt idx="226">
                  <c:v>267.52140470684122</c:v>
                </c:pt>
                <c:pt idx="227">
                  <c:v>266.09578863883979</c:v>
                </c:pt>
                <c:pt idx="228">
                  <c:v>270.63182012872926</c:v>
                </c:pt>
                <c:pt idx="229">
                  <c:v>273.01131319518237</c:v>
                </c:pt>
                <c:pt idx="230">
                  <c:v>265.81643515610955</c:v>
                </c:pt>
                <c:pt idx="231">
                  <c:v>268.20425921842849</c:v>
                </c:pt>
                <c:pt idx="232">
                  <c:v>271.50905754134101</c:v>
                </c:pt>
                <c:pt idx="233">
                  <c:v>276.0337201520399</c:v>
                </c:pt>
                <c:pt idx="234">
                  <c:v>273.37887140428541</c:v>
                </c:pt>
                <c:pt idx="235">
                  <c:v>274.21602827909112</c:v>
                </c:pt>
                <c:pt idx="236">
                  <c:v>276.93896071441776</c:v>
                </c:pt>
                <c:pt idx="237">
                  <c:v>269.41593488993021</c:v>
                </c:pt>
                <c:pt idx="238">
                  <c:v>273.61905595491191</c:v>
                </c:pt>
                <c:pt idx="239">
                  <c:v>278.18225132726906</c:v>
                </c:pt>
                <c:pt idx="240">
                  <c:v>282.44565706335794</c:v>
                </c:pt>
                <c:pt idx="241">
                  <c:v>284.49796867249898</c:v>
                </c:pt>
                <c:pt idx="242">
                  <c:v>285.10624068172575</c:v>
                </c:pt>
                <c:pt idx="243">
                  <c:v>290.70947532424026</c:v>
                </c:pt>
                <c:pt idx="244">
                  <c:v>300.19751789136097</c:v>
                </c:pt>
                <c:pt idx="245">
                  <c:v>296.7062272796187</c:v>
                </c:pt>
                <c:pt idx="246">
                  <c:v>295.36661387705618</c:v>
                </c:pt>
                <c:pt idx="247">
                  <c:v>299.12243080891238</c:v>
                </c:pt>
                <c:pt idx="248">
                  <c:v>303.24890975956697</c:v>
                </c:pt>
                <c:pt idx="249">
                  <c:v>312.01576326110734</c:v>
                </c:pt>
                <c:pt idx="250">
                  <c:v>319.74279184409068</c:v>
                </c:pt>
                <c:pt idx="251">
                  <c:v>322.03632093027574</c:v>
                </c:pt>
                <c:pt idx="252">
                  <c:v>324.31057755060681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1A-407F-81E1-D1D246603FE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'Q6'!$F$26:$IX$26</c:f>
              <c:numCache>
                <c:formatCode>General</c:formatCode>
                <c:ptCount val="253"/>
                <c:pt idx="0">
                  <c:v>222.13</c:v>
                </c:pt>
                <c:pt idx="1">
                  <c:v>219.52796023134664</c:v>
                </c:pt>
                <c:pt idx="2">
                  <c:v>219.73030090461222</c:v>
                </c:pt>
                <c:pt idx="3">
                  <c:v>218.85405056171996</c:v>
                </c:pt>
                <c:pt idx="4">
                  <c:v>218.4593075481572</c:v>
                </c:pt>
                <c:pt idx="5">
                  <c:v>215.58726835193966</c:v>
                </c:pt>
                <c:pt idx="6">
                  <c:v>215.3796523248086</c:v>
                </c:pt>
                <c:pt idx="7">
                  <c:v>211.61473824526897</c:v>
                </c:pt>
                <c:pt idx="8">
                  <c:v>214.56007710385839</c:v>
                </c:pt>
                <c:pt idx="9">
                  <c:v>219.90559055955489</c:v>
                </c:pt>
                <c:pt idx="10">
                  <c:v>219.87051099321747</c:v>
                </c:pt>
                <c:pt idx="11">
                  <c:v>216.43087400779299</c:v>
                </c:pt>
                <c:pt idx="12">
                  <c:v>216.30031440172138</c:v>
                </c:pt>
                <c:pt idx="13">
                  <c:v>211.9456616725189</c:v>
                </c:pt>
                <c:pt idx="14">
                  <c:v>213.4428901554588</c:v>
                </c:pt>
                <c:pt idx="15">
                  <c:v>214.88141621157314</c:v>
                </c:pt>
                <c:pt idx="16">
                  <c:v>210.98302402355498</c:v>
                </c:pt>
                <c:pt idx="17">
                  <c:v>209.82028449010255</c:v>
                </c:pt>
                <c:pt idx="18">
                  <c:v>206.1724815074376</c:v>
                </c:pt>
                <c:pt idx="19">
                  <c:v>200.67511390434376</c:v>
                </c:pt>
                <c:pt idx="20">
                  <c:v>197.77443534903213</c:v>
                </c:pt>
                <c:pt idx="21">
                  <c:v>194.29358929785269</c:v>
                </c:pt>
                <c:pt idx="22">
                  <c:v>194.37847147157092</c:v>
                </c:pt>
                <c:pt idx="23">
                  <c:v>190.44741240225954</c:v>
                </c:pt>
                <c:pt idx="24">
                  <c:v>188.70312864810003</c:v>
                </c:pt>
                <c:pt idx="25">
                  <c:v>188.94870956723813</c:v>
                </c:pt>
                <c:pt idx="26">
                  <c:v>186.68965435635565</c:v>
                </c:pt>
                <c:pt idx="27">
                  <c:v>185.88814105194163</c:v>
                </c:pt>
                <c:pt idx="28">
                  <c:v>192.57805659877928</c:v>
                </c:pt>
                <c:pt idx="29">
                  <c:v>192.75625640232852</c:v>
                </c:pt>
                <c:pt idx="30">
                  <c:v>194.1693977452413</c:v>
                </c:pt>
                <c:pt idx="31">
                  <c:v>195.73443857871067</c:v>
                </c:pt>
                <c:pt idx="32">
                  <c:v>194.05017420518362</c:v>
                </c:pt>
                <c:pt idx="33">
                  <c:v>188.35982170504306</c:v>
                </c:pt>
                <c:pt idx="34">
                  <c:v>189.64299507793615</c:v>
                </c:pt>
                <c:pt idx="35">
                  <c:v>184.62657061709393</c:v>
                </c:pt>
                <c:pt idx="36">
                  <c:v>185.33470064175509</c:v>
                </c:pt>
                <c:pt idx="37">
                  <c:v>187.0726197962743</c:v>
                </c:pt>
                <c:pt idx="38">
                  <c:v>187.54850399562341</c:v>
                </c:pt>
                <c:pt idx="39">
                  <c:v>190.96525977364698</c:v>
                </c:pt>
                <c:pt idx="40">
                  <c:v>192.56598382315349</c:v>
                </c:pt>
                <c:pt idx="41">
                  <c:v>191.41999336068929</c:v>
                </c:pt>
                <c:pt idx="42">
                  <c:v>188.42839760283584</c:v>
                </c:pt>
                <c:pt idx="43">
                  <c:v>181.70820200991349</c:v>
                </c:pt>
                <c:pt idx="44">
                  <c:v>183.23716433259244</c:v>
                </c:pt>
                <c:pt idx="45">
                  <c:v>184.8334438664163</c:v>
                </c:pt>
                <c:pt idx="46">
                  <c:v>186.05138487940312</c:v>
                </c:pt>
                <c:pt idx="47">
                  <c:v>186.30787291842356</c:v>
                </c:pt>
                <c:pt idx="48">
                  <c:v>187.40443836285465</c:v>
                </c:pt>
                <c:pt idx="49">
                  <c:v>192.35511923744934</c:v>
                </c:pt>
                <c:pt idx="50">
                  <c:v>191.39343246639376</c:v>
                </c:pt>
                <c:pt idx="51">
                  <c:v>193.41374141468398</c:v>
                </c:pt>
                <c:pt idx="52">
                  <c:v>195.12150230883643</c:v>
                </c:pt>
                <c:pt idx="53">
                  <c:v>192.36866949226797</c:v>
                </c:pt>
                <c:pt idx="54">
                  <c:v>193.03581783853571</c:v>
                </c:pt>
                <c:pt idx="55">
                  <c:v>193.49153854074885</c:v>
                </c:pt>
                <c:pt idx="56">
                  <c:v>192.77909753167515</c:v>
                </c:pt>
                <c:pt idx="57">
                  <c:v>192.03760372543957</c:v>
                </c:pt>
                <c:pt idx="58">
                  <c:v>191.54264461959411</c:v>
                </c:pt>
                <c:pt idx="59">
                  <c:v>188.84791028620953</c:v>
                </c:pt>
                <c:pt idx="60">
                  <c:v>191.22245717021693</c:v>
                </c:pt>
                <c:pt idx="61">
                  <c:v>187.5550200484131</c:v>
                </c:pt>
                <c:pt idx="62">
                  <c:v>189.13675335132766</c:v>
                </c:pt>
                <c:pt idx="63">
                  <c:v>190.1032515003053</c:v>
                </c:pt>
                <c:pt idx="64">
                  <c:v>187.832152843649</c:v>
                </c:pt>
                <c:pt idx="65">
                  <c:v>187.03437419125865</c:v>
                </c:pt>
                <c:pt idx="66">
                  <c:v>188.20559190043866</c:v>
                </c:pt>
                <c:pt idx="67">
                  <c:v>193.40444312882403</c:v>
                </c:pt>
                <c:pt idx="68">
                  <c:v>195.28433763407421</c:v>
                </c:pt>
                <c:pt idx="69">
                  <c:v>192.67580853930522</c:v>
                </c:pt>
                <c:pt idx="70">
                  <c:v>192.96147627008858</c:v>
                </c:pt>
                <c:pt idx="71">
                  <c:v>188.79264311879928</c:v>
                </c:pt>
                <c:pt idx="72">
                  <c:v>193.86867885092153</c:v>
                </c:pt>
                <c:pt idx="73">
                  <c:v>195.67670941710978</c:v>
                </c:pt>
                <c:pt idx="74">
                  <c:v>194.72204291713325</c:v>
                </c:pt>
                <c:pt idx="75">
                  <c:v>191.62279942151056</c:v>
                </c:pt>
                <c:pt idx="76">
                  <c:v>191.13430742274471</c:v>
                </c:pt>
                <c:pt idx="77">
                  <c:v>189.41924926589448</c:v>
                </c:pt>
                <c:pt idx="78">
                  <c:v>188.36160802730271</c:v>
                </c:pt>
                <c:pt idx="79">
                  <c:v>188.7255026762769</c:v>
                </c:pt>
                <c:pt idx="80">
                  <c:v>194.91027536192388</c:v>
                </c:pt>
                <c:pt idx="81">
                  <c:v>195.46442582160654</c:v>
                </c:pt>
                <c:pt idx="82">
                  <c:v>199.86620133566569</c:v>
                </c:pt>
                <c:pt idx="83">
                  <c:v>198.90024418472041</c:v>
                </c:pt>
                <c:pt idx="84">
                  <c:v>197.48072467341424</c:v>
                </c:pt>
                <c:pt idx="85">
                  <c:v>200.09445025360131</c:v>
                </c:pt>
                <c:pt idx="86">
                  <c:v>196.66082411573021</c:v>
                </c:pt>
                <c:pt idx="87">
                  <c:v>190.14584342198148</c:v>
                </c:pt>
                <c:pt idx="88">
                  <c:v>188.16447449623894</c:v>
                </c:pt>
                <c:pt idx="89">
                  <c:v>182.29996493744306</c:v>
                </c:pt>
                <c:pt idx="90">
                  <c:v>182.70378714800856</c:v>
                </c:pt>
                <c:pt idx="91">
                  <c:v>181.57707613814182</c:v>
                </c:pt>
                <c:pt idx="92">
                  <c:v>186.2487137353931</c:v>
                </c:pt>
                <c:pt idx="93">
                  <c:v>186.43923595731124</c:v>
                </c:pt>
                <c:pt idx="94">
                  <c:v>187.64596597753578</c:v>
                </c:pt>
                <c:pt idx="95">
                  <c:v>182.95814895927285</c:v>
                </c:pt>
                <c:pt idx="96">
                  <c:v>181.3659284723054</c:v>
                </c:pt>
                <c:pt idx="97">
                  <c:v>178.91091037648388</c:v>
                </c:pt>
                <c:pt idx="98">
                  <c:v>178.28532379870879</c:v>
                </c:pt>
                <c:pt idx="99">
                  <c:v>174.66178268331316</c:v>
                </c:pt>
                <c:pt idx="100">
                  <c:v>172.67082135436146</c:v>
                </c:pt>
                <c:pt idx="101">
                  <c:v>172.18216551287318</c:v>
                </c:pt>
                <c:pt idx="102">
                  <c:v>174.01654766330992</c:v>
                </c:pt>
                <c:pt idx="103">
                  <c:v>177.02781959842054</c:v>
                </c:pt>
                <c:pt idx="104">
                  <c:v>176.45207853355259</c:v>
                </c:pt>
                <c:pt idx="105">
                  <c:v>177.5287085257745</c:v>
                </c:pt>
                <c:pt idx="106">
                  <c:v>178.81319421231089</c:v>
                </c:pt>
                <c:pt idx="107">
                  <c:v>178.13810592867128</c:v>
                </c:pt>
                <c:pt idx="108">
                  <c:v>178.97725116190273</c:v>
                </c:pt>
                <c:pt idx="109">
                  <c:v>179.76391710776872</c:v>
                </c:pt>
                <c:pt idx="110">
                  <c:v>174.44568581512758</c:v>
                </c:pt>
                <c:pt idx="111">
                  <c:v>174.8378944549541</c:v>
                </c:pt>
                <c:pt idx="112">
                  <c:v>172.98632324928712</c:v>
                </c:pt>
                <c:pt idx="113">
                  <c:v>174.67325655229774</c:v>
                </c:pt>
                <c:pt idx="114">
                  <c:v>176.53428729312009</c:v>
                </c:pt>
                <c:pt idx="115">
                  <c:v>179.3389416558521</c:v>
                </c:pt>
                <c:pt idx="116">
                  <c:v>178.67754813297648</c:v>
                </c:pt>
                <c:pt idx="117">
                  <c:v>179.12240971757768</c:v>
                </c:pt>
                <c:pt idx="118">
                  <c:v>180.19253318136174</c:v>
                </c:pt>
                <c:pt idx="119">
                  <c:v>178.64162469718812</c:v>
                </c:pt>
                <c:pt idx="120">
                  <c:v>178.3345962899335</c:v>
                </c:pt>
                <c:pt idx="121">
                  <c:v>179.6006270086431</c:v>
                </c:pt>
                <c:pt idx="122">
                  <c:v>177.80057351683436</c:v>
                </c:pt>
                <c:pt idx="123">
                  <c:v>179.95438338762364</c:v>
                </c:pt>
                <c:pt idx="124">
                  <c:v>182.377563290121</c:v>
                </c:pt>
                <c:pt idx="125">
                  <c:v>183.88264635719827</c:v>
                </c:pt>
                <c:pt idx="126">
                  <c:v>185.30117686031696</c:v>
                </c:pt>
                <c:pt idx="127">
                  <c:v>183.3419212471903</c:v>
                </c:pt>
                <c:pt idx="128">
                  <c:v>187.96070948418935</c:v>
                </c:pt>
                <c:pt idx="129">
                  <c:v>190.2603069324316</c:v>
                </c:pt>
                <c:pt idx="130">
                  <c:v>186.21369807746393</c:v>
                </c:pt>
                <c:pt idx="131">
                  <c:v>184.67960038479211</c:v>
                </c:pt>
                <c:pt idx="132">
                  <c:v>186.21612804167009</c:v>
                </c:pt>
                <c:pt idx="133">
                  <c:v>184.69989675394712</c:v>
                </c:pt>
                <c:pt idx="134">
                  <c:v>185.81188547838084</c:v>
                </c:pt>
                <c:pt idx="135">
                  <c:v>188.8120916194008</c:v>
                </c:pt>
                <c:pt idx="136">
                  <c:v>188.30105178691886</c:v>
                </c:pt>
                <c:pt idx="137">
                  <c:v>184.10622971839857</c:v>
                </c:pt>
                <c:pt idx="138">
                  <c:v>181.73181979353751</c:v>
                </c:pt>
                <c:pt idx="139">
                  <c:v>182.19716007070619</c:v>
                </c:pt>
                <c:pt idx="140">
                  <c:v>184.85734590107685</c:v>
                </c:pt>
                <c:pt idx="141">
                  <c:v>183.34608282390366</c:v>
                </c:pt>
                <c:pt idx="142">
                  <c:v>179.04587068341669</c:v>
                </c:pt>
                <c:pt idx="143">
                  <c:v>176.71964471894384</c:v>
                </c:pt>
                <c:pt idx="144">
                  <c:v>177.91994591761949</c:v>
                </c:pt>
                <c:pt idx="145">
                  <c:v>179.06401112160057</c:v>
                </c:pt>
                <c:pt idx="146">
                  <c:v>182.00164239292641</c:v>
                </c:pt>
                <c:pt idx="147">
                  <c:v>177.84218277293527</c:v>
                </c:pt>
                <c:pt idx="148">
                  <c:v>174.43693726126389</c:v>
                </c:pt>
                <c:pt idx="149">
                  <c:v>173.37332021333691</c:v>
                </c:pt>
                <c:pt idx="150">
                  <c:v>174.8994229623375</c:v>
                </c:pt>
                <c:pt idx="151">
                  <c:v>176.34887173254469</c:v>
                </c:pt>
                <c:pt idx="152">
                  <c:v>180.39621598105418</c:v>
                </c:pt>
                <c:pt idx="153">
                  <c:v>181.27963418704863</c:v>
                </c:pt>
                <c:pt idx="154">
                  <c:v>180.44780041219548</c:v>
                </c:pt>
                <c:pt idx="155">
                  <c:v>180.52376701239353</c:v>
                </c:pt>
                <c:pt idx="156">
                  <c:v>178.80391809364261</c:v>
                </c:pt>
                <c:pt idx="157">
                  <c:v>174.65172973179918</c:v>
                </c:pt>
                <c:pt idx="158">
                  <c:v>176.69738818229499</c:v>
                </c:pt>
                <c:pt idx="159">
                  <c:v>177.17152708877731</c:v>
                </c:pt>
                <c:pt idx="160">
                  <c:v>179.34087244182584</c:v>
                </c:pt>
                <c:pt idx="161">
                  <c:v>176.85431192218735</c:v>
                </c:pt>
                <c:pt idx="162">
                  <c:v>176.7845998133358</c:v>
                </c:pt>
                <c:pt idx="163">
                  <c:v>179.21259087332376</c:v>
                </c:pt>
                <c:pt idx="164">
                  <c:v>174.68429764960035</c:v>
                </c:pt>
                <c:pt idx="165">
                  <c:v>176.06749419991672</c:v>
                </c:pt>
                <c:pt idx="166">
                  <c:v>173.49479286565253</c:v>
                </c:pt>
                <c:pt idx="167">
                  <c:v>166.33891396745074</c:v>
                </c:pt>
                <c:pt idx="168">
                  <c:v>167.14913635781926</c:v>
                </c:pt>
                <c:pt idx="169">
                  <c:v>165.47297507527088</c:v>
                </c:pt>
                <c:pt idx="170">
                  <c:v>165.63628636600816</c:v>
                </c:pt>
                <c:pt idx="171">
                  <c:v>168.11049146854947</c:v>
                </c:pt>
                <c:pt idx="172">
                  <c:v>166.59495592768815</c:v>
                </c:pt>
                <c:pt idx="173">
                  <c:v>165.77948785518569</c:v>
                </c:pt>
                <c:pt idx="174">
                  <c:v>164.71973870996919</c:v>
                </c:pt>
                <c:pt idx="175">
                  <c:v>162.59087155914651</c:v>
                </c:pt>
                <c:pt idx="176">
                  <c:v>162.94294501464904</c:v>
                </c:pt>
                <c:pt idx="177">
                  <c:v>162.39068417655844</c:v>
                </c:pt>
                <c:pt idx="178">
                  <c:v>160.73852308229198</c:v>
                </c:pt>
                <c:pt idx="179">
                  <c:v>159.80776127442743</c:v>
                </c:pt>
                <c:pt idx="180">
                  <c:v>160.74129160416487</c:v>
                </c:pt>
                <c:pt idx="181">
                  <c:v>160.71540909828386</c:v>
                </c:pt>
                <c:pt idx="182">
                  <c:v>159.08896927964514</c:v>
                </c:pt>
                <c:pt idx="183">
                  <c:v>162.01549814286355</c:v>
                </c:pt>
                <c:pt idx="184">
                  <c:v>161.94179147671161</c:v>
                </c:pt>
                <c:pt idx="185">
                  <c:v>157.73111492242492</c:v>
                </c:pt>
                <c:pt idx="186">
                  <c:v>152.89071501892431</c:v>
                </c:pt>
                <c:pt idx="187">
                  <c:v>151.68791323091671</c:v>
                </c:pt>
                <c:pt idx="188">
                  <c:v>152.93913230250115</c:v>
                </c:pt>
                <c:pt idx="189">
                  <c:v>154.96957470248418</c:v>
                </c:pt>
                <c:pt idx="190">
                  <c:v>156.56627718405207</c:v>
                </c:pt>
                <c:pt idx="191">
                  <c:v>162.24110390381193</c:v>
                </c:pt>
                <c:pt idx="192">
                  <c:v>161.18127903158313</c:v>
                </c:pt>
                <c:pt idx="193">
                  <c:v>167.61408041622403</c:v>
                </c:pt>
                <c:pt idx="194">
                  <c:v>166.76860697849543</c:v>
                </c:pt>
                <c:pt idx="195">
                  <c:v>168.09320340916767</c:v>
                </c:pt>
                <c:pt idx="196">
                  <c:v>167.13968371398158</c:v>
                </c:pt>
                <c:pt idx="197">
                  <c:v>162.31846191430506</c:v>
                </c:pt>
                <c:pt idx="198">
                  <c:v>162.22343982654994</c:v>
                </c:pt>
                <c:pt idx="199">
                  <c:v>167.03045329909781</c:v>
                </c:pt>
                <c:pt idx="200">
                  <c:v>168.22437781038229</c:v>
                </c:pt>
                <c:pt idx="201">
                  <c:v>170.97608443694901</c:v>
                </c:pt>
                <c:pt idx="202">
                  <c:v>172.29126793602128</c:v>
                </c:pt>
                <c:pt idx="203">
                  <c:v>174.77300325888399</c:v>
                </c:pt>
                <c:pt idx="204">
                  <c:v>175.27067420718143</c:v>
                </c:pt>
                <c:pt idx="205">
                  <c:v>178.30529480173567</c:v>
                </c:pt>
                <c:pt idx="206">
                  <c:v>177.32255998141326</c:v>
                </c:pt>
                <c:pt idx="207">
                  <c:v>185.7885008565502</c:v>
                </c:pt>
                <c:pt idx="208">
                  <c:v>188.79405164431165</c:v>
                </c:pt>
                <c:pt idx="209">
                  <c:v>190.29508082349054</c:v>
                </c:pt>
                <c:pt idx="210">
                  <c:v>190.17258764335705</c:v>
                </c:pt>
                <c:pt idx="211">
                  <c:v>191.50892545683584</c:v>
                </c:pt>
                <c:pt idx="212">
                  <c:v>191.80262797319614</c:v>
                </c:pt>
                <c:pt idx="213">
                  <c:v>193.88364672028058</c:v>
                </c:pt>
                <c:pt idx="214">
                  <c:v>192.45281555959616</c:v>
                </c:pt>
                <c:pt idx="215">
                  <c:v>194.39116936402397</c:v>
                </c:pt>
                <c:pt idx="216">
                  <c:v>197.19580253033556</c:v>
                </c:pt>
                <c:pt idx="217">
                  <c:v>194.49495576664964</c:v>
                </c:pt>
                <c:pt idx="218">
                  <c:v>197.12573081962881</c:v>
                </c:pt>
                <c:pt idx="219">
                  <c:v>200.31921964862795</c:v>
                </c:pt>
                <c:pt idx="220">
                  <c:v>200.94259339815153</c:v>
                </c:pt>
                <c:pt idx="221">
                  <c:v>199.02211677008418</c:v>
                </c:pt>
                <c:pt idx="222">
                  <c:v>202.07487603027295</c:v>
                </c:pt>
                <c:pt idx="223">
                  <c:v>204.99533650303485</c:v>
                </c:pt>
                <c:pt idx="224">
                  <c:v>204.36530052599554</c:v>
                </c:pt>
                <c:pt idx="225">
                  <c:v>207.58988878924251</c:v>
                </c:pt>
                <c:pt idx="226">
                  <c:v>207.60901291978413</c:v>
                </c:pt>
                <c:pt idx="227">
                  <c:v>205.72631507755585</c:v>
                </c:pt>
                <c:pt idx="228">
                  <c:v>210.0364049348878</c:v>
                </c:pt>
                <c:pt idx="229">
                  <c:v>208.37093932711031</c:v>
                </c:pt>
                <c:pt idx="230">
                  <c:v>206.39714090881938</c:v>
                </c:pt>
                <c:pt idx="231">
                  <c:v>208.81305377163267</c:v>
                </c:pt>
                <c:pt idx="232">
                  <c:v>209.38020555976658</c:v>
                </c:pt>
                <c:pt idx="233">
                  <c:v>206.78401292300833</c:v>
                </c:pt>
                <c:pt idx="234">
                  <c:v>210.35954218227954</c:v>
                </c:pt>
                <c:pt idx="235">
                  <c:v>209.3682689712243</c:v>
                </c:pt>
                <c:pt idx="236">
                  <c:v>213.90006626261643</c:v>
                </c:pt>
                <c:pt idx="237">
                  <c:v>216.09402601369501</c:v>
                </c:pt>
                <c:pt idx="238">
                  <c:v>217.60225631397742</c:v>
                </c:pt>
                <c:pt idx="239">
                  <c:v>220.60085238972212</c:v>
                </c:pt>
                <c:pt idx="240">
                  <c:v>218.97235201207431</c:v>
                </c:pt>
                <c:pt idx="241">
                  <c:v>221.95067619274803</c:v>
                </c:pt>
                <c:pt idx="242">
                  <c:v>227.80027972817956</c:v>
                </c:pt>
                <c:pt idx="243">
                  <c:v>233.69955343952404</c:v>
                </c:pt>
                <c:pt idx="244">
                  <c:v>231.85728299352726</c:v>
                </c:pt>
                <c:pt idx="245">
                  <c:v>234.99929949293207</c:v>
                </c:pt>
                <c:pt idx="246">
                  <c:v>238.03973179837945</c:v>
                </c:pt>
                <c:pt idx="247">
                  <c:v>239.92272575879173</c:v>
                </c:pt>
                <c:pt idx="248">
                  <c:v>232.5049068587895</c:v>
                </c:pt>
                <c:pt idx="249">
                  <c:v>234.14146551331493</c:v>
                </c:pt>
                <c:pt idx="250">
                  <c:v>234.88107888337379</c:v>
                </c:pt>
                <c:pt idx="251">
                  <c:v>239.10787376465899</c:v>
                </c:pt>
                <c:pt idx="252">
                  <c:v>243.90954353767063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1A-407F-81E1-D1D246603FE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'Q6'!$F$27:$IX$27</c:f>
              <c:numCache>
                <c:formatCode>General</c:formatCode>
                <c:ptCount val="253"/>
                <c:pt idx="0">
                  <c:v>222.13</c:v>
                </c:pt>
                <c:pt idx="1">
                  <c:v>219.79717482586861</c:v>
                </c:pt>
                <c:pt idx="2">
                  <c:v>222.16715235109481</c:v>
                </c:pt>
                <c:pt idx="3">
                  <c:v>220.65693379970233</c:v>
                </c:pt>
                <c:pt idx="4">
                  <c:v>219.05123260565628</c:v>
                </c:pt>
                <c:pt idx="5">
                  <c:v>218.54608637992936</c:v>
                </c:pt>
                <c:pt idx="6">
                  <c:v>217.51034245634969</c:v>
                </c:pt>
                <c:pt idx="7">
                  <c:v>222.77002026556664</c:v>
                </c:pt>
                <c:pt idx="8">
                  <c:v>221.75331623549908</c:v>
                </c:pt>
                <c:pt idx="9">
                  <c:v>218.43431237151384</c:v>
                </c:pt>
                <c:pt idx="10">
                  <c:v>215.53223466953764</c:v>
                </c:pt>
                <c:pt idx="11">
                  <c:v>215.85151008588875</c:v>
                </c:pt>
                <c:pt idx="12">
                  <c:v>216.70111157771487</c:v>
                </c:pt>
                <c:pt idx="13">
                  <c:v>216.46527061974177</c:v>
                </c:pt>
                <c:pt idx="14">
                  <c:v>220.51886178549856</c:v>
                </c:pt>
                <c:pt idx="15">
                  <c:v>222.21794916236109</c:v>
                </c:pt>
                <c:pt idx="16">
                  <c:v>226.73142559095865</c:v>
                </c:pt>
                <c:pt idx="17">
                  <c:v>228.45908348166284</c:v>
                </c:pt>
                <c:pt idx="18">
                  <c:v>226.77603551117477</c:v>
                </c:pt>
                <c:pt idx="19">
                  <c:v>222.8462092649539</c:v>
                </c:pt>
                <c:pt idx="20">
                  <c:v>222.86144822920741</c:v>
                </c:pt>
                <c:pt idx="21">
                  <c:v>223.90700467805092</c:v>
                </c:pt>
                <c:pt idx="22">
                  <c:v>223.1770600647105</c:v>
                </c:pt>
                <c:pt idx="23">
                  <c:v>228.07205838094174</c:v>
                </c:pt>
                <c:pt idx="24">
                  <c:v>230.85124613127809</c:v>
                </c:pt>
                <c:pt idx="25">
                  <c:v>235.29214218987883</c:v>
                </c:pt>
                <c:pt idx="26">
                  <c:v>233.25376756388948</c:v>
                </c:pt>
                <c:pt idx="27">
                  <c:v>236.00433936566952</c:v>
                </c:pt>
                <c:pt idx="28">
                  <c:v>236.06955806100385</c:v>
                </c:pt>
                <c:pt idx="29">
                  <c:v>239.48147494859847</c:v>
                </c:pt>
                <c:pt idx="30">
                  <c:v>239.54224994929797</c:v>
                </c:pt>
                <c:pt idx="31">
                  <c:v>238.1027208000115</c:v>
                </c:pt>
                <c:pt idx="32">
                  <c:v>240.43751823214413</c:v>
                </c:pt>
                <c:pt idx="33">
                  <c:v>237.4316766039407</c:v>
                </c:pt>
                <c:pt idx="34">
                  <c:v>239.99971512869612</c:v>
                </c:pt>
                <c:pt idx="35">
                  <c:v>239.93481767222124</c:v>
                </c:pt>
                <c:pt idx="36">
                  <c:v>248.63741444738125</c:v>
                </c:pt>
                <c:pt idx="37">
                  <c:v>249.92481988779829</c:v>
                </c:pt>
                <c:pt idx="38">
                  <c:v>254.59353914286217</c:v>
                </c:pt>
                <c:pt idx="39">
                  <c:v>250.77187965289241</c:v>
                </c:pt>
                <c:pt idx="40">
                  <c:v>253.79924527993106</c:v>
                </c:pt>
                <c:pt idx="41">
                  <c:v>251.38910038664307</c:v>
                </c:pt>
                <c:pt idx="42">
                  <c:v>249.95185463778651</c:v>
                </c:pt>
                <c:pt idx="43">
                  <c:v>250.28526034831819</c:v>
                </c:pt>
                <c:pt idx="44">
                  <c:v>248.02614481611553</c:v>
                </c:pt>
                <c:pt idx="45">
                  <c:v>250.3743869776666</c:v>
                </c:pt>
                <c:pt idx="46">
                  <c:v>254.74336779123058</c:v>
                </c:pt>
                <c:pt idx="47">
                  <c:v>254.71557298888266</c:v>
                </c:pt>
                <c:pt idx="48">
                  <c:v>252.91897283948262</c:v>
                </c:pt>
                <c:pt idx="49">
                  <c:v>252.64988529763636</c:v>
                </c:pt>
                <c:pt idx="50">
                  <c:v>248.61044780417785</c:v>
                </c:pt>
                <c:pt idx="51">
                  <c:v>253.78092755247442</c:v>
                </c:pt>
                <c:pt idx="52">
                  <c:v>252.62360884385231</c:v>
                </c:pt>
                <c:pt idx="53">
                  <c:v>248.20446694606196</c:v>
                </c:pt>
                <c:pt idx="54">
                  <c:v>247.88104522221622</c:v>
                </c:pt>
                <c:pt idx="55">
                  <c:v>241.78112925187114</c:v>
                </c:pt>
                <c:pt idx="56">
                  <c:v>242.3483599687244</c:v>
                </c:pt>
                <c:pt idx="57">
                  <c:v>235.66524506837456</c:v>
                </c:pt>
                <c:pt idx="58">
                  <c:v>234.12840329790419</c:v>
                </c:pt>
                <c:pt idx="59">
                  <c:v>233.9970953797274</c:v>
                </c:pt>
                <c:pt idx="60">
                  <c:v>239.26509441059565</c:v>
                </c:pt>
                <c:pt idx="61">
                  <c:v>240.56345870443633</c:v>
                </c:pt>
                <c:pt idx="62">
                  <c:v>238.85319700516922</c:v>
                </c:pt>
                <c:pt idx="63">
                  <c:v>238.27243444425068</c:v>
                </c:pt>
                <c:pt idx="64">
                  <c:v>238.13844184045522</c:v>
                </c:pt>
                <c:pt idx="65">
                  <c:v>236.86254459633233</c:v>
                </c:pt>
                <c:pt idx="66">
                  <c:v>237.17014357382197</c:v>
                </c:pt>
                <c:pt idx="67">
                  <c:v>238.69924451221263</c:v>
                </c:pt>
                <c:pt idx="68">
                  <c:v>233.62841192231912</c:v>
                </c:pt>
                <c:pt idx="69">
                  <c:v>233.40148671981794</c:v>
                </c:pt>
                <c:pt idx="70">
                  <c:v>230.49124120057618</c:v>
                </c:pt>
                <c:pt idx="71">
                  <c:v>232.36726482839453</c:v>
                </c:pt>
                <c:pt idx="72">
                  <c:v>243.28806834338877</c:v>
                </c:pt>
                <c:pt idx="73">
                  <c:v>243.30210593679558</c:v>
                </c:pt>
                <c:pt idx="74">
                  <c:v>241.30680227964118</c:v>
                </c:pt>
                <c:pt idx="75">
                  <c:v>240.36631651704388</c:v>
                </c:pt>
                <c:pt idx="76">
                  <c:v>249.76433267737511</c:v>
                </c:pt>
                <c:pt idx="77">
                  <c:v>248.22851080482809</c:v>
                </c:pt>
                <c:pt idx="78">
                  <c:v>253.64909354881976</c:v>
                </c:pt>
                <c:pt idx="79">
                  <c:v>246.18467416601905</c:v>
                </c:pt>
                <c:pt idx="80">
                  <c:v>247.71545797993559</c:v>
                </c:pt>
                <c:pt idx="81">
                  <c:v>254.32536789990405</c:v>
                </c:pt>
                <c:pt idx="82">
                  <c:v>256.30875106476196</c:v>
                </c:pt>
                <c:pt idx="83">
                  <c:v>256.57687937251984</c:v>
                </c:pt>
                <c:pt idx="84">
                  <c:v>262.65813063757963</c:v>
                </c:pt>
                <c:pt idx="85">
                  <c:v>257.75297834042124</c:v>
                </c:pt>
                <c:pt idx="86">
                  <c:v>259.72225822558909</c:v>
                </c:pt>
                <c:pt idx="87">
                  <c:v>260.44447901276777</c:v>
                </c:pt>
                <c:pt idx="88">
                  <c:v>259.3209712469303</c:v>
                </c:pt>
                <c:pt idx="89">
                  <c:v>254.35790489611304</c:v>
                </c:pt>
                <c:pt idx="90">
                  <c:v>249.84791551635203</c:v>
                </c:pt>
                <c:pt idx="91">
                  <c:v>251.70505637339323</c:v>
                </c:pt>
                <c:pt idx="92">
                  <c:v>254.36686788700524</c:v>
                </c:pt>
                <c:pt idx="93">
                  <c:v>253.24273762005578</c:v>
                </c:pt>
                <c:pt idx="94">
                  <c:v>253.34405329621984</c:v>
                </c:pt>
                <c:pt idx="95">
                  <c:v>252.58430208056893</c:v>
                </c:pt>
                <c:pt idx="96">
                  <c:v>247.92528069930614</c:v>
                </c:pt>
                <c:pt idx="97">
                  <c:v>250.67752642870082</c:v>
                </c:pt>
                <c:pt idx="98">
                  <c:v>246.22085513868842</c:v>
                </c:pt>
                <c:pt idx="99">
                  <c:v>245.58724708315768</c:v>
                </c:pt>
                <c:pt idx="100">
                  <c:v>242.27919810072473</c:v>
                </c:pt>
                <c:pt idx="101">
                  <c:v>244.29926481424346</c:v>
                </c:pt>
                <c:pt idx="102">
                  <c:v>246.10242711450354</c:v>
                </c:pt>
                <c:pt idx="103">
                  <c:v>246.91435075896831</c:v>
                </c:pt>
                <c:pt idx="104">
                  <c:v>244.35603441115828</c:v>
                </c:pt>
                <c:pt idx="105">
                  <c:v>246.92529604800583</c:v>
                </c:pt>
                <c:pt idx="106">
                  <c:v>253.64046982539617</c:v>
                </c:pt>
                <c:pt idx="107">
                  <c:v>253.4758942431705</c:v>
                </c:pt>
                <c:pt idx="108">
                  <c:v>252.23450088003136</c:v>
                </c:pt>
                <c:pt idx="109">
                  <c:v>249.32391433065459</c:v>
                </c:pt>
                <c:pt idx="110">
                  <c:v>246.85879714941404</c:v>
                </c:pt>
                <c:pt idx="111">
                  <c:v>248.43065169539315</c:v>
                </c:pt>
                <c:pt idx="112">
                  <c:v>248.67339236990014</c:v>
                </c:pt>
                <c:pt idx="113">
                  <c:v>251.76788686670628</c:v>
                </c:pt>
                <c:pt idx="114">
                  <c:v>251.54869179894627</c:v>
                </c:pt>
                <c:pt idx="115">
                  <c:v>255.4614055362392</c:v>
                </c:pt>
                <c:pt idx="116">
                  <c:v>252.67784632488056</c:v>
                </c:pt>
                <c:pt idx="117">
                  <c:v>247.90668458511254</c:v>
                </c:pt>
                <c:pt idx="118">
                  <c:v>247.11659456801834</c:v>
                </c:pt>
                <c:pt idx="119">
                  <c:v>246.26622378285046</c:v>
                </c:pt>
                <c:pt idx="120">
                  <c:v>241.74111212762256</c:v>
                </c:pt>
                <c:pt idx="121">
                  <c:v>245.6087949806157</c:v>
                </c:pt>
                <c:pt idx="122">
                  <c:v>240.69516424733578</c:v>
                </c:pt>
                <c:pt idx="123">
                  <c:v>237.60725112741702</c:v>
                </c:pt>
                <c:pt idx="124">
                  <c:v>237.94250433224329</c:v>
                </c:pt>
                <c:pt idx="125">
                  <c:v>236.33164299628945</c:v>
                </c:pt>
                <c:pt idx="126">
                  <c:v>232.43344006301598</c:v>
                </c:pt>
                <c:pt idx="127">
                  <c:v>236.59143015156849</c:v>
                </c:pt>
                <c:pt idx="128">
                  <c:v>236.30259580300171</c:v>
                </c:pt>
                <c:pt idx="129">
                  <c:v>230.20488628560369</c:v>
                </c:pt>
                <c:pt idx="130">
                  <c:v>233.54246719132229</c:v>
                </c:pt>
                <c:pt idx="131">
                  <c:v>228.83853298104032</c:v>
                </c:pt>
                <c:pt idx="132">
                  <c:v>227.08147398962981</c:v>
                </c:pt>
                <c:pt idx="133">
                  <c:v>229.13538824526077</c:v>
                </c:pt>
                <c:pt idx="134">
                  <c:v>231.64102330964224</c:v>
                </c:pt>
                <c:pt idx="135">
                  <c:v>232.91329453758584</c:v>
                </c:pt>
                <c:pt idx="136">
                  <c:v>231.86441851375201</c:v>
                </c:pt>
                <c:pt idx="137">
                  <c:v>235.62438091786746</c:v>
                </c:pt>
                <c:pt idx="138">
                  <c:v>236.43582609218063</c:v>
                </c:pt>
                <c:pt idx="139">
                  <c:v>232.87790697877395</c:v>
                </c:pt>
                <c:pt idx="140">
                  <c:v>226.71909363018688</c:v>
                </c:pt>
                <c:pt idx="141">
                  <c:v>225.970452853425</c:v>
                </c:pt>
                <c:pt idx="142">
                  <c:v>226.21721091030435</c:v>
                </c:pt>
                <c:pt idx="143">
                  <c:v>224.31731161890806</c:v>
                </c:pt>
                <c:pt idx="144">
                  <c:v>221.95649876376578</c:v>
                </c:pt>
                <c:pt idx="145">
                  <c:v>219.28837764041984</c:v>
                </c:pt>
                <c:pt idx="146">
                  <c:v>223.10907604216283</c:v>
                </c:pt>
                <c:pt idx="147">
                  <c:v>218.957087463546</c:v>
                </c:pt>
                <c:pt idx="148">
                  <c:v>213.40567526467763</c:v>
                </c:pt>
                <c:pt idx="149">
                  <c:v>216.06295361167068</c:v>
                </c:pt>
                <c:pt idx="150">
                  <c:v>215.64151960877658</c:v>
                </c:pt>
                <c:pt idx="151">
                  <c:v>215.10048329005988</c:v>
                </c:pt>
                <c:pt idx="152">
                  <c:v>212.35079990687973</c:v>
                </c:pt>
                <c:pt idx="153">
                  <c:v>212.10487136008456</c:v>
                </c:pt>
                <c:pt idx="154">
                  <c:v>211.74427848719742</c:v>
                </c:pt>
                <c:pt idx="155">
                  <c:v>213.56925868148986</c:v>
                </c:pt>
                <c:pt idx="156">
                  <c:v>218.23792412103515</c:v>
                </c:pt>
                <c:pt idx="157">
                  <c:v>220.55708927645284</c:v>
                </c:pt>
                <c:pt idx="158">
                  <c:v>223.01613060720447</c:v>
                </c:pt>
                <c:pt idx="159">
                  <c:v>225.0408967635945</c:v>
                </c:pt>
                <c:pt idx="160">
                  <c:v>225.57793633211082</c:v>
                </c:pt>
                <c:pt idx="161">
                  <c:v>224.94631128641794</c:v>
                </c:pt>
                <c:pt idx="162">
                  <c:v>221.72674531923573</c:v>
                </c:pt>
                <c:pt idx="163">
                  <c:v>221.29864870533217</c:v>
                </c:pt>
                <c:pt idx="164">
                  <c:v>224.13488728892568</c:v>
                </c:pt>
                <c:pt idx="165">
                  <c:v>223.36764216420204</c:v>
                </c:pt>
                <c:pt idx="166">
                  <c:v>222.63210829733191</c:v>
                </c:pt>
                <c:pt idx="167">
                  <c:v>217.48135427913667</c:v>
                </c:pt>
                <c:pt idx="168">
                  <c:v>214.64428767102964</c:v>
                </c:pt>
                <c:pt idx="169">
                  <c:v>220.28322268550275</c:v>
                </c:pt>
                <c:pt idx="170">
                  <c:v>219.71654151847142</c:v>
                </c:pt>
                <c:pt idx="171">
                  <c:v>215.7208028554204</c:v>
                </c:pt>
                <c:pt idx="172">
                  <c:v>215.59121718596919</c:v>
                </c:pt>
                <c:pt idx="173">
                  <c:v>221.36818141302757</c:v>
                </c:pt>
                <c:pt idx="174">
                  <c:v>220.88743767351806</c:v>
                </c:pt>
                <c:pt idx="175">
                  <c:v>224.02826743370201</c:v>
                </c:pt>
                <c:pt idx="176">
                  <c:v>217.13164767329195</c:v>
                </c:pt>
                <c:pt idx="177">
                  <c:v>217.58427689348693</c:v>
                </c:pt>
                <c:pt idx="178">
                  <c:v>215.45777859561261</c:v>
                </c:pt>
                <c:pt idx="179">
                  <c:v>213.25720601588918</c:v>
                </c:pt>
                <c:pt idx="180">
                  <c:v>215.75857952215631</c:v>
                </c:pt>
                <c:pt idx="181">
                  <c:v>218.03225107253931</c:v>
                </c:pt>
                <c:pt idx="182">
                  <c:v>220.96067015727502</c:v>
                </c:pt>
                <c:pt idx="183">
                  <c:v>219.29359647217305</c:v>
                </c:pt>
                <c:pt idx="184">
                  <c:v>214.5415120582017</c:v>
                </c:pt>
                <c:pt idx="185">
                  <c:v>209.73149151560577</c:v>
                </c:pt>
                <c:pt idx="186">
                  <c:v>210.73080103919006</c:v>
                </c:pt>
                <c:pt idx="187">
                  <c:v>211.88595404334234</c:v>
                </c:pt>
                <c:pt idx="188">
                  <c:v>211.85311506189939</c:v>
                </c:pt>
                <c:pt idx="189">
                  <c:v>213.30572373735845</c:v>
                </c:pt>
                <c:pt idx="190">
                  <c:v>213.48814731354079</c:v>
                </c:pt>
                <c:pt idx="191">
                  <c:v>214.35644463854075</c:v>
                </c:pt>
                <c:pt idx="192">
                  <c:v>216.67783563290735</c:v>
                </c:pt>
                <c:pt idx="193">
                  <c:v>215.33859246493824</c:v>
                </c:pt>
                <c:pt idx="194">
                  <c:v>216.973488466665</c:v>
                </c:pt>
                <c:pt idx="195">
                  <c:v>221.69623012590296</c:v>
                </c:pt>
                <c:pt idx="196">
                  <c:v>219.70089618789248</c:v>
                </c:pt>
                <c:pt idx="197">
                  <c:v>221.69228580316721</c:v>
                </c:pt>
                <c:pt idx="198">
                  <c:v>223.89834242829357</c:v>
                </c:pt>
                <c:pt idx="199">
                  <c:v>229.34512920726678</c:v>
                </c:pt>
                <c:pt idx="200">
                  <c:v>232.83944716835364</c:v>
                </c:pt>
                <c:pt idx="201">
                  <c:v>225.66919028666672</c:v>
                </c:pt>
                <c:pt idx="202">
                  <c:v>224.55211227919602</c:v>
                </c:pt>
                <c:pt idx="203">
                  <c:v>223.95549724766562</c:v>
                </c:pt>
                <c:pt idx="204">
                  <c:v>217.22173044303167</c:v>
                </c:pt>
                <c:pt idx="205">
                  <c:v>217.16598608824918</c:v>
                </c:pt>
                <c:pt idx="206">
                  <c:v>217.48297455929421</c:v>
                </c:pt>
                <c:pt idx="207">
                  <c:v>216.56302549779906</c:v>
                </c:pt>
                <c:pt idx="208">
                  <c:v>213.94855370910776</c:v>
                </c:pt>
                <c:pt idx="209">
                  <c:v>212.25752784903707</c:v>
                </c:pt>
                <c:pt idx="210">
                  <c:v>210.78567093922817</c:v>
                </c:pt>
                <c:pt idx="211">
                  <c:v>213.2319078161199</c:v>
                </c:pt>
                <c:pt idx="212">
                  <c:v>216.87766575574557</c:v>
                </c:pt>
                <c:pt idx="213">
                  <c:v>215.91825635681712</c:v>
                </c:pt>
                <c:pt idx="214">
                  <c:v>216.68092765843622</c:v>
                </c:pt>
                <c:pt idx="215">
                  <c:v>216.30599610585759</c:v>
                </c:pt>
                <c:pt idx="216">
                  <c:v>213.03847341434957</c:v>
                </c:pt>
                <c:pt idx="217">
                  <c:v>211.14855594071415</c:v>
                </c:pt>
                <c:pt idx="218">
                  <c:v>210.53267988011007</c:v>
                </c:pt>
                <c:pt idx="219">
                  <c:v>208.96370862925582</c:v>
                </c:pt>
                <c:pt idx="220">
                  <c:v>209.88998934952298</c:v>
                </c:pt>
                <c:pt idx="221">
                  <c:v>202.78945505882012</c:v>
                </c:pt>
                <c:pt idx="222">
                  <c:v>200.90889744208843</c:v>
                </c:pt>
                <c:pt idx="223">
                  <c:v>201.23190036325326</c:v>
                </c:pt>
                <c:pt idx="224">
                  <c:v>198.8824838162277</c:v>
                </c:pt>
                <c:pt idx="225">
                  <c:v>203.29607970514601</c:v>
                </c:pt>
                <c:pt idx="226">
                  <c:v>200.98014171738146</c:v>
                </c:pt>
                <c:pt idx="227">
                  <c:v>203.70324445854564</c:v>
                </c:pt>
                <c:pt idx="228">
                  <c:v>209.29344400109977</c:v>
                </c:pt>
                <c:pt idx="229">
                  <c:v>206.03609382099771</c:v>
                </c:pt>
                <c:pt idx="230">
                  <c:v>203.46944877639146</c:v>
                </c:pt>
                <c:pt idx="231">
                  <c:v>208.52123741153656</c:v>
                </c:pt>
                <c:pt idx="232">
                  <c:v>207.01154822298562</c:v>
                </c:pt>
                <c:pt idx="233">
                  <c:v>207.70697611729969</c:v>
                </c:pt>
                <c:pt idx="234">
                  <c:v>208.91391235164292</c:v>
                </c:pt>
                <c:pt idx="235">
                  <c:v>208.56872459606717</c:v>
                </c:pt>
                <c:pt idx="236">
                  <c:v>206.06817336669764</c:v>
                </c:pt>
                <c:pt idx="237">
                  <c:v>205.2034378620603</c:v>
                </c:pt>
                <c:pt idx="238">
                  <c:v>208.76583309356894</c:v>
                </c:pt>
                <c:pt idx="239">
                  <c:v>210.76991283965626</c:v>
                </c:pt>
                <c:pt idx="240">
                  <c:v>215.24266105468394</c:v>
                </c:pt>
                <c:pt idx="241">
                  <c:v>216.27396813501937</c:v>
                </c:pt>
                <c:pt idx="242">
                  <c:v>213.1477554670235</c:v>
                </c:pt>
                <c:pt idx="243">
                  <c:v>217.02891047845057</c:v>
                </c:pt>
                <c:pt idx="244">
                  <c:v>214.63942835970343</c:v>
                </c:pt>
                <c:pt idx="245">
                  <c:v>211.49718641212149</c:v>
                </c:pt>
                <c:pt idx="246">
                  <c:v>210.17783590178945</c:v>
                </c:pt>
                <c:pt idx="247">
                  <c:v>214.00006927131804</c:v>
                </c:pt>
                <c:pt idx="248">
                  <c:v>211.96436332349745</c:v>
                </c:pt>
                <c:pt idx="249">
                  <c:v>208.09171201305486</c:v>
                </c:pt>
                <c:pt idx="250">
                  <c:v>209.89912110463726</c:v>
                </c:pt>
                <c:pt idx="251">
                  <c:v>211.11318399270763</c:v>
                </c:pt>
                <c:pt idx="252">
                  <c:v>208.59273466042572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1A-407F-81E1-D1D246603FE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'Q6'!$F$28:$IX$28</c:f>
              <c:numCache>
                <c:formatCode>General</c:formatCode>
                <c:ptCount val="253"/>
                <c:pt idx="0">
                  <c:v>222.13</c:v>
                </c:pt>
                <c:pt idx="1">
                  <c:v>223.04763564292588</c:v>
                </c:pt>
                <c:pt idx="2">
                  <c:v>223.37162878962783</c:v>
                </c:pt>
                <c:pt idx="3">
                  <c:v>229.87290633697913</c:v>
                </c:pt>
                <c:pt idx="4">
                  <c:v>226.95599167482482</c:v>
                </c:pt>
                <c:pt idx="5">
                  <c:v>226.53598678943791</c:v>
                </c:pt>
                <c:pt idx="6">
                  <c:v>222.33715099890833</c:v>
                </c:pt>
                <c:pt idx="7">
                  <c:v>223.42959330946445</c:v>
                </c:pt>
                <c:pt idx="8">
                  <c:v>231.86357068093963</c:v>
                </c:pt>
                <c:pt idx="9">
                  <c:v>235.21128394152706</c:v>
                </c:pt>
                <c:pt idx="10">
                  <c:v>237.84543596919681</c:v>
                </c:pt>
                <c:pt idx="11">
                  <c:v>238.77199839365883</c:v>
                </c:pt>
                <c:pt idx="12">
                  <c:v>237.69346358619131</c:v>
                </c:pt>
                <c:pt idx="13">
                  <c:v>244.04554277014284</c:v>
                </c:pt>
                <c:pt idx="14">
                  <c:v>244.45980238833755</c:v>
                </c:pt>
                <c:pt idx="15">
                  <c:v>241.21660420296132</c:v>
                </c:pt>
                <c:pt idx="16">
                  <c:v>244.1273271509709</c:v>
                </c:pt>
                <c:pt idx="17">
                  <c:v>240.41390697039469</c:v>
                </c:pt>
                <c:pt idx="18">
                  <c:v>242.15436227477628</c:v>
                </c:pt>
                <c:pt idx="19">
                  <c:v>246.09313894427794</c:v>
                </c:pt>
                <c:pt idx="20">
                  <c:v>240.07542013041169</c:v>
                </c:pt>
                <c:pt idx="21">
                  <c:v>237.48929695331685</c:v>
                </c:pt>
                <c:pt idx="22">
                  <c:v>236.34976139903051</c:v>
                </c:pt>
                <c:pt idx="23">
                  <c:v>239.9197681732737</c:v>
                </c:pt>
                <c:pt idx="24">
                  <c:v>239.74404717168935</c:v>
                </c:pt>
                <c:pt idx="25">
                  <c:v>243.05021220447097</c:v>
                </c:pt>
                <c:pt idx="26">
                  <c:v>246.66122202301062</c:v>
                </c:pt>
                <c:pt idx="27">
                  <c:v>250.11352502467028</c:v>
                </c:pt>
                <c:pt idx="28">
                  <c:v>247.04594895622643</c:v>
                </c:pt>
                <c:pt idx="29">
                  <c:v>257.58902771058632</c:v>
                </c:pt>
                <c:pt idx="30">
                  <c:v>256.17052681339601</c:v>
                </c:pt>
                <c:pt idx="31">
                  <c:v>256.50243897376316</c:v>
                </c:pt>
                <c:pt idx="32">
                  <c:v>257.44601018278939</c:v>
                </c:pt>
                <c:pt idx="33">
                  <c:v>259.88264540428258</c:v>
                </c:pt>
                <c:pt idx="34">
                  <c:v>263.26061183038928</c:v>
                </c:pt>
                <c:pt idx="35">
                  <c:v>264.66625468272923</c:v>
                </c:pt>
                <c:pt idx="36">
                  <c:v>257.87262840439638</c:v>
                </c:pt>
                <c:pt idx="37">
                  <c:v>254.6738035911269</c:v>
                </c:pt>
                <c:pt idx="38">
                  <c:v>252.57704832891906</c:v>
                </c:pt>
                <c:pt idx="39">
                  <c:v>257.25976538076742</c:v>
                </c:pt>
                <c:pt idx="40">
                  <c:v>261.28795791476796</c:v>
                </c:pt>
                <c:pt idx="41">
                  <c:v>264.05892185518854</c:v>
                </c:pt>
                <c:pt idx="42">
                  <c:v>260.06883975999273</c:v>
                </c:pt>
                <c:pt idx="43">
                  <c:v>263.41433174736329</c:v>
                </c:pt>
                <c:pt idx="44">
                  <c:v>261.16479147000217</c:v>
                </c:pt>
                <c:pt idx="45">
                  <c:v>264.92092113937423</c:v>
                </c:pt>
                <c:pt idx="46">
                  <c:v>257.54351023482445</c:v>
                </c:pt>
                <c:pt idx="47">
                  <c:v>256.94891163017229</c:v>
                </c:pt>
                <c:pt idx="48">
                  <c:v>265.95544432170669</c:v>
                </c:pt>
                <c:pt idx="49">
                  <c:v>261.23058422648523</c:v>
                </c:pt>
                <c:pt idx="50">
                  <c:v>259.10577615951479</c:v>
                </c:pt>
                <c:pt idx="51">
                  <c:v>252.59817915333429</c:v>
                </c:pt>
                <c:pt idx="52">
                  <c:v>248.64509556025621</c:v>
                </c:pt>
                <c:pt idx="53">
                  <c:v>248.72833695334924</c:v>
                </c:pt>
                <c:pt idx="54">
                  <c:v>252.04980976262758</c:v>
                </c:pt>
                <c:pt idx="55">
                  <c:v>247.50462443350295</c:v>
                </c:pt>
                <c:pt idx="56">
                  <c:v>248.28941330208954</c:v>
                </c:pt>
                <c:pt idx="57">
                  <c:v>247.79578823674572</c:v>
                </c:pt>
                <c:pt idx="58">
                  <c:v>250.01451210232736</c:v>
                </c:pt>
                <c:pt idx="59">
                  <c:v>250.57183428703729</c:v>
                </c:pt>
                <c:pt idx="60">
                  <c:v>249.86782991358828</c:v>
                </c:pt>
                <c:pt idx="61">
                  <c:v>255.2630402711813</c:v>
                </c:pt>
                <c:pt idx="62">
                  <c:v>252.39350071684376</c:v>
                </c:pt>
                <c:pt idx="63">
                  <c:v>252.4527018805455</c:v>
                </c:pt>
                <c:pt idx="64">
                  <c:v>259.47983215433607</c:v>
                </c:pt>
                <c:pt idx="65">
                  <c:v>260.21845903346866</c:v>
                </c:pt>
                <c:pt idx="66">
                  <c:v>258.59288875822904</c:v>
                </c:pt>
                <c:pt idx="67">
                  <c:v>254.20527579712552</c:v>
                </c:pt>
                <c:pt idx="68">
                  <c:v>250.42232447859928</c:v>
                </c:pt>
                <c:pt idx="69">
                  <c:v>248.04870500015895</c:v>
                </c:pt>
                <c:pt idx="70">
                  <c:v>247.60796145261199</c:v>
                </c:pt>
                <c:pt idx="71">
                  <c:v>246.87707939477929</c:v>
                </c:pt>
                <c:pt idx="72">
                  <c:v>243.31928059561454</c:v>
                </c:pt>
                <c:pt idx="73">
                  <c:v>239.80101603134077</c:v>
                </c:pt>
                <c:pt idx="74">
                  <c:v>240.94155536286203</c:v>
                </c:pt>
                <c:pt idx="75">
                  <c:v>243.74617280284201</c:v>
                </c:pt>
                <c:pt idx="76">
                  <c:v>246.52738624884972</c:v>
                </c:pt>
                <c:pt idx="77">
                  <c:v>250.6618560924675</c:v>
                </c:pt>
                <c:pt idx="78">
                  <c:v>254.09229389430385</c:v>
                </c:pt>
                <c:pt idx="79">
                  <c:v>259.37166862784397</c:v>
                </c:pt>
                <c:pt idx="80">
                  <c:v>266.01295132286924</c:v>
                </c:pt>
                <c:pt idx="81">
                  <c:v>272.316970744294</c:v>
                </c:pt>
                <c:pt idx="82">
                  <c:v>274.45288398215951</c:v>
                </c:pt>
                <c:pt idx="83">
                  <c:v>274.34745518464894</c:v>
                </c:pt>
                <c:pt idx="84">
                  <c:v>277.25465373958764</c:v>
                </c:pt>
                <c:pt idx="85">
                  <c:v>278.83097278753053</c:v>
                </c:pt>
                <c:pt idx="86">
                  <c:v>275.74840911601211</c:v>
                </c:pt>
                <c:pt idx="87">
                  <c:v>274.20681824086284</c:v>
                </c:pt>
                <c:pt idx="88">
                  <c:v>275.90589837754931</c:v>
                </c:pt>
                <c:pt idx="89">
                  <c:v>274.88639369863836</c:v>
                </c:pt>
                <c:pt idx="90">
                  <c:v>278.93922088580462</c:v>
                </c:pt>
                <c:pt idx="91">
                  <c:v>273.75696211346838</c:v>
                </c:pt>
                <c:pt idx="92">
                  <c:v>270.68931413078315</c:v>
                </c:pt>
                <c:pt idx="93">
                  <c:v>269.88210093689196</c:v>
                </c:pt>
                <c:pt idx="94">
                  <c:v>268.35766907236149</c:v>
                </c:pt>
                <c:pt idx="95">
                  <c:v>264.24687083121802</c:v>
                </c:pt>
                <c:pt idx="96">
                  <c:v>265.65654434622388</c:v>
                </c:pt>
                <c:pt idx="97">
                  <c:v>272.51802272026561</c:v>
                </c:pt>
                <c:pt idx="98">
                  <c:v>271.40575878733188</c:v>
                </c:pt>
                <c:pt idx="99">
                  <c:v>271.41970303238287</c:v>
                </c:pt>
                <c:pt idx="100">
                  <c:v>270.98478016811322</c:v>
                </c:pt>
                <c:pt idx="101">
                  <c:v>273.80319269943146</c:v>
                </c:pt>
                <c:pt idx="102">
                  <c:v>271.53393830766441</c:v>
                </c:pt>
                <c:pt idx="103">
                  <c:v>280.60697865923777</c:v>
                </c:pt>
                <c:pt idx="104">
                  <c:v>287.05322510803978</c:v>
                </c:pt>
                <c:pt idx="105">
                  <c:v>292.76593112939111</c:v>
                </c:pt>
                <c:pt idx="106">
                  <c:v>290.99388414491347</c:v>
                </c:pt>
                <c:pt idx="107">
                  <c:v>290.90982485325929</c:v>
                </c:pt>
                <c:pt idx="108">
                  <c:v>287.83511221312273</c:v>
                </c:pt>
                <c:pt idx="109">
                  <c:v>284.93840315810286</c:v>
                </c:pt>
                <c:pt idx="110">
                  <c:v>285.75789629501247</c:v>
                </c:pt>
                <c:pt idx="111">
                  <c:v>279.1253950159844</c:v>
                </c:pt>
                <c:pt idx="112">
                  <c:v>280.76966444439324</c:v>
                </c:pt>
                <c:pt idx="113">
                  <c:v>275.53662872927077</c:v>
                </c:pt>
                <c:pt idx="114">
                  <c:v>278.05516222615438</c:v>
                </c:pt>
                <c:pt idx="115">
                  <c:v>275.86919465968134</c:v>
                </c:pt>
                <c:pt idx="116">
                  <c:v>274.12915455129098</c:v>
                </c:pt>
                <c:pt idx="117">
                  <c:v>275.45382969890437</c:v>
                </c:pt>
                <c:pt idx="118">
                  <c:v>273.98695285809532</c:v>
                </c:pt>
                <c:pt idx="119">
                  <c:v>277.79526579276484</c:v>
                </c:pt>
                <c:pt idx="120">
                  <c:v>279.58235492414724</c:v>
                </c:pt>
                <c:pt idx="121">
                  <c:v>277.25263536536175</c:v>
                </c:pt>
                <c:pt idx="122">
                  <c:v>278.26116739793099</c:v>
                </c:pt>
                <c:pt idx="123">
                  <c:v>276.8060597736818</c:v>
                </c:pt>
                <c:pt idx="124">
                  <c:v>274.93932841318474</c:v>
                </c:pt>
                <c:pt idx="125">
                  <c:v>269.59013318372513</c:v>
                </c:pt>
                <c:pt idx="126">
                  <c:v>271.00093234688592</c:v>
                </c:pt>
                <c:pt idx="127">
                  <c:v>271.4164442919394</c:v>
                </c:pt>
                <c:pt idx="128">
                  <c:v>277.19073784955151</c:v>
                </c:pt>
                <c:pt idx="129">
                  <c:v>277.74479400942101</c:v>
                </c:pt>
                <c:pt idx="130">
                  <c:v>282.09444751945654</c:v>
                </c:pt>
                <c:pt idx="131">
                  <c:v>283.07564833600975</c:v>
                </c:pt>
                <c:pt idx="132">
                  <c:v>284.30857713723719</c:v>
                </c:pt>
                <c:pt idx="133">
                  <c:v>279.69700812528782</c:v>
                </c:pt>
                <c:pt idx="134">
                  <c:v>270.28649143156093</c:v>
                </c:pt>
                <c:pt idx="135">
                  <c:v>267.18670452654362</c:v>
                </c:pt>
                <c:pt idx="136">
                  <c:v>264.41719255290081</c:v>
                </c:pt>
                <c:pt idx="137">
                  <c:v>270.59651001914534</c:v>
                </c:pt>
                <c:pt idx="138">
                  <c:v>276.18470392287156</c:v>
                </c:pt>
                <c:pt idx="139">
                  <c:v>276.32310628282664</c:v>
                </c:pt>
                <c:pt idx="140">
                  <c:v>276.69396940271486</c:v>
                </c:pt>
                <c:pt idx="141">
                  <c:v>281.39285776935498</c:v>
                </c:pt>
                <c:pt idx="142">
                  <c:v>274.93105542998632</c:v>
                </c:pt>
                <c:pt idx="143">
                  <c:v>282.36722625011618</c:v>
                </c:pt>
                <c:pt idx="144">
                  <c:v>287.83379390120558</c:v>
                </c:pt>
                <c:pt idx="145">
                  <c:v>287.97808882879048</c:v>
                </c:pt>
                <c:pt idx="146">
                  <c:v>296.62437609926076</c:v>
                </c:pt>
                <c:pt idx="147">
                  <c:v>293.00024106004093</c:v>
                </c:pt>
                <c:pt idx="148">
                  <c:v>291.78751752050721</c:v>
                </c:pt>
                <c:pt idx="149">
                  <c:v>293.74681182383142</c:v>
                </c:pt>
                <c:pt idx="150">
                  <c:v>294.02166336884966</c:v>
                </c:pt>
                <c:pt idx="151">
                  <c:v>296.92133356381686</c:v>
                </c:pt>
                <c:pt idx="152">
                  <c:v>293.85242275601331</c:v>
                </c:pt>
                <c:pt idx="153">
                  <c:v>290.40895743477353</c:v>
                </c:pt>
                <c:pt idx="154">
                  <c:v>291.32888021466135</c:v>
                </c:pt>
                <c:pt idx="155">
                  <c:v>285.77150613227383</c:v>
                </c:pt>
                <c:pt idx="156">
                  <c:v>291.56162188179826</c:v>
                </c:pt>
                <c:pt idx="157">
                  <c:v>287.22459218601381</c:v>
                </c:pt>
                <c:pt idx="158">
                  <c:v>286.91856048302537</c:v>
                </c:pt>
                <c:pt idx="159">
                  <c:v>286.17510374858762</c:v>
                </c:pt>
                <c:pt idx="160">
                  <c:v>284.30777884194669</c:v>
                </c:pt>
                <c:pt idx="161">
                  <c:v>287.06618214225824</c:v>
                </c:pt>
                <c:pt idx="162">
                  <c:v>286.74880268908913</c:v>
                </c:pt>
                <c:pt idx="163">
                  <c:v>291.01816236922508</c:v>
                </c:pt>
                <c:pt idx="164">
                  <c:v>296.32984865044472</c:v>
                </c:pt>
                <c:pt idx="165">
                  <c:v>302.25820006485884</c:v>
                </c:pt>
                <c:pt idx="166">
                  <c:v>307.98147813009876</c:v>
                </c:pt>
                <c:pt idx="167">
                  <c:v>305.03638368252302</c:v>
                </c:pt>
                <c:pt idx="168">
                  <c:v>313.40812715002767</c:v>
                </c:pt>
                <c:pt idx="169">
                  <c:v>314.6094901130059</c:v>
                </c:pt>
                <c:pt idx="170">
                  <c:v>323.66118738524381</c:v>
                </c:pt>
                <c:pt idx="171">
                  <c:v>319.54464830634578</c:v>
                </c:pt>
                <c:pt idx="172">
                  <c:v>313.65315416665231</c:v>
                </c:pt>
                <c:pt idx="173">
                  <c:v>310.22283638132075</c:v>
                </c:pt>
                <c:pt idx="174">
                  <c:v>316.7277910203839</c:v>
                </c:pt>
                <c:pt idx="175">
                  <c:v>317.23383802768313</c:v>
                </c:pt>
                <c:pt idx="176">
                  <c:v>317.53726050296945</c:v>
                </c:pt>
                <c:pt idx="177">
                  <c:v>315.07697886291498</c:v>
                </c:pt>
                <c:pt idx="178">
                  <c:v>320.37077397761783</c:v>
                </c:pt>
                <c:pt idx="179">
                  <c:v>322.64170639472468</c:v>
                </c:pt>
                <c:pt idx="180">
                  <c:v>329.39770066890856</c:v>
                </c:pt>
                <c:pt idx="181">
                  <c:v>333.46568986309768</c:v>
                </c:pt>
                <c:pt idx="182">
                  <c:v>335.86782008566041</c:v>
                </c:pt>
                <c:pt idx="183">
                  <c:v>342.85422699969979</c:v>
                </c:pt>
                <c:pt idx="184">
                  <c:v>339.87773843958979</c:v>
                </c:pt>
                <c:pt idx="185">
                  <c:v>337.05467012113581</c:v>
                </c:pt>
                <c:pt idx="186">
                  <c:v>343.64546497828411</c:v>
                </c:pt>
                <c:pt idx="187">
                  <c:v>345.50299722321438</c:v>
                </c:pt>
                <c:pt idx="188">
                  <c:v>353.15296952089579</c:v>
                </c:pt>
                <c:pt idx="189">
                  <c:v>340.42496432018942</c:v>
                </c:pt>
                <c:pt idx="190">
                  <c:v>342.17499706131247</c:v>
                </c:pt>
                <c:pt idx="191">
                  <c:v>334.9855714732094</c:v>
                </c:pt>
                <c:pt idx="192">
                  <c:v>332.00191617627542</c:v>
                </c:pt>
                <c:pt idx="193">
                  <c:v>335.55258533907971</c:v>
                </c:pt>
                <c:pt idx="194">
                  <c:v>340.72563193549348</c:v>
                </c:pt>
                <c:pt idx="195">
                  <c:v>345.28575750796125</c:v>
                </c:pt>
                <c:pt idx="196">
                  <c:v>346.82860420898066</c:v>
                </c:pt>
                <c:pt idx="197">
                  <c:v>341.47506349079384</c:v>
                </c:pt>
                <c:pt idx="198">
                  <c:v>343.33648319613883</c:v>
                </c:pt>
                <c:pt idx="199">
                  <c:v>339.07111841452001</c:v>
                </c:pt>
                <c:pt idx="200">
                  <c:v>341.68503630439511</c:v>
                </c:pt>
                <c:pt idx="201">
                  <c:v>340.38421559671269</c:v>
                </c:pt>
                <c:pt idx="202">
                  <c:v>335.67196304925773</c:v>
                </c:pt>
                <c:pt idx="203">
                  <c:v>331.64348792675395</c:v>
                </c:pt>
                <c:pt idx="204">
                  <c:v>332.35455577773149</c:v>
                </c:pt>
                <c:pt idx="205">
                  <c:v>332.9252593477587</c:v>
                </c:pt>
                <c:pt idx="206">
                  <c:v>329.77708573161198</c:v>
                </c:pt>
                <c:pt idx="207">
                  <c:v>330.57073745787454</c:v>
                </c:pt>
                <c:pt idx="208">
                  <c:v>334.69168011162918</c:v>
                </c:pt>
                <c:pt idx="209">
                  <c:v>336.90959672158664</c:v>
                </c:pt>
                <c:pt idx="210">
                  <c:v>336.84555058201585</c:v>
                </c:pt>
                <c:pt idx="211">
                  <c:v>334.29209673246777</c:v>
                </c:pt>
                <c:pt idx="212">
                  <c:v>336.28295545271772</c:v>
                </c:pt>
                <c:pt idx="213">
                  <c:v>347.21296733022103</c:v>
                </c:pt>
                <c:pt idx="214">
                  <c:v>342.63379702054891</c:v>
                </c:pt>
                <c:pt idx="215">
                  <c:v>339.65264911691429</c:v>
                </c:pt>
                <c:pt idx="216">
                  <c:v>338.93734959214896</c:v>
                </c:pt>
                <c:pt idx="217">
                  <c:v>338.67795232568091</c:v>
                </c:pt>
                <c:pt idx="218">
                  <c:v>337.98698742070997</c:v>
                </c:pt>
                <c:pt idx="219">
                  <c:v>337.68004729609856</c:v>
                </c:pt>
                <c:pt idx="220">
                  <c:v>342.87673461401346</c:v>
                </c:pt>
                <c:pt idx="221">
                  <c:v>340.62167060319229</c:v>
                </c:pt>
                <c:pt idx="222">
                  <c:v>332.43727479310195</c:v>
                </c:pt>
                <c:pt idx="223">
                  <c:v>332.02790106211216</c:v>
                </c:pt>
                <c:pt idx="224">
                  <c:v>340.08305127741602</c:v>
                </c:pt>
                <c:pt idx="225">
                  <c:v>336.83560102864379</c:v>
                </c:pt>
                <c:pt idx="226">
                  <c:v>329.20272121838002</c:v>
                </c:pt>
                <c:pt idx="227">
                  <c:v>324.52928720848325</c:v>
                </c:pt>
                <c:pt idx="228">
                  <c:v>333.77009214886101</c:v>
                </c:pt>
                <c:pt idx="229">
                  <c:v>331.32188536005879</c:v>
                </c:pt>
                <c:pt idx="230">
                  <c:v>336.03651230501339</c:v>
                </c:pt>
                <c:pt idx="231">
                  <c:v>328.58263963036336</c:v>
                </c:pt>
                <c:pt idx="232">
                  <c:v>331.66382513381973</c:v>
                </c:pt>
                <c:pt idx="233">
                  <c:v>333.13315571978126</c:v>
                </c:pt>
                <c:pt idx="234">
                  <c:v>335.57062849178357</c:v>
                </c:pt>
                <c:pt idx="235">
                  <c:v>327.78466522560166</c:v>
                </c:pt>
                <c:pt idx="236">
                  <c:v>328.21805736884482</c:v>
                </c:pt>
                <c:pt idx="237">
                  <c:v>333.38212432840692</c:v>
                </c:pt>
                <c:pt idx="238">
                  <c:v>323.56993742600309</c:v>
                </c:pt>
                <c:pt idx="239">
                  <c:v>324.73234885206261</c:v>
                </c:pt>
                <c:pt idx="240">
                  <c:v>328.24871356820091</c:v>
                </c:pt>
                <c:pt idx="241">
                  <c:v>335.12532467086987</c:v>
                </c:pt>
                <c:pt idx="242">
                  <c:v>325.18740681895252</c:v>
                </c:pt>
                <c:pt idx="243">
                  <c:v>332.12908574605507</c:v>
                </c:pt>
                <c:pt idx="244">
                  <c:v>333.46541270923711</c:v>
                </c:pt>
                <c:pt idx="245">
                  <c:v>334.00867707959213</c:v>
                </c:pt>
                <c:pt idx="246">
                  <c:v>343.1666249094007</c:v>
                </c:pt>
                <c:pt idx="247">
                  <c:v>335.93336967879333</c:v>
                </c:pt>
                <c:pt idx="248">
                  <c:v>330.41676188647784</c:v>
                </c:pt>
                <c:pt idx="249">
                  <c:v>326.84416799045357</c:v>
                </c:pt>
                <c:pt idx="250">
                  <c:v>322.14168756046502</c:v>
                </c:pt>
                <c:pt idx="251">
                  <c:v>329.58316663774332</c:v>
                </c:pt>
                <c:pt idx="252">
                  <c:v>327.23735338824707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1A-407F-81E1-D1D246603FE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'Q6'!$F$29:$IX$29</c:f>
              <c:numCache>
                <c:formatCode>General</c:formatCode>
                <c:ptCount val="253"/>
                <c:pt idx="0">
                  <c:v>222.13</c:v>
                </c:pt>
                <c:pt idx="1">
                  <c:v>218.2280729981567</c:v>
                </c:pt>
                <c:pt idx="2">
                  <c:v>219.07447466320949</c:v>
                </c:pt>
                <c:pt idx="3">
                  <c:v>216.65732256011523</c:v>
                </c:pt>
                <c:pt idx="4">
                  <c:v>212.4876579500081</c:v>
                </c:pt>
                <c:pt idx="5">
                  <c:v>209.03872591550021</c:v>
                </c:pt>
                <c:pt idx="6">
                  <c:v>210.56540600503772</c:v>
                </c:pt>
                <c:pt idx="7">
                  <c:v>214.4048772251594</c:v>
                </c:pt>
                <c:pt idx="8">
                  <c:v>209.36319351309535</c:v>
                </c:pt>
                <c:pt idx="9">
                  <c:v>209.09803992927522</c:v>
                </c:pt>
                <c:pt idx="10">
                  <c:v>214.09961855199637</c:v>
                </c:pt>
                <c:pt idx="11">
                  <c:v>214.91088089470162</c:v>
                </c:pt>
                <c:pt idx="12">
                  <c:v>209.72358404222288</c:v>
                </c:pt>
                <c:pt idx="13">
                  <c:v>214.53018421526326</c:v>
                </c:pt>
                <c:pt idx="14">
                  <c:v>213.21829324278249</c:v>
                </c:pt>
                <c:pt idx="15">
                  <c:v>217.85549888502544</c:v>
                </c:pt>
                <c:pt idx="16">
                  <c:v>221.76461911825356</c:v>
                </c:pt>
                <c:pt idx="17">
                  <c:v>223.02350175384993</c:v>
                </c:pt>
                <c:pt idx="18">
                  <c:v>229.06945222986693</c:v>
                </c:pt>
                <c:pt idx="19">
                  <c:v>228.19250799362126</c:v>
                </c:pt>
                <c:pt idx="20">
                  <c:v>230.33994929677456</c:v>
                </c:pt>
                <c:pt idx="21">
                  <c:v>236.67857608170891</c:v>
                </c:pt>
                <c:pt idx="22">
                  <c:v>239.1042994193887</c:v>
                </c:pt>
                <c:pt idx="23">
                  <c:v>236.65445271679346</c:v>
                </c:pt>
                <c:pt idx="24">
                  <c:v>237.50111271977892</c:v>
                </c:pt>
                <c:pt idx="25">
                  <c:v>234.4861266884599</c:v>
                </c:pt>
                <c:pt idx="26">
                  <c:v>241.39017004736505</c:v>
                </c:pt>
                <c:pt idx="27">
                  <c:v>237.54234643833112</c:v>
                </c:pt>
                <c:pt idx="28">
                  <c:v>238.90503662927387</c:v>
                </c:pt>
                <c:pt idx="29">
                  <c:v>242.57928369862069</c:v>
                </c:pt>
                <c:pt idx="30">
                  <c:v>242.6131930052627</c:v>
                </c:pt>
                <c:pt idx="31">
                  <c:v>246.85569362418832</c:v>
                </c:pt>
                <c:pt idx="32">
                  <c:v>245.87723837287734</c:v>
                </c:pt>
                <c:pt idx="33">
                  <c:v>253.99546554840006</c:v>
                </c:pt>
                <c:pt idx="34">
                  <c:v>256.87169189514287</c:v>
                </c:pt>
                <c:pt idx="35">
                  <c:v>260.21152156328623</c:v>
                </c:pt>
                <c:pt idx="36">
                  <c:v>259.65667950796882</c:v>
                </c:pt>
                <c:pt idx="37">
                  <c:v>261.74335075535265</c:v>
                </c:pt>
                <c:pt idx="38">
                  <c:v>261.71239953686523</c:v>
                </c:pt>
                <c:pt idx="39">
                  <c:v>262.39452709989786</c:v>
                </c:pt>
                <c:pt idx="40">
                  <c:v>262.48871049960275</c:v>
                </c:pt>
                <c:pt idx="41">
                  <c:v>260.17058771108515</c:v>
                </c:pt>
                <c:pt idx="42">
                  <c:v>257.03757810631373</c:v>
                </c:pt>
                <c:pt idx="43">
                  <c:v>252.98802295134459</c:v>
                </c:pt>
                <c:pt idx="44">
                  <c:v>256.35798224551917</c:v>
                </c:pt>
                <c:pt idx="45">
                  <c:v>252.26578137495841</c:v>
                </c:pt>
                <c:pt idx="46">
                  <c:v>248.37222953450919</c:v>
                </c:pt>
                <c:pt idx="47">
                  <c:v>251.91183167697204</c:v>
                </c:pt>
                <c:pt idx="48">
                  <c:v>251.2809961975054</c:v>
                </c:pt>
                <c:pt idx="49">
                  <c:v>257.36791632599829</c:v>
                </c:pt>
                <c:pt idx="50">
                  <c:v>251.72942131238386</c:v>
                </c:pt>
                <c:pt idx="51">
                  <c:v>258.83407767949296</c:v>
                </c:pt>
                <c:pt idx="52">
                  <c:v>261.05041624605133</c:v>
                </c:pt>
                <c:pt idx="53">
                  <c:v>258.97189881927432</c:v>
                </c:pt>
                <c:pt idx="54">
                  <c:v>255.19844742432522</c:v>
                </c:pt>
                <c:pt idx="55">
                  <c:v>251.87871276297602</c:v>
                </c:pt>
                <c:pt idx="56">
                  <c:v>249.95143638285646</c:v>
                </c:pt>
                <c:pt idx="57">
                  <c:v>248.83704105379257</c:v>
                </c:pt>
                <c:pt idx="58">
                  <c:v>248.87497238062079</c:v>
                </c:pt>
                <c:pt idx="59">
                  <c:v>253.41335539644521</c:v>
                </c:pt>
                <c:pt idx="60">
                  <c:v>257.10474740029701</c:v>
                </c:pt>
                <c:pt idx="61">
                  <c:v>257.92753276239085</c:v>
                </c:pt>
                <c:pt idx="62">
                  <c:v>247.20719781679472</c:v>
                </c:pt>
                <c:pt idx="63">
                  <c:v>245.91125065443356</c:v>
                </c:pt>
                <c:pt idx="64">
                  <c:v>240.27768383076452</c:v>
                </c:pt>
                <c:pt idx="65">
                  <c:v>249.3221549373396</c:v>
                </c:pt>
                <c:pt idx="66">
                  <c:v>250.69235266173038</c:v>
                </c:pt>
                <c:pt idx="67">
                  <c:v>255.2743423869382</c:v>
                </c:pt>
                <c:pt idx="68">
                  <c:v>255.74515882772292</c:v>
                </c:pt>
                <c:pt idx="69">
                  <c:v>253.69322352546266</c:v>
                </c:pt>
                <c:pt idx="70">
                  <c:v>254.3192197788243</c:v>
                </c:pt>
                <c:pt idx="71">
                  <c:v>251.75238244900729</c:v>
                </c:pt>
                <c:pt idx="72">
                  <c:v>245.00491263868403</c:v>
                </c:pt>
                <c:pt idx="73">
                  <c:v>244.15431323544459</c:v>
                </c:pt>
                <c:pt idx="74">
                  <c:v>250.61509269068216</c:v>
                </c:pt>
                <c:pt idx="75">
                  <c:v>241.62581039660688</c:v>
                </c:pt>
                <c:pt idx="76">
                  <c:v>243.03786957468816</c:v>
                </c:pt>
                <c:pt idx="77">
                  <c:v>248.93802280411612</c:v>
                </c:pt>
                <c:pt idx="78">
                  <c:v>254.04925791177902</c:v>
                </c:pt>
                <c:pt idx="79">
                  <c:v>261.73822587676176</c:v>
                </c:pt>
                <c:pt idx="80">
                  <c:v>265.92791109237839</c:v>
                </c:pt>
                <c:pt idx="81">
                  <c:v>270.23094018712504</c:v>
                </c:pt>
                <c:pt idx="82">
                  <c:v>277.57873874392487</c:v>
                </c:pt>
                <c:pt idx="83">
                  <c:v>276.04956752499953</c:v>
                </c:pt>
                <c:pt idx="84">
                  <c:v>266.39743626479151</c:v>
                </c:pt>
                <c:pt idx="85">
                  <c:v>268.20706368965028</c:v>
                </c:pt>
                <c:pt idx="86">
                  <c:v>267.44358100670388</c:v>
                </c:pt>
                <c:pt idx="87">
                  <c:v>271.05362958583333</c:v>
                </c:pt>
                <c:pt idx="88">
                  <c:v>271.3426960759183</c:v>
                </c:pt>
                <c:pt idx="89">
                  <c:v>270.77453305327708</c:v>
                </c:pt>
                <c:pt idx="90">
                  <c:v>264.35523848643294</c:v>
                </c:pt>
                <c:pt idx="91">
                  <c:v>265.3406080077994</c:v>
                </c:pt>
                <c:pt idx="92">
                  <c:v>273.64346450173588</c:v>
                </c:pt>
                <c:pt idx="93">
                  <c:v>267.9111426197536</c:v>
                </c:pt>
                <c:pt idx="94">
                  <c:v>264.57190383448489</c:v>
                </c:pt>
                <c:pt idx="95">
                  <c:v>264.52963435090061</c:v>
                </c:pt>
                <c:pt idx="96">
                  <c:v>258.91773286723986</c:v>
                </c:pt>
                <c:pt idx="97">
                  <c:v>252.62397647026975</c:v>
                </c:pt>
                <c:pt idx="98">
                  <c:v>257.48383663660871</c:v>
                </c:pt>
                <c:pt idx="99">
                  <c:v>262.16434468082986</c:v>
                </c:pt>
                <c:pt idx="100">
                  <c:v>257.28247501624458</c:v>
                </c:pt>
                <c:pt idx="101">
                  <c:v>262.43935447345046</c:v>
                </c:pt>
                <c:pt idx="102">
                  <c:v>265.46092853955344</c:v>
                </c:pt>
                <c:pt idx="103">
                  <c:v>270.17078460930088</c:v>
                </c:pt>
                <c:pt idx="104">
                  <c:v>268.73543447052441</c:v>
                </c:pt>
                <c:pt idx="105">
                  <c:v>259.80422118795764</c:v>
                </c:pt>
                <c:pt idx="106">
                  <c:v>260.05141589964455</c:v>
                </c:pt>
                <c:pt idx="107">
                  <c:v>260.53802832460821</c:v>
                </c:pt>
                <c:pt idx="108">
                  <c:v>262.54210058347064</c:v>
                </c:pt>
                <c:pt idx="109">
                  <c:v>264.72405371208862</c:v>
                </c:pt>
                <c:pt idx="110">
                  <c:v>265.17631306001471</c:v>
                </c:pt>
                <c:pt idx="111">
                  <c:v>258.77432312952124</c:v>
                </c:pt>
                <c:pt idx="112">
                  <c:v>260.62632994453548</c:v>
                </c:pt>
                <c:pt idx="113">
                  <c:v>259.32705736865705</c:v>
                </c:pt>
                <c:pt idx="114">
                  <c:v>263.90775341468031</c:v>
                </c:pt>
                <c:pt idx="115">
                  <c:v>263.82265863922066</c:v>
                </c:pt>
                <c:pt idx="116">
                  <c:v>262.83616673395494</c:v>
                </c:pt>
                <c:pt idx="117">
                  <c:v>264.61186642987809</c:v>
                </c:pt>
                <c:pt idx="118">
                  <c:v>265.64989757426457</c:v>
                </c:pt>
                <c:pt idx="119">
                  <c:v>263.48322445930586</c:v>
                </c:pt>
                <c:pt idx="120">
                  <c:v>261.95709521449777</c:v>
                </c:pt>
                <c:pt idx="121">
                  <c:v>257.77072910612549</c:v>
                </c:pt>
                <c:pt idx="122">
                  <c:v>255.83098028625153</c:v>
                </c:pt>
                <c:pt idx="123">
                  <c:v>250.7434907213823</c:v>
                </c:pt>
                <c:pt idx="124">
                  <c:v>248.58791247958388</c:v>
                </c:pt>
                <c:pt idx="125">
                  <c:v>251.78971193921458</c:v>
                </c:pt>
                <c:pt idx="126">
                  <c:v>252.24068271147704</c:v>
                </c:pt>
                <c:pt idx="127">
                  <c:v>251.99771726945852</c:v>
                </c:pt>
                <c:pt idx="128">
                  <c:v>249.49030321091416</c:v>
                </c:pt>
                <c:pt idx="129">
                  <c:v>245.45133173344377</c:v>
                </c:pt>
                <c:pt idx="130">
                  <c:v>244.88812904681302</c:v>
                </c:pt>
                <c:pt idx="131">
                  <c:v>251.86374241044507</c:v>
                </c:pt>
                <c:pt idx="132">
                  <c:v>252.7364082757037</c:v>
                </c:pt>
                <c:pt idx="133">
                  <c:v>251.80794267824351</c:v>
                </c:pt>
                <c:pt idx="134">
                  <c:v>252.59146866821632</c:v>
                </c:pt>
                <c:pt idx="135">
                  <c:v>250.44289923472587</c:v>
                </c:pt>
                <c:pt idx="136">
                  <c:v>252.57496302222881</c:v>
                </c:pt>
                <c:pt idx="137">
                  <c:v>259.89258481065394</c:v>
                </c:pt>
                <c:pt idx="138">
                  <c:v>261.51210795957786</c:v>
                </c:pt>
                <c:pt idx="139">
                  <c:v>261.77660198430988</c:v>
                </c:pt>
                <c:pt idx="140">
                  <c:v>259.53929901688593</c:v>
                </c:pt>
                <c:pt idx="141">
                  <c:v>264.12179174929247</c:v>
                </c:pt>
                <c:pt idx="142">
                  <c:v>264.09758107765771</c:v>
                </c:pt>
                <c:pt idx="143">
                  <c:v>258.60008062010172</c:v>
                </c:pt>
                <c:pt idx="144">
                  <c:v>262.95639923159229</c:v>
                </c:pt>
                <c:pt idx="145">
                  <c:v>265.71966870605598</c:v>
                </c:pt>
                <c:pt idx="146">
                  <c:v>259.99180460204008</c:v>
                </c:pt>
                <c:pt idx="147">
                  <c:v>258.38417637296465</c:v>
                </c:pt>
                <c:pt idx="148">
                  <c:v>263.83636617679491</c:v>
                </c:pt>
                <c:pt idx="149">
                  <c:v>266.16499984170366</c:v>
                </c:pt>
                <c:pt idx="150">
                  <c:v>267.27439212995364</c:v>
                </c:pt>
                <c:pt idx="151">
                  <c:v>266.13381389685583</c:v>
                </c:pt>
                <c:pt idx="152">
                  <c:v>257.00738992064174</c:v>
                </c:pt>
                <c:pt idx="153">
                  <c:v>258.92137512487574</c:v>
                </c:pt>
                <c:pt idx="154">
                  <c:v>254.85350468380824</c:v>
                </c:pt>
                <c:pt idx="155">
                  <c:v>247.94001100655601</c:v>
                </c:pt>
                <c:pt idx="156">
                  <c:v>250.26798026991901</c:v>
                </c:pt>
                <c:pt idx="157">
                  <c:v>250.08957728345678</c:v>
                </c:pt>
                <c:pt idx="158">
                  <c:v>247.84657338331692</c:v>
                </c:pt>
                <c:pt idx="159">
                  <c:v>252.13962390582853</c:v>
                </c:pt>
                <c:pt idx="160">
                  <c:v>249.93446526684073</c:v>
                </c:pt>
                <c:pt idx="161">
                  <c:v>257.2174801808427</c:v>
                </c:pt>
                <c:pt idx="162">
                  <c:v>252.38126219074945</c:v>
                </c:pt>
                <c:pt idx="163">
                  <c:v>256.45411057181275</c:v>
                </c:pt>
                <c:pt idx="164">
                  <c:v>256.6517818597215</c:v>
                </c:pt>
                <c:pt idx="165">
                  <c:v>253.4368025296217</c:v>
                </c:pt>
                <c:pt idx="166">
                  <c:v>255.89056093922915</c:v>
                </c:pt>
                <c:pt idx="167">
                  <c:v>263.46844788516546</c:v>
                </c:pt>
                <c:pt idx="168">
                  <c:v>260.44948002154143</c:v>
                </c:pt>
                <c:pt idx="169">
                  <c:v>258.42220415907155</c:v>
                </c:pt>
                <c:pt idx="170">
                  <c:v>250.48885143715333</c:v>
                </c:pt>
                <c:pt idx="171">
                  <c:v>251.33559278096126</c:v>
                </c:pt>
                <c:pt idx="172">
                  <c:v>249.11103827731935</c:v>
                </c:pt>
                <c:pt idx="173">
                  <c:v>246.61824828548811</c:v>
                </c:pt>
                <c:pt idx="174">
                  <c:v>240.94676105100936</c:v>
                </c:pt>
                <c:pt idx="175">
                  <c:v>254.64181814906581</c:v>
                </c:pt>
                <c:pt idx="176">
                  <c:v>256.99154585319769</c:v>
                </c:pt>
                <c:pt idx="177">
                  <c:v>258.43836772845697</c:v>
                </c:pt>
                <c:pt idx="178">
                  <c:v>263.23937451956056</c:v>
                </c:pt>
                <c:pt idx="179">
                  <c:v>262.02724622731404</c:v>
                </c:pt>
                <c:pt idx="180">
                  <c:v>265.60053347469335</c:v>
                </c:pt>
                <c:pt idx="181">
                  <c:v>264.82849723390478</c:v>
                </c:pt>
                <c:pt idx="182">
                  <c:v>267.86005648809811</c:v>
                </c:pt>
                <c:pt idx="183">
                  <c:v>266.67135638292041</c:v>
                </c:pt>
                <c:pt idx="184">
                  <c:v>271.73924045612029</c:v>
                </c:pt>
                <c:pt idx="185">
                  <c:v>271.48576229215581</c:v>
                </c:pt>
                <c:pt idx="186">
                  <c:v>274.30478120407923</c:v>
                </c:pt>
                <c:pt idx="187">
                  <c:v>273.84155382279664</c:v>
                </c:pt>
                <c:pt idx="188">
                  <c:v>265.52317253303664</c:v>
                </c:pt>
                <c:pt idx="189">
                  <c:v>266.27686689779551</c:v>
                </c:pt>
                <c:pt idx="190">
                  <c:v>271.35455396910379</c:v>
                </c:pt>
                <c:pt idx="191">
                  <c:v>268.68229913566449</c:v>
                </c:pt>
                <c:pt idx="192">
                  <c:v>270.06554856493756</c:v>
                </c:pt>
                <c:pt idx="193">
                  <c:v>268.99377083936633</c:v>
                </c:pt>
                <c:pt idx="194">
                  <c:v>273.34988330999266</c:v>
                </c:pt>
                <c:pt idx="195">
                  <c:v>268.18168979902958</c:v>
                </c:pt>
                <c:pt idx="196">
                  <c:v>267.84013281570827</c:v>
                </c:pt>
                <c:pt idx="197">
                  <c:v>271.27024211367512</c:v>
                </c:pt>
                <c:pt idx="198">
                  <c:v>279.06846535696826</c:v>
                </c:pt>
                <c:pt idx="199">
                  <c:v>276.65709309202362</c:v>
                </c:pt>
                <c:pt idx="200">
                  <c:v>279.06934214281381</c:v>
                </c:pt>
                <c:pt idx="201">
                  <c:v>275.22045341015894</c:v>
                </c:pt>
                <c:pt idx="202">
                  <c:v>275.16747774009144</c:v>
                </c:pt>
                <c:pt idx="203">
                  <c:v>279.39704970273903</c:v>
                </c:pt>
                <c:pt idx="204">
                  <c:v>283.93810219382499</c:v>
                </c:pt>
                <c:pt idx="205">
                  <c:v>288.57415800980283</c:v>
                </c:pt>
                <c:pt idx="206">
                  <c:v>287.91997852917928</c:v>
                </c:pt>
                <c:pt idx="207">
                  <c:v>289.83798219507622</c:v>
                </c:pt>
                <c:pt idx="208">
                  <c:v>297.12968512135109</c:v>
                </c:pt>
                <c:pt idx="209">
                  <c:v>297.91799168305499</c:v>
                </c:pt>
                <c:pt idx="210">
                  <c:v>295.09584394991492</c:v>
                </c:pt>
                <c:pt idx="211">
                  <c:v>304.27305521169023</c:v>
                </c:pt>
                <c:pt idx="212">
                  <c:v>304.79362383285348</c:v>
                </c:pt>
                <c:pt idx="213">
                  <c:v>307.68821838723341</c:v>
                </c:pt>
                <c:pt idx="214">
                  <c:v>319.86901980348767</c:v>
                </c:pt>
                <c:pt idx="215">
                  <c:v>318.99237847012421</c:v>
                </c:pt>
                <c:pt idx="216">
                  <c:v>310.20021372883713</c:v>
                </c:pt>
                <c:pt idx="217">
                  <c:v>310.29494217644731</c:v>
                </c:pt>
                <c:pt idx="218">
                  <c:v>307.59372774238113</c:v>
                </c:pt>
                <c:pt idx="219">
                  <c:v>308.68183778599979</c:v>
                </c:pt>
                <c:pt idx="220">
                  <c:v>312.55870422160365</c:v>
                </c:pt>
                <c:pt idx="221">
                  <c:v>308.67149883006522</c:v>
                </c:pt>
                <c:pt idx="222">
                  <c:v>309.35499936466579</c:v>
                </c:pt>
                <c:pt idx="223">
                  <c:v>311.01183157078572</c:v>
                </c:pt>
                <c:pt idx="224">
                  <c:v>312.46157593706039</c:v>
                </c:pt>
                <c:pt idx="225">
                  <c:v>319.06309009549983</c:v>
                </c:pt>
                <c:pt idx="226">
                  <c:v>320.08267566662181</c:v>
                </c:pt>
                <c:pt idx="227">
                  <c:v>324.41461322448305</c:v>
                </c:pt>
                <c:pt idx="228">
                  <c:v>329.79147518527213</c:v>
                </c:pt>
                <c:pt idx="229">
                  <c:v>319.36564264187848</c:v>
                </c:pt>
                <c:pt idx="230">
                  <c:v>313.79007123911538</c:v>
                </c:pt>
                <c:pt idx="231">
                  <c:v>302.04171167821909</c:v>
                </c:pt>
                <c:pt idx="232">
                  <c:v>302.56380492842624</c:v>
                </c:pt>
                <c:pt idx="233">
                  <c:v>299.99965647598077</c:v>
                </c:pt>
                <c:pt idx="234">
                  <c:v>300.66168443764195</c:v>
                </c:pt>
                <c:pt idx="235">
                  <c:v>306.01340777851675</c:v>
                </c:pt>
                <c:pt idx="236">
                  <c:v>302.06159158840006</c:v>
                </c:pt>
                <c:pt idx="237">
                  <c:v>309.07457405860117</c:v>
                </c:pt>
                <c:pt idx="238">
                  <c:v>302.93260439611333</c:v>
                </c:pt>
                <c:pt idx="239">
                  <c:v>299.38466565977626</c:v>
                </c:pt>
                <c:pt idx="240">
                  <c:v>297.44254874400991</c:v>
                </c:pt>
                <c:pt idx="241">
                  <c:v>297.45213723180274</c:v>
                </c:pt>
                <c:pt idx="242">
                  <c:v>307.67875466660422</c:v>
                </c:pt>
                <c:pt idx="243">
                  <c:v>311.69361098138234</c:v>
                </c:pt>
                <c:pt idx="244">
                  <c:v>311.1664070975138</c:v>
                </c:pt>
                <c:pt idx="245">
                  <c:v>317.72082683644959</c:v>
                </c:pt>
                <c:pt idx="246">
                  <c:v>320.07664501050465</c:v>
                </c:pt>
                <c:pt idx="247">
                  <c:v>318.69814249617912</c:v>
                </c:pt>
                <c:pt idx="248">
                  <c:v>323.95978408227023</c:v>
                </c:pt>
                <c:pt idx="249">
                  <c:v>323.10743898980706</c:v>
                </c:pt>
                <c:pt idx="250">
                  <c:v>323.18959288667514</c:v>
                </c:pt>
                <c:pt idx="251">
                  <c:v>322.57328053680794</c:v>
                </c:pt>
                <c:pt idx="252">
                  <c:v>324.7350345627757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51A-407F-81E1-D1D246603FE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'Q6'!$F$30:$IX$30</c:f>
              <c:numCache>
                <c:formatCode>General</c:formatCode>
                <c:ptCount val="253"/>
                <c:pt idx="0">
                  <c:v>222.13</c:v>
                </c:pt>
                <c:pt idx="1">
                  <c:v>223.13274464125089</c:v>
                </c:pt>
                <c:pt idx="2">
                  <c:v>224.30249460537829</c:v>
                </c:pt>
                <c:pt idx="3">
                  <c:v>229.42107077993919</c:v>
                </c:pt>
                <c:pt idx="4">
                  <c:v>231.38634534590241</c:v>
                </c:pt>
                <c:pt idx="5">
                  <c:v>231.41680044985839</c:v>
                </c:pt>
                <c:pt idx="6">
                  <c:v>226.56981899374281</c:v>
                </c:pt>
                <c:pt idx="7">
                  <c:v>223.26330047631441</c:v>
                </c:pt>
                <c:pt idx="8">
                  <c:v>225.96142472462634</c:v>
                </c:pt>
                <c:pt idx="9">
                  <c:v>229.32000400242222</c:v>
                </c:pt>
                <c:pt idx="10">
                  <c:v>231.02093980023326</c:v>
                </c:pt>
                <c:pt idx="11">
                  <c:v>225.38238058969773</c:v>
                </c:pt>
                <c:pt idx="12">
                  <c:v>231.42169286109396</c:v>
                </c:pt>
                <c:pt idx="13">
                  <c:v>237.83902177649227</c:v>
                </c:pt>
                <c:pt idx="14">
                  <c:v>238.47812110428157</c:v>
                </c:pt>
                <c:pt idx="15">
                  <c:v>241.81494061598724</c:v>
                </c:pt>
                <c:pt idx="16">
                  <c:v>241.333419910142</c:v>
                </c:pt>
                <c:pt idx="17">
                  <c:v>243.08990066804486</c:v>
                </c:pt>
                <c:pt idx="18">
                  <c:v>242.91655613945815</c:v>
                </c:pt>
                <c:pt idx="19">
                  <c:v>238.42330948909978</c:v>
                </c:pt>
                <c:pt idx="20">
                  <c:v>237.14682922749753</c:v>
                </c:pt>
                <c:pt idx="21">
                  <c:v>238.71974366260477</c:v>
                </c:pt>
                <c:pt idx="22">
                  <c:v>244.22978832815471</c:v>
                </c:pt>
                <c:pt idx="23">
                  <c:v>241.33481336149899</c:v>
                </c:pt>
                <c:pt idx="24">
                  <c:v>240.41174211112966</c:v>
                </c:pt>
                <c:pt idx="25">
                  <c:v>243.27727840723935</c:v>
                </c:pt>
                <c:pt idx="26">
                  <c:v>243.29652094526753</c:v>
                </c:pt>
                <c:pt idx="27">
                  <c:v>247.5766466010881</c:v>
                </c:pt>
                <c:pt idx="28">
                  <c:v>241.94539528464622</c:v>
                </c:pt>
                <c:pt idx="29">
                  <c:v>240.59251054315712</c:v>
                </c:pt>
                <c:pt idx="30">
                  <c:v>239.90238825395346</c:v>
                </c:pt>
                <c:pt idx="31">
                  <c:v>241.07766470881825</c:v>
                </c:pt>
                <c:pt idx="32">
                  <c:v>243.42251480002969</c:v>
                </c:pt>
                <c:pt idx="33">
                  <c:v>247.86708942065769</c:v>
                </c:pt>
                <c:pt idx="34">
                  <c:v>244.23848170616978</c:v>
                </c:pt>
                <c:pt idx="35">
                  <c:v>236.99662144065653</c:v>
                </c:pt>
                <c:pt idx="36">
                  <c:v>234.38319161799939</c:v>
                </c:pt>
                <c:pt idx="37">
                  <c:v>231.78230880653319</c:v>
                </c:pt>
                <c:pt idx="38">
                  <c:v>223.14599369551306</c:v>
                </c:pt>
                <c:pt idx="39">
                  <c:v>221.98487486734751</c:v>
                </c:pt>
                <c:pt idx="40">
                  <c:v>220.67073947176908</c:v>
                </c:pt>
                <c:pt idx="41">
                  <c:v>223.08309091086986</c:v>
                </c:pt>
                <c:pt idx="42">
                  <c:v>226.13586121429151</c:v>
                </c:pt>
                <c:pt idx="43">
                  <c:v>228.96638572772156</c:v>
                </c:pt>
                <c:pt idx="44">
                  <c:v>228.72965502047484</c:v>
                </c:pt>
                <c:pt idx="45">
                  <c:v>229.72696350295382</c:v>
                </c:pt>
                <c:pt idx="46">
                  <c:v>225.24605831167378</c:v>
                </c:pt>
                <c:pt idx="47">
                  <c:v>224.0288024183526</c:v>
                </c:pt>
                <c:pt idx="48">
                  <c:v>222.19031631211945</c:v>
                </c:pt>
                <c:pt idx="49">
                  <c:v>224.62470321739684</c:v>
                </c:pt>
                <c:pt idx="50">
                  <c:v>231.76053648800635</c:v>
                </c:pt>
                <c:pt idx="51">
                  <c:v>229.33330543703732</c:v>
                </c:pt>
                <c:pt idx="52">
                  <c:v>226.93413977743717</c:v>
                </c:pt>
                <c:pt idx="53">
                  <c:v>222.6996410305554</c:v>
                </c:pt>
                <c:pt idx="54">
                  <c:v>220.04622570992566</c:v>
                </c:pt>
                <c:pt idx="55">
                  <c:v>222.76952894636395</c:v>
                </c:pt>
                <c:pt idx="56">
                  <c:v>230.56748354453683</c:v>
                </c:pt>
                <c:pt idx="57">
                  <c:v>228.94279867867746</c:v>
                </c:pt>
                <c:pt idx="58">
                  <c:v>231.47918394871871</c:v>
                </c:pt>
                <c:pt idx="59">
                  <c:v>221.89671921020408</c:v>
                </c:pt>
                <c:pt idx="60">
                  <c:v>219.05165603939631</c:v>
                </c:pt>
                <c:pt idx="61">
                  <c:v>222.08516291942738</c:v>
                </c:pt>
                <c:pt idx="62">
                  <c:v>225.47980380376816</c:v>
                </c:pt>
                <c:pt idx="63">
                  <c:v>224.12075316465436</c:v>
                </c:pt>
                <c:pt idx="64">
                  <c:v>225.74261605514229</c:v>
                </c:pt>
                <c:pt idx="65">
                  <c:v>227.73791365355112</c:v>
                </c:pt>
                <c:pt idx="66">
                  <c:v>228.88349871264663</c:v>
                </c:pt>
                <c:pt idx="67">
                  <c:v>230.7902794516412</c:v>
                </c:pt>
                <c:pt idx="68">
                  <c:v>231.19421697600217</c:v>
                </c:pt>
                <c:pt idx="69">
                  <c:v>229.79716257565886</c:v>
                </c:pt>
                <c:pt idx="70">
                  <c:v>225.77219197804848</c:v>
                </c:pt>
                <c:pt idx="71">
                  <c:v>226.85846026537314</c:v>
                </c:pt>
                <c:pt idx="72">
                  <c:v>227.35096848364236</c:v>
                </c:pt>
                <c:pt idx="73">
                  <c:v>225.01290453059556</c:v>
                </c:pt>
                <c:pt idx="74">
                  <c:v>226.30306314895344</c:v>
                </c:pt>
                <c:pt idx="75">
                  <c:v>229.59662281966573</c:v>
                </c:pt>
                <c:pt idx="76">
                  <c:v>220.79461371662518</c:v>
                </c:pt>
                <c:pt idx="77">
                  <c:v>216.7091377893419</c:v>
                </c:pt>
                <c:pt idx="78">
                  <c:v>215.02299420909378</c:v>
                </c:pt>
                <c:pt idx="79">
                  <c:v>212.56408452166474</c:v>
                </c:pt>
                <c:pt idx="80">
                  <c:v>211.61431368726875</c:v>
                </c:pt>
                <c:pt idx="81">
                  <c:v>216.24589227882544</c:v>
                </c:pt>
                <c:pt idx="82">
                  <c:v>216.34175233184249</c:v>
                </c:pt>
                <c:pt idx="83">
                  <c:v>216.43698965574598</c:v>
                </c:pt>
                <c:pt idx="84">
                  <c:v>215.96146675845691</c:v>
                </c:pt>
                <c:pt idx="85">
                  <c:v>214.43161372580764</c:v>
                </c:pt>
                <c:pt idx="86">
                  <c:v>216.42177906319566</c:v>
                </c:pt>
                <c:pt idx="87">
                  <c:v>216.14681732909079</c:v>
                </c:pt>
                <c:pt idx="88">
                  <c:v>218.93082584897866</c:v>
                </c:pt>
                <c:pt idx="89">
                  <c:v>217.69003470709316</c:v>
                </c:pt>
                <c:pt idx="90">
                  <c:v>218.26541321528208</c:v>
                </c:pt>
                <c:pt idx="91">
                  <c:v>218.48867725293735</c:v>
                </c:pt>
                <c:pt idx="92">
                  <c:v>216.44680289082348</c:v>
                </c:pt>
                <c:pt idx="93">
                  <c:v>219.38167792057723</c:v>
                </c:pt>
                <c:pt idx="94">
                  <c:v>222.77077814616547</c:v>
                </c:pt>
                <c:pt idx="95">
                  <c:v>221.74628376390675</c:v>
                </c:pt>
                <c:pt idx="96">
                  <c:v>229.17775382544605</c:v>
                </c:pt>
                <c:pt idx="97">
                  <c:v>226.36180187120146</c:v>
                </c:pt>
                <c:pt idx="98">
                  <c:v>229.5774119592846</c:v>
                </c:pt>
                <c:pt idx="99">
                  <c:v>228.7275462899488</c:v>
                </c:pt>
                <c:pt idx="100">
                  <c:v>229.84382989007906</c:v>
                </c:pt>
                <c:pt idx="101">
                  <c:v>234.24925148224037</c:v>
                </c:pt>
                <c:pt idx="102">
                  <c:v>230.02394134226446</c:v>
                </c:pt>
                <c:pt idx="103">
                  <c:v>232.82306894472654</c:v>
                </c:pt>
                <c:pt idx="104">
                  <c:v>231.01974209998809</c:v>
                </c:pt>
                <c:pt idx="105">
                  <c:v>231.15275694150586</c:v>
                </c:pt>
                <c:pt idx="106">
                  <c:v>231.36300148073042</c:v>
                </c:pt>
                <c:pt idx="107">
                  <c:v>234.67098707865063</c:v>
                </c:pt>
                <c:pt idx="108">
                  <c:v>237.29853438655294</c:v>
                </c:pt>
                <c:pt idx="109">
                  <c:v>231.96079551276185</c:v>
                </c:pt>
                <c:pt idx="110">
                  <c:v>234.66887054878052</c:v>
                </c:pt>
                <c:pt idx="111">
                  <c:v>234.57285877463849</c:v>
                </c:pt>
                <c:pt idx="112">
                  <c:v>233.41924201662508</c:v>
                </c:pt>
                <c:pt idx="113">
                  <c:v>229.67922439456672</c:v>
                </c:pt>
                <c:pt idx="114">
                  <c:v>230.63780356964946</c:v>
                </c:pt>
                <c:pt idx="115">
                  <c:v>231.64910290421685</c:v>
                </c:pt>
                <c:pt idx="116">
                  <c:v>230.54335496839028</c:v>
                </c:pt>
                <c:pt idx="117">
                  <c:v>232.2068045284841</c:v>
                </c:pt>
                <c:pt idx="118">
                  <c:v>226.82376431106027</c:v>
                </c:pt>
                <c:pt idx="119">
                  <c:v>227.45711575555003</c:v>
                </c:pt>
                <c:pt idx="120">
                  <c:v>231.2815902113918</c:v>
                </c:pt>
                <c:pt idx="121">
                  <c:v>232.75042697726471</c:v>
                </c:pt>
                <c:pt idx="122">
                  <c:v>235.46905072246435</c:v>
                </c:pt>
                <c:pt idx="123">
                  <c:v>237.36322935457531</c:v>
                </c:pt>
                <c:pt idx="124">
                  <c:v>238.31590240087334</c:v>
                </c:pt>
                <c:pt idx="125">
                  <c:v>236.87393895258074</c:v>
                </c:pt>
                <c:pt idx="126">
                  <c:v>234.68382182695078</c:v>
                </c:pt>
                <c:pt idx="127">
                  <c:v>233.65842746790597</c:v>
                </c:pt>
                <c:pt idx="128">
                  <c:v>234.94161871091106</c:v>
                </c:pt>
                <c:pt idx="129">
                  <c:v>235.20783650966726</c:v>
                </c:pt>
                <c:pt idx="130">
                  <c:v>238.54379661777978</c:v>
                </c:pt>
                <c:pt idx="131">
                  <c:v>231.54381477956164</c:v>
                </c:pt>
                <c:pt idx="132">
                  <c:v>238.99940062808284</c:v>
                </c:pt>
                <c:pt idx="133">
                  <c:v>244.62852172571289</c:v>
                </c:pt>
                <c:pt idx="134">
                  <c:v>251.19999512018958</c:v>
                </c:pt>
                <c:pt idx="135">
                  <c:v>251.29230138701482</c:v>
                </c:pt>
                <c:pt idx="136">
                  <c:v>252.93189737063196</c:v>
                </c:pt>
                <c:pt idx="137">
                  <c:v>253.32557639307419</c:v>
                </c:pt>
                <c:pt idx="138">
                  <c:v>260.83018720822434</c:v>
                </c:pt>
                <c:pt idx="139">
                  <c:v>264.9033560551668</c:v>
                </c:pt>
                <c:pt idx="140">
                  <c:v>267.58878753078613</c:v>
                </c:pt>
                <c:pt idx="141">
                  <c:v>270.56871724840249</c:v>
                </c:pt>
                <c:pt idx="142">
                  <c:v>269.35191099755917</c:v>
                </c:pt>
                <c:pt idx="143">
                  <c:v>262.98175693213983</c:v>
                </c:pt>
                <c:pt idx="144">
                  <c:v>262.15825857075339</c:v>
                </c:pt>
                <c:pt idx="145">
                  <c:v>261.24400808772299</c:v>
                </c:pt>
                <c:pt idx="146">
                  <c:v>262.67080936127991</c:v>
                </c:pt>
                <c:pt idx="147">
                  <c:v>259.37781592914649</c:v>
                </c:pt>
                <c:pt idx="148">
                  <c:v>254.56869120129397</c:v>
                </c:pt>
                <c:pt idx="149">
                  <c:v>254.63852823109832</c:v>
                </c:pt>
                <c:pt idx="150">
                  <c:v>253.29675098267103</c:v>
                </c:pt>
                <c:pt idx="151">
                  <c:v>260.15771364723338</c:v>
                </c:pt>
                <c:pt idx="152">
                  <c:v>259.38602314782969</c:v>
                </c:pt>
                <c:pt idx="153">
                  <c:v>253.69697636323616</c:v>
                </c:pt>
                <c:pt idx="154">
                  <c:v>254.93968058116241</c:v>
                </c:pt>
                <c:pt idx="155">
                  <c:v>255.33068274304452</c:v>
                </c:pt>
                <c:pt idx="156">
                  <c:v>259.10042459046036</c:v>
                </c:pt>
                <c:pt idx="157">
                  <c:v>261.87329604087893</c:v>
                </c:pt>
                <c:pt idx="158">
                  <c:v>265.25098528896177</c:v>
                </c:pt>
                <c:pt idx="159">
                  <c:v>263.56793364352029</c:v>
                </c:pt>
                <c:pt idx="160">
                  <c:v>270.14824450227093</c:v>
                </c:pt>
                <c:pt idx="161">
                  <c:v>263.19727067970626</c:v>
                </c:pt>
                <c:pt idx="162">
                  <c:v>261.64372913169075</c:v>
                </c:pt>
                <c:pt idx="163">
                  <c:v>263.23601007079162</c:v>
                </c:pt>
                <c:pt idx="164">
                  <c:v>259.63565072732649</c:v>
                </c:pt>
                <c:pt idx="165">
                  <c:v>254.9487720048713</c:v>
                </c:pt>
                <c:pt idx="166">
                  <c:v>251.75309674961645</c:v>
                </c:pt>
                <c:pt idx="167">
                  <c:v>253.72053050603455</c:v>
                </c:pt>
                <c:pt idx="168">
                  <c:v>253.88881758629881</c:v>
                </c:pt>
                <c:pt idx="169">
                  <c:v>256.01681987466736</c:v>
                </c:pt>
                <c:pt idx="170">
                  <c:v>253.1778432788476</c:v>
                </c:pt>
                <c:pt idx="171">
                  <c:v>249.26445866148566</c:v>
                </c:pt>
                <c:pt idx="172">
                  <c:v>251.53076466982446</c:v>
                </c:pt>
                <c:pt idx="173">
                  <c:v>250.77098284294934</c:v>
                </c:pt>
                <c:pt idx="174">
                  <c:v>254.86941446999228</c:v>
                </c:pt>
                <c:pt idx="175">
                  <c:v>257.80639445087922</c:v>
                </c:pt>
                <c:pt idx="176">
                  <c:v>259.46053162923914</c:v>
                </c:pt>
                <c:pt idx="177">
                  <c:v>260.25495937799741</c:v>
                </c:pt>
                <c:pt idx="178">
                  <c:v>261.82021055092059</c:v>
                </c:pt>
                <c:pt idx="179">
                  <c:v>262.54916511810853</c:v>
                </c:pt>
                <c:pt idx="180">
                  <c:v>262.49429547540882</c:v>
                </c:pt>
                <c:pt idx="181">
                  <c:v>262.15897786196336</c:v>
                </c:pt>
                <c:pt idx="182">
                  <c:v>261.96535138131986</c:v>
                </c:pt>
                <c:pt idx="183">
                  <c:v>264.29311455308681</c:v>
                </c:pt>
                <c:pt idx="184">
                  <c:v>265.04308761735922</c:v>
                </c:pt>
                <c:pt idx="185">
                  <c:v>268.6567971630663</c:v>
                </c:pt>
                <c:pt idx="186">
                  <c:v>275.65865895730303</c:v>
                </c:pt>
                <c:pt idx="187">
                  <c:v>277.20773911914097</c:v>
                </c:pt>
                <c:pt idx="188">
                  <c:v>280.74331021896899</c:v>
                </c:pt>
                <c:pt idx="189">
                  <c:v>284.97019561343086</c:v>
                </c:pt>
                <c:pt idx="190">
                  <c:v>280.7138017167095</c:v>
                </c:pt>
                <c:pt idx="191">
                  <c:v>281.0971568821297</c:v>
                </c:pt>
                <c:pt idx="192">
                  <c:v>277.66912526147024</c:v>
                </c:pt>
                <c:pt idx="193">
                  <c:v>281.00022943971902</c:v>
                </c:pt>
                <c:pt idx="194">
                  <c:v>277.67189160555841</c:v>
                </c:pt>
                <c:pt idx="195">
                  <c:v>273.6943591118673</c:v>
                </c:pt>
                <c:pt idx="196">
                  <c:v>279.22318737163238</c:v>
                </c:pt>
                <c:pt idx="197">
                  <c:v>281.21442765605684</c:v>
                </c:pt>
                <c:pt idx="198">
                  <c:v>277.89587148250155</c:v>
                </c:pt>
                <c:pt idx="199">
                  <c:v>273.87671450153891</c:v>
                </c:pt>
                <c:pt idx="200">
                  <c:v>271.75367288795957</c:v>
                </c:pt>
                <c:pt idx="201">
                  <c:v>277.88291849821587</c:v>
                </c:pt>
                <c:pt idx="202">
                  <c:v>286.71203348454389</c:v>
                </c:pt>
                <c:pt idx="203">
                  <c:v>293.89984385206714</c:v>
                </c:pt>
                <c:pt idx="204">
                  <c:v>297.72818227833</c:v>
                </c:pt>
                <c:pt idx="205">
                  <c:v>302.13280725604756</c:v>
                </c:pt>
                <c:pt idx="206">
                  <c:v>303.94858509381692</c:v>
                </c:pt>
                <c:pt idx="207">
                  <c:v>308.1677119855886</c:v>
                </c:pt>
                <c:pt idx="208">
                  <c:v>312.63313455691321</c:v>
                </c:pt>
                <c:pt idx="209">
                  <c:v>310.72517424419505</c:v>
                </c:pt>
                <c:pt idx="210">
                  <c:v>317.86860081056574</c:v>
                </c:pt>
                <c:pt idx="211">
                  <c:v>324.22034510969235</c:v>
                </c:pt>
                <c:pt idx="212">
                  <c:v>326.06751118897904</c:v>
                </c:pt>
                <c:pt idx="213">
                  <c:v>325.35132001068968</c:v>
                </c:pt>
                <c:pt idx="214">
                  <c:v>330.7146984351732</c:v>
                </c:pt>
                <c:pt idx="215">
                  <c:v>337.94604026107055</c:v>
                </c:pt>
                <c:pt idx="216">
                  <c:v>331.68810623325356</c:v>
                </c:pt>
                <c:pt idx="217">
                  <c:v>336.64259293631574</c:v>
                </c:pt>
                <c:pt idx="218">
                  <c:v>338.08571290079834</c:v>
                </c:pt>
                <c:pt idx="219">
                  <c:v>338.87834523165566</c:v>
                </c:pt>
                <c:pt idx="220">
                  <c:v>334.43602451210381</c:v>
                </c:pt>
                <c:pt idx="221">
                  <c:v>322.54120481871081</c:v>
                </c:pt>
                <c:pt idx="222">
                  <c:v>322.44748391466743</c:v>
                </c:pt>
                <c:pt idx="223">
                  <c:v>322.91303995840292</c:v>
                </c:pt>
                <c:pt idx="224">
                  <c:v>327.33998562246182</c:v>
                </c:pt>
                <c:pt idx="225">
                  <c:v>322.24833822132518</c:v>
                </c:pt>
                <c:pt idx="226">
                  <c:v>331.08865853490016</c:v>
                </c:pt>
                <c:pt idx="227">
                  <c:v>323.94129155041577</c:v>
                </c:pt>
                <c:pt idx="228">
                  <c:v>318.97482016079397</c:v>
                </c:pt>
                <c:pt idx="229">
                  <c:v>327.70643019946107</c:v>
                </c:pt>
                <c:pt idx="230">
                  <c:v>323.69190840973948</c:v>
                </c:pt>
                <c:pt idx="231">
                  <c:v>321.1577174945993</c:v>
                </c:pt>
                <c:pt idx="232">
                  <c:v>327.95870753952767</c:v>
                </c:pt>
                <c:pt idx="233">
                  <c:v>325.57674719480332</c:v>
                </c:pt>
                <c:pt idx="234">
                  <c:v>331.89035180131975</c:v>
                </c:pt>
                <c:pt idx="235">
                  <c:v>326.34301067075995</c:v>
                </c:pt>
                <c:pt idx="236">
                  <c:v>328.4195251642912</c:v>
                </c:pt>
                <c:pt idx="237">
                  <c:v>335.42679462745713</c:v>
                </c:pt>
                <c:pt idx="238">
                  <c:v>337.3761752953331</c:v>
                </c:pt>
                <c:pt idx="239">
                  <c:v>334.41072938806911</c:v>
                </c:pt>
                <c:pt idx="240">
                  <c:v>321.02116281257014</c:v>
                </c:pt>
                <c:pt idx="241">
                  <c:v>312.33903034323993</c:v>
                </c:pt>
                <c:pt idx="242">
                  <c:v>311.93592022292199</c:v>
                </c:pt>
                <c:pt idx="243">
                  <c:v>307.65411399150645</c:v>
                </c:pt>
                <c:pt idx="244">
                  <c:v>300.71893720970917</c:v>
                </c:pt>
                <c:pt idx="245">
                  <c:v>297.75695770322022</c:v>
                </c:pt>
                <c:pt idx="246">
                  <c:v>295.57708944981385</c:v>
                </c:pt>
                <c:pt idx="247">
                  <c:v>302.88869169340791</c:v>
                </c:pt>
                <c:pt idx="248">
                  <c:v>301.62185702798115</c:v>
                </c:pt>
                <c:pt idx="249">
                  <c:v>297.93644300778755</c:v>
                </c:pt>
                <c:pt idx="250">
                  <c:v>304.70003312895125</c:v>
                </c:pt>
                <c:pt idx="251">
                  <c:v>311.22975380748085</c:v>
                </c:pt>
                <c:pt idx="252">
                  <c:v>317.49534669421269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51A-407F-81E1-D1D246603FE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'Q6'!$F$31:$IX$31</c:f>
              <c:numCache>
                <c:formatCode>General</c:formatCode>
                <c:ptCount val="253"/>
                <c:pt idx="0">
                  <c:v>222.13</c:v>
                </c:pt>
                <c:pt idx="1">
                  <c:v>223.21015618749746</c:v>
                </c:pt>
                <c:pt idx="2">
                  <c:v>224.76873568031363</c:v>
                </c:pt>
                <c:pt idx="3">
                  <c:v>236.55423932890079</c:v>
                </c:pt>
                <c:pt idx="4">
                  <c:v>235.87750896369425</c:v>
                </c:pt>
                <c:pt idx="5">
                  <c:v>237.31440344500723</c:v>
                </c:pt>
                <c:pt idx="6">
                  <c:v>239.68586548551264</c:v>
                </c:pt>
                <c:pt idx="7">
                  <c:v>232.18187786872599</c:v>
                </c:pt>
                <c:pt idx="8">
                  <c:v>232.44881153256821</c:v>
                </c:pt>
                <c:pt idx="9">
                  <c:v>235.16452036130551</c:v>
                </c:pt>
                <c:pt idx="10">
                  <c:v>238.60406764758389</c:v>
                </c:pt>
                <c:pt idx="11">
                  <c:v>230.52624160234996</c:v>
                </c:pt>
                <c:pt idx="12">
                  <c:v>235.3172391015423</c:v>
                </c:pt>
                <c:pt idx="13">
                  <c:v>238.82436647528323</c:v>
                </c:pt>
                <c:pt idx="14">
                  <c:v>234.49952696188294</c:v>
                </c:pt>
                <c:pt idx="15">
                  <c:v>234.85825993733744</c:v>
                </c:pt>
                <c:pt idx="16">
                  <c:v>234.79989319959333</c:v>
                </c:pt>
                <c:pt idx="17">
                  <c:v>234.93207036232729</c:v>
                </c:pt>
                <c:pt idx="18">
                  <c:v>235.04929389106164</c:v>
                </c:pt>
                <c:pt idx="19">
                  <c:v>238.12585514082483</c:v>
                </c:pt>
                <c:pt idx="20">
                  <c:v>234.67249663850049</c:v>
                </c:pt>
                <c:pt idx="21">
                  <c:v>234.69979439747934</c:v>
                </c:pt>
                <c:pt idx="22">
                  <c:v>234.37973349191299</c:v>
                </c:pt>
                <c:pt idx="23">
                  <c:v>236.67350081261992</c:v>
                </c:pt>
                <c:pt idx="24">
                  <c:v>238.33022570024903</c:v>
                </c:pt>
                <c:pt idx="25">
                  <c:v>244.23094275530102</c:v>
                </c:pt>
                <c:pt idx="26">
                  <c:v>245.94899102104932</c:v>
                </c:pt>
                <c:pt idx="27">
                  <c:v>241.25855192778499</c:v>
                </c:pt>
                <c:pt idx="28">
                  <c:v>242.540988852097</c:v>
                </c:pt>
                <c:pt idx="29">
                  <c:v>243.35375478993441</c:v>
                </c:pt>
                <c:pt idx="30">
                  <c:v>238.1371639412271</c:v>
                </c:pt>
                <c:pt idx="31">
                  <c:v>232.29229299935363</c:v>
                </c:pt>
                <c:pt idx="32">
                  <c:v>232.72946650744021</c:v>
                </c:pt>
                <c:pt idx="33">
                  <c:v>237.98945825915519</c:v>
                </c:pt>
                <c:pt idx="34">
                  <c:v>240.32072411847162</c:v>
                </c:pt>
                <c:pt idx="35">
                  <c:v>237.60277522433043</c:v>
                </c:pt>
                <c:pt idx="36">
                  <c:v>240.01037983784397</c:v>
                </c:pt>
                <c:pt idx="37">
                  <c:v>233.74640707863196</c:v>
                </c:pt>
                <c:pt idx="38">
                  <c:v>231.22916382879328</c:v>
                </c:pt>
                <c:pt idx="39">
                  <c:v>234.30202611196722</c:v>
                </c:pt>
                <c:pt idx="40">
                  <c:v>233.17114276840644</c:v>
                </c:pt>
                <c:pt idx="41">
                  <c:v>231.82549706729648</c:v>
                </c:pt>
                <c:pt idx="42">
                  <c:v>232.01299167680966</c:v>
                </c:pt>
                <c:pt idx="43">
                  <c:v>237.78982863717988</c:v>
                </c:pt>
                <c:pt idx="44">
                  <c:v>238.59367986784</c:v>
                </c:pt>
                <c:pt idx="45">
                  <c:v>239.06535007976112</c:v>
                </c:pt>
                <c:pt idx="46">
                  <c:v>235.28457745905263</c:v>
                </c:pt>
                <c:pt idx="47">
                  <c:v>235.14236780598426</c:v>
                </c:pt>
                <c:pt idx="48">
                  <c:v>237.77194824511957</c:v>
                </c:pt>
                <c:pt idx="49">
                  <c:v>243.01729527271709</c:v>
                </c:pt>
                <c:pt idx="50">
                  <c:v>240.27738536156244</c:v>
                </c:pt>
                <c:pt idx="51">
                  <c:v>236.61324760252219</c:v>
                </c:pt>
                <c:pt idx="52">
                  <c:v>238.37453051480372</c:v>
                </c:pt>
                <c:pt idx="53">
                  <c:v>238.67531867393456</c:v>
                </c:pt>
                <c:pt idx="54">
                  <c:v>241.86019002364853</c:v>
                </c:pt>
                <c:pt idx="55">
                  <c:v>237.55448932415254</c:v>
                </c:pt>
                <c:pt idx="56">
                  <c:v>234.79199842290799</c:v>
                </c:pt>
                <c:pt idx="57">
                  <c:v>241.11876585686502</c:v>
                </c:pt>
                <c:pt idx="58">
                  <c:v>241.84957144183556</c:v>
                </c:pt>
                <c:pt idx="59">
                  <c:v>242.18231781868133</c:v>
                </c:pt>
                <c:pt idx="60">
                  <c:v>235.78365303461001</c:v>
                </c:pt>
                <c:pt idx="61">
                  <c:v>240.58125390210222</c:v>
                </c:pt>
                <c:pt idx="62">
                  <c:v>245.28618712775261</c:v>
                </c:pt>
                <c:pt idx="63">
                  <c:v>242.43597632264746</c:v>
                </c:pt>
                <c:pt idx="64">
                  <c:v>245.28623265062362</c:v>
                </c:pt>
                <c:pt idx="65">
                  <c:v>248.31235612891038</c:v>
                </c:pt>
                <c:pt idx="66">
                  <c:v>247.13808748954278</c:v>
                </c:pt>
                <c:pt idx="67">
                  <c:v>244.11788675544204</c:v>
                </c:pt>
                <c:pt idx="68">
                  <c:v>251.29614627283678</c:v>
                </c:pt>
                <c:pt idx="69">
                  <c:v>249.0335936628509</c:v>
                </c:pt>
                <c:pt idx="70">
                  <c:v>251.45569512845285</c:v>
                </c:pt>
                <c:pt idx="71">
                  <c:v>253.27784396424178</c:v>
                </c:pt>
                <c:pt idx="72">
                  <c:v>254.00068505893941</c:v>
                </c:pt>
                <c:pt idx="73">
                  <c:v>256.25743143903122</c:v>
                </c:pt>
                <c:pt idx="74">
                  <c:v>252.07427385709056</c:v>
                </c:pt>
                <c:pt idx="75">
                  <c:v>253.89316258578489</c:v>
                </c:pt>
                <c:pt idx="76">
                  <c:v>255.48117463574127</c:v>
                </c:pt>
                <c:pt idx="77">
                  <c:v>259.61836160083755</c:v>
                </c:pt>
                <c:pt idx="78">
                  <c:v>255.02894362789198</c:v>
                </c:pt>
                <c:pt idx="79">
                  <c:v>248.79024432815689</c:v>
                </c:pt>
                <c:pt idx="80">
                  <c:v>247.80399288204384</c:v>
                </c:pt>
                <c:pt idx="81">
                  <c:v>246.2062895500074</c:v>
                </c:pt>
                <c:pt idx="82">
                  <c:v>246.27193518031976</c:v>
                </c:pt>
                <c:pt idx="83">
                  <c:v>242.74151831350287</c:v>
                </c:pt>
                <c:pt idx="84">
                  <c:v>242.33415082699253</c:v>
                </c:pt>
                <c:pt idx="85">
                  <c:v>239.57726973830438</c:v>
                </c:pt>
                <c:pt idx="86">
                  <c:v>247.5269117723968</c:v>
                </c:pt>
                <c:pt idx="87">
                  <c:v>244.5011552923996</c:v>
                </c:pt>
                <c:pt idx="88">
                  <c:v>234.7716889615005</c:v>
                </c:pt>
                <c:pt idx="89">
                  <c:v>232.02286386967424</c:v>
                </c:pt>
                <c:pt idx="90">
                  <c:v>235.68321706896356</c:v>
                </c:pt>
                <c:pt idx="91">
                  <c:v>240.66529697693343</c:v>
                </c:pt>
                <c:pt idx="92">
                  <c:v>238.47398055404005</c:v>
                </c:pt>
                <c:pt idx="93">
                  <c:v>237.43507065196422</c:v>
                </c:pt>
                <c:pt idx="94">
                  <c:v>237.30655722406362</c:v>
                </c:pt>
                <c:pt idx="95">
                  <c:v>232.59161726341796</c:v>
                </c:pt>
                <c:pt idx="96">
                  <c:v>229.86990504008057</c:v>
                </c:pt>
                <c:pt idx="97">
                  <c:v>231.435219777177</c:v>
                </c:pt>
                <c:pt idx="98">
                  <c:v>230.36532130621518</c:v>
                </c:pt>
                <c:pt idx="99">
                  <c:v>233.86590858919567</c:v>
                </c:pt>
                <c:pt idx="100">
                  <c:v>230.24455587193066</c:v>
                </c:pt>
                <c:pt idx="101">
                  <c:v>224.75356819038853</c:v>
                </c:pt>
                <c:pt idx="102">
                  <c:v>221.35449058540834</c:v>
                </c:pt>
                <c:pt idx="103">
                  <c:v>222.3557694122801</c:v>
                </c:pt>
                <c:pt idx="104">
                  <c:v>219.25954914921292</c:v>
                </c:pt>
                <c:pt idx="105">
                  <c:v>218.19956220013444</c:v>
                </c:pt>
                <c:pt idx="106">
                  <c:v>219.78774908108306</c:v>
                </c:pt>
                <c:pt idx="107">
                  <c:v>216.34165202275122</c:v>
                </c:pt>
                <c:pt idx="108">
                  <c:v>220.88828148935704</c:v>
                </c:pt>
                <c:pt idx="109">
                  <c:v>222.42707818639175</c:v>
                </c:pt>
                <c:pt idx="110">
                  <c:v>223.30550019670551</c:v>
                </c:pt>
                <c:pt idx="111">
                  <c:v>221.65173898400522</c:v>
                </c:pt>
                <c:pt idx="112">
                  <c:v>218.36210011954327</c:v>
                </c:pt>
                <c:pt idx="113">
                  <c:v>215.47974471276567</c:v>
                </c:pt>
                <c:pt idx="114">
                  <c:v>215.97525986832864</c:v>
                </c:pt>
                <c:pt idx="115">
                  <c:v>214.84156907723175</c:v>
                </c:pt>
                <c:pt idx="116">
                  <c:v>214.60687715666035</c:v>
                </c:pt>
                <c:pt idx="117">
                  <c:v>214.53719967855909</c:v>
                </c:pt>
                <c:pt idx="118">
                  <c:v>213.80108202197161</c:v>
                </c:pt>
                <c:pt idx="119">
                  <c:v>215.22106422191857</c:v>
                </c:pt>
                <c:pt idx="120">
                  <c:v>221.85769760755872</c:v>
                </c:pt>
                <c:pt idx="121">
                  <c:v>218.55962560954586</c:v>
                </c:pt>
                <c:pt idx="122">
                  <c:v>220.19947076254374</c:v>
                </c:pt>
                <c:pt idx="123">
                  <c:v>220.17441062871023</c:v>
                </c:pt>
                <c:pt idx="124">
                  <c:v>218.6428696406883</c:v>
                </c:pt>
                <c:pt idx="125">
                  <c:v>214.27041986550876</c:v>
                </c:pt>
                <c:pt idx="126">
                  <c:v>209.60497583860729</c:v>
                </c:pt>
                <c:pt idx="127">
                  <c:v>208.1035235756313</c:v>
                </c:pt>
                <c:pt idx="128">
                  <c:v>213.87941531011688</c:v>
                </c:pt>
                <c:pt idx="129">
                  <c:v>215.13907773436094</c:v>
                </c:pt>
                <c:pt idx="130">
                  <c:v>214.03453563947659</c:v>
                </c:pt>
                <c:pt idx="131">
                  <c:v>212.41467605552947</c:v>
                </c:pt>
                <c:pt idx="132">
                  <c:v>213.3848088348854</c:v>
                </c:pt>
                <c:pt idx="133">
                  <c:v>207.65521392170726</c:v>
                </c:pt>
                <c:pt idx="134">
                  <c:v>204.09415073531397</c:v>
                </c:pt>
                <c:pt idx="135">
                  <c:v>204.80472192957134</c:v>
                </c:pt>
                <c:pt idx="136">
                  <c:v>203.70212037517473</c:v>
                </c:pt>
                <c:pt idx="137">
                  <c:v>203.34513374056641</c:v>
                </c:pt>
                <c:pt idx="138">
                  <c:v>204.90640343985717</c:v>
                </c:pt>
                <c:pt idx="139">
                  <c:v>201.04929602593154</c:v>
                </c:pt>
                <c:pt idx="140">
                  <c:v>205.79018020098991</c:v>
                </c:pt>
                <c:pt idx="141">
                  <c:v>206.26660678266308</c:v>
                </c:pt>
                <c:pt idx="142">
                  <c:v>205.9527533370518</c:v>
                </c:pt>
                <c:pt idx="143">
                  <c:v>205.71562321610622</c:v>
                </c:pt>
                <c:pt idx="144">
                  <c:v>207.31236630970204</c:v>
                </c:pt>
                <c:pt idx="145">
                  <c:v>205.60275279677739</c:v>
                </c:pt>
                <c:pt idx="146">
                  <c:v>204.80516848250397</c:v>
                </c:pt>
                <c:pt idx="147">
                  <c:v>206.56596673883644</c:v>
                </c:pt>
                <c:pt idx="148">
                  <c:v>210.71396495704982</c:v>
                </c:pt>
                <c:pt idx="149">
                  <c:v>205.41216054158474</c:v>
                </c:pt>
                <c:pt idx="150">
                  <c:v>199.66382491497671</c:v>
                </c:pt>
                <c:pt idx="151">
                  <c:v>196.74171684526286</c:v>
                </c:pt>
                <c:pt idx="152">
                  <c:v>196.27358236372703</c:v>
                </c:pt>
                <c:pt idx="153">
                  <c:v>197.80287291644063</c:v>
                </c:pt>
                <c:pt idx="154">
                  <c:v>197.04342088762911</c:v>
                </c:pt>
                <c:pt idx="155">
                  <c:v>200.05367753340914</c:v>
                </c:pt>
                <c:pt idx="156">
                  <c:v>199.82255439658846</c:v>
                </c:pt>
                <c:pt idx="157">
                  <c:v>202.16723964047239</c:v>
                </c:pt>
                <c:pt idx="158">
                  <c:v>204.88413468833176</c:v>
                </c:pt>
                <c:pt idx="159">
                  <c:v>201.66246125662261</c:v>
                </c:pt>
                <c:pt idx="160">
                  <c:v>201.37084527361452</c:v>
                </c:pt>
                <c:pt idx="161">
                  <c:v>202.87612670509674</c:v>
                </c:pt>
                <c:pt idx="162">
                  <c:v>202.82478105866565</c:v>
                </c:pt>
                <c:pt idx="163">
                  <c:v>203.57874830333779</c:v>
                </c:pt>
                <c:pt idx="164">
                  <c:v>202.22375029804886</c:v>
                </c:pt>
                <c:pt idx="165">
                  <c:v>199.53737885836443</c:v>
                </c:pt>
                <c:pt idx="166">
                  <c:v>194.96740150563838</c:v>
                </c:pt>
                <c:pt idx="167">
                  <c:v>196.42719885564372</c:v>
                </c:pt>
                <c:pt idx="168">
                  <c:v>197.96555925462297</c:v>
                </c:pt>
                <c:pt idx="169">
                  <c:v>203.59868309204882</c:v>
                </c:pt>
                <c:pt idx="170">
                  <c:v>203.84566728233943</c:v>
                </c:pt>
                <c:pt idx="171">
                  <c:v>205.66000672803369</c:v>
                </c:pt>
                <c:pt idx="172">
                  <c:v>210.94766893116946</c:v>
                </c:pt>
                <c:pt idx="173">
                  <c:v>215.2849165051297</c:v>
                </c:pt>
                <c:pt idx="174">
                  <c:v>215.94749306107335</c:v>
                </c:pt>
                <c:pt idx="175">
                  <c:v>215.79945025465094</c:v>
                </c:pt>
                <c:pt idx="176">
                  <c:v>216.40915045685583</c:v>
                </c:pt>
                <c:pt idx="177">
                  <c:v>214.43531727732594</c:v>
                </c:pt>
                <c:pt idx="178">
                  <c:v>214.60133456286903</c:v>
                </c:pt>
                <c:pt idx="179">
                  <c:v>214.70982154442049</c:v>
                </c:pt>
                <c:pt idx="180">
                  <c:v>220.9515057643018</c:v>
                </c:pt>
                <c:pt idx="181">
                  <c:v>223.43634524151432</c:v>
                </c:pt>
                <c:pt idx="182">
                  <c:v>225.02962651466919</c:v>
                </c:pt>
                <c:pt idx="183">
                  <c:v>221.77907331314532</c:v>
                </c:pt>
                <c:pt idx="184">
                  <c:v>222.44547966240745</c:v>
                </c:pt>
                <c:pt idx="185">
                  <c:v>223.00902266928128</c:v>
                </c:pt>
                <c:pt idx="186">
                  <c:v>226.90348175517815</c:v>
                </c:pt>
                <c:pt idx="187">
                  <c:v>221.11501949505893</c:v>
                </c:pt>
                <c:pt idx="188">
                  <c:v>219.76631586434766</c:v>
                </c:pt>
                <c:pt idx="189">
                  <c:v>217.44424722128477</c:v>
                </c:pt>
                <c:pt idx="190">
                  <c:v>212.82441859842311</c:v>
                </c:pt>
                <c:pt idx="191">
                  <c:v>210.49528444938582</c:v>
                </c:pt>
                <c:pt idx="192">
                  <c:v>210.99546083282297</c:v>
                </c:pt>
                <c:pt idx="193">
                  <c:v>209.87451415040834</c:v>
                </c:pt>
                <c:pt idx="194">
                  <c:v>209.85785370421431</c:v>
                </c:pt>
                <c:pt idx="195">
                  <c:v>212.67258649708137</c:v>
                </c:pt>
                <c:pt idx="196">
                  <c:v>214.11205053570504</c:v>
                </c:pt>
                <c:pt idx="197">
                  <c:v>218.18273454907967</c:v>
                </c:pt>
                <c:pt idx="198">
                  <c:v>221.37163898026301</c:v>
                </c:pt>
                <c:pt idx="199">
                  <c:v>218.69876396216176</c:v>
                </c:pt>
                <c:pt idx="200">
                  <c:v>216.37349898957484</c:v>
                </c:pt>
                <c:pt idx="201">
                  <c:v>215.6773905632046</c:v>
                </c:pt>
                <c:pt idx="202">
                  <c:v>217.65758848142798</c:v>
                </c:pt>
                <c:pt idx="203">
                  <c:v>219.20351259742912</c:v>
                </c:pt>
                <c:pt idx="204">
                  <c:v>214.97294144014333</c:v>
                </c:pt>
                <c:pt idx="205">
                  <c:v>220.33643442289275</c:v>
                </c:pt>
                <c:pt idx="206">
                  <c:v>220.61688826070204</c:v>
                </c:pt>
                <c:pt idx="207">
                  <c:v>216.48564812067636</c:v>
                </c:pt>
                <c:pt idx="208">
                  <c:v>221.025587789734</c:v>
                </c:pt>
                <c:pt idx="209">
                  <c:v>219.0209923362724</c:v>
                </c:pt>
                <c:pt idx="210">
                  <c:v>222.11300903644604</c:v>
                </c:pt>
                <c:pt idx="211">
                  <c:v>215.30958571056382</c:v>
                </c:pt>
                <c:pt idx="212">
                  <c:v>217.05298181041775</c:v>
                </c:pt>
                <c:pt idx="213">
                  <c:v>218.03192112167076</c:v>
                </c:pt>
                <c:pt idx="214">
                  <c:v>216.7554174410941</c:v>
                </c:pt>
                <c:pt idx="215">
                  <c:v>215.91420689848246</c:v>
                </c:pt>
                <c:pt idx="216">
                  <c:v>221.99189475141159</c:v>
                </c:pt>
                <c:pt idx="217">
                  <c:v>226.80220574586255</c:v>
                </c:pt>
                <c:pt idx="218">
                  <c:v>228.46664457604575</c:v>
                </c:pt>
                <c:pt idx="219">
                  <c:v>234.55988880634408</c:v>
                </c:pt>
                <c:pt idx="220">
                  <c:v>230.26880178584025</c:v>
                </c:pt>
                <c:pt idx="221">
                  <c:v>228.85876347462229</c:v>
                </c:pt>
                <c:pt idx="222">
                  <c:v>227.34355515043276</c:v>
                </c:pt>
                <c:pt idx="223">
                  <c:v>224.31888866219091</c:v>
                </c:pt>
                <c:pt idx="224">
                  <c:v>220.45385911120522</c:v>
                </c:pt>
                <c:pt idx="225">
                  <c:v>223.4773400478725</c:v>
                </c:pt>
                <c:pt idx="226">
                  <c:v>225.47980198755823</c:v>
                </c:pt>
                <c:pt idx="227">
                  <c:v>225.27818959039155</c:v>
                </c:pt>
                <c:pt idx="228">
                  <c:v>222.96130779329761</c:v>
                </c:pt>
                <c:pt idx="229">
                  <c:v>221.61323883938164</c:v>
                </c:pt>
                <c:pt idx="230">
                  <c:v>222.28311478565755</c:v>
                </c:pt>
                <c:pt idx="231">
                  <c:v>225.6155113923744</c:v>
                </c:pt>
                <c:pt idx="232">
                  <c:v>225.41772298390268</c:v>
                </c:pt>
                <c:pt idx="233">
                  <c:v>228.27573763170037</c:v>
                </c:pt>
                <c:pt idx="234">
                  <c:v>226.81996173611162</c:v>
                </c:pt>
                <c:pt idx="235">
                  <c:v>228.84022857723122</c:v>
                </c:pt>
                <c:pt idx="236">
                  <c:v>234.6983487091789</c:v>
                </c:pt>
                <c:pt idx="237">
                  <c:v>236.34239965634626</c:v>
                </c:pt>
                <c:pt idx="238">
                  <c:v>234.380373734817</c:v>
                </c:pt>
                <c:pt idx="239">
                  <c:v>235.29345233159333</c:v>
                </c:pt>
                <c:pt idx="240">
                  <c:v>234.34220090574448</c:v>
                </c:pt>
                <c:pt idx="241">
                  <c:v>235.4707454737482</c:v>
                </c:pt>
                <c:pt idx="242">
                  <c:v>228.55057964522308</c:v>
                </c:pt>
                <c:pt idx="243">
                  <c:v>229.45391762191556</c:v>
                </c:pt>
                <c:pt idx="244">
                  <c:v>229.65929702273846</c:v>
                </c:pt>
                <c:pt idx="245">
                  <c:v>227.85667191123545</c:v>
                </c:pt>
                <c:pt idx="246">
                  <c:v>223.981459341495</c:v>
                </c:pt>
                <c:pt idx="247">
                  <c:v>224.16950183755364</c:v>
                </c:pt>
                <c:pt idx="248">
                  <c:v>216.38378557111253</c:v>
                </c:pt>
                <c:pt idx="249">
                  <c:v>219.38555013690782</c:v>
                </c:pt>
                <c:pt idx="250">
                  <c:v>214.83530529856566</c:v>
                </c:pt>
                <c:pt idx="251">
                  <c:v>210.50897748647964</c:v>
                </c:pt>
                <c:pt idx="252">
                  <c:v>204.52756754997259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51A-407F-81E1-D1D246603FE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'Q6'!$F$32:$IX$32</c:f>
              <c:numCache>
                <c:formatCode>General</c:formatCode>
                <c:ptCount val="253"/>
                <c:pt idx="0">
                  <c:v>222.13</c:v>
                </c:pt>
                <c:pt idx="1">
                  <c:v>223.28089298535508</c:v>
                </c:pt>
                <c:pt idx="2">
                  <c:v>219.41939098320051</c:v>
                </c:pt>
                <c:pt idx="3">
                  <c:v>216.22607007899674</c:v>
                </c:pt>
                <c:pt idx="4">
                  <c:v>210.43287009600624</c:v>
                </c:pt>
                <c:pt idx="5">
                  <c:v>217.31387877476431</c:v>
                </c:pt>
                <c:pt idx="6">
                  <c:v>217.28618842926363</c:v>
                </c:pt>
                <c:pt idx="7">
                  <c:v>219.33158310553139</c:v>
                </c:pt>
                <c:pt idx="8">
                  <c:v>219.16854133044208</c:v>
                </c:pt>
                <c:pt idx="9">
                  <c:v>218.12815434366578</c:v>
                </c:pt>
                <c:pt idx="10">
                  <c:v>221.55988825821285</c:v>
                </c:pt>
                <c:pt idx="11">
                  <c:v>228.19162786783463</c:v>
                </c:pt>
                <c:pt idx="12">
                  <c:v>234.23138160311575</c:v>
                </c:pt>
                <c:pt idx="13">
                  <c:v>236.47896075960676</c:v>
                </c:pt>
                <c:pt idx="14">
                  <c:v>238.31604898332432</c:v>
                </c:pt>
                <c:pt idx="15">
                  <c:v>235.76217416760423</c:v>
                </c:pt>
                <c:pt idx="16">
                  <c:v>232.68982200803472</c:v>
                </c:pt>
                <c:pt idx="17">
                  <c:v>234.70457825066251</c:v>
                </c:pt>
                <c:pt idx="18">
                  <c:v>235.29463836428783</c:v>
                </c:pt>
                <c:pt idx="19">
                  <c:v>232.46535133640424</c:v>
                </c:pt>
                <c:pt idx="20">
                  <c:v>229.71615522111969</c:v>
                </c:pt>
                <c:pt idx="21">
                  <c:v>229.3180585360669</c:v>
                </c:pt>
                <c:pt idx="22">
                  <c:v>229.10712044406441</c:v>
                </c:pt>
                <c:pt idx="23">
                  <c:v>229.13970550317381</c:v>
                </c:pt>
                <c:pt idx="24">
                  <c:v>232.76460247516621</c:v>
                </c:pt>
                <c:pt idx="25">
                  <c:v>230.39680774793661</c:v>
                </c:pt>
                <c:pt idx="26">
                  <c:v>228.85907559257794</c:v>
                </c:pt>
                <c:pt idx="27">
                  <c:v>231.06165178796562</c:v>
                </c:pt>
                <c:pt idx="28">
                  <c:v>234.67621924038289</c:v>
                </c:pt>
                <c:pt idx="29">
                  <c:v>235.26479616308004</c:v>
                </c:pt>
                <c:pt idx="30">
                  <c:v>239.83898932301645</c:v>
                </c:pt>
                <c:pt idx="31">
                  <c:v>236.32402453777556</c:v>
                </c:pt>
                <c:pt idx="32">
                  <c:v>241.50006668427625</c:v>
                </c:pt>
                <c:pt idx="33">
                  <c:v>249.06313562539131</c:v>
                </c:pt>
                <c:pt idx="34">
                  <c:v>243.63863743955778</c:v>
                </c:pt>
                <c:pt idx="35">
                  <c:v>243.43753851444458</c:v>
                </c:pt>
                <c:pt idx="36">
                  <c:v>249.92323583085567</c:v>
                </c:pt>
                <c:pt idx="37">
                  <c:v>250.13304629247696</c:v>
                </c:pt>
                <c:pt idx="38">
                  <c:v>247.32551632044925</c:v>
                </c:pt>
                <c:pt idx="39">
                  <c:v>248.88429822625068</c:v>
                </c:pt>
                <c:pt idx="40">
                  <c:v>245.09115691875795</c:v>
                </c:pt>
                <c:pt idx="41">
                  <c:v>250.21226174734693</c:v>
                </c:pt>
                <c:pt idx="42">
                  <c:v>252.13369005801457</c:v>
                </c:pt>
                <c:pt idx="43">
                  <c:v>248.27315893186818</c:v>
                </c:pt>
                <c:pt idx="44">
                  <c:v>247.30830346113387</c:v>
                </c:pt>
                <c:pt idx="45">
                  <c:v>248.34625278075566</c:v>
                </c:pt>
                <c:pt idx="46">
                  <c:v>250.69666018650454</c:v>
                </c:pt>
                <c:pt idx="47">
                  <c:v>251.99412567970626</c:v>
                </c:pt>
                <c:pt idx="48">
                  <c:v>249.8010846084799</c:v>
                </c:pt>
                <c:pt idx="49">
                  <c:v>250.60652983502706</c:v>
                </c:pt>
                <c:pt idx="50">
                  <c:v>244.34612011760461</c:v>
                </c:pt>
                <c:pt idx="51">
                  <c:v>237.2313775864655</c:v>
                </c:pt>
                <c:pt idx="52">
                  <c:v>236.7605829395383</c:v>
                </c:pt>
                <c:pt idx="53">
                  <c:v>236.58503357230774</c:v>
                </c:pt>
                <c:pt idx="54">
                  <c:v>238.52057655087179</c:v>
                </c:pt>
                <c:pt idx="55">
                  <c:v>238.45142199252237</c:v>
                </c:pt>
                <c:pt idx="56">
                  <c:v>233.66139676523269</c:v>
                </c:pt>
                <c:pt idx="57">
                  <c:v>237.60308890492382</c:v>
                </c:pt>
                <c:pt idx="58">
                  <c:v>241.65308915260857</c:v>
                </c:pt>
                <c:pt idx="59">
                  <c:v>235.51432899429545</c:v>
                </c:pt>
                <c:pt idx="60">
                  <c:v>236.73859920310511</c:v>
                </c:pt>
                <c:pt idx="61">
                  <c:v>237.98841362657237</c:v>
                </c:pt>
                <c:pt idx="62">
                  <c:v>236.14864249951418</c:v>
                </c:pt>
                <c:pt idx="63">
                  <c:v>240.82964039279798</c:v>
                </c:pt>
                <c:pt idx="64">
                  <c:v>236.54396215118445</c:v>
                </c:pt>
                <c:pt idx="65">
                  <c:v>236.10214604188769</c:v>
                </c:pt>
                <c:pt idx="66">
                  <c:v>239.93764830731817</c:v>
                </c:pt>
                <c:pt idx="67">
                  <c:v>242.11964910691552</c:v>
                </c:pt>
                <c:pt idx="68">
                  <c:v>243.01031089149851</c:v>
                </c:pt>
                <c:pt idx="69">
                  <c:v>255.72630203978454</c:v>
                </c:pt>
                <c:pt idx="70">
                  <c:v>260.9040019205292</c:v>
                </c:pt>
                <c:pt idx="71">
                  <c:v>259.21490900809187</c:v>
                </c:pt>
                <c:pt idx="72">
                  <c:v>259.64122096142495</c:v>
                </c:pt>
                <c:pt idx="73">
                  <c:v>264.72526102892141</c:v>
                </c:pt>
                <c:pt idx="74">
                  <c:v>262.92675571005771</c:v>
                </c:pt>
                <c:pt idx="75">
                  <c:v>263.05544993491839</c:v>
                </c:pt>
                <c:pt idx="76">
                  <c:v>269.08968479539493</c:v>
                </c:pt>
                <c:pt idx="77">
                  <c:v>271.45432712292768</c:v>
                </c:pt>
                <c:pt idx="78">
                  <c:v>279.23353648913769</c:v>
                </c:pt>
                <c:pt idx="79">
                  <c:v>283.04557263650372</c:v>
                </c:pt>
                <c:pt idx="80">
                  <c:v>288.33539438812892</c:v>
                </c:pt>
                <c:pt idx="81">
                  <c:v>284.06757727272566</c:v>
                </c:pt>
                <c:pt idx="82">
                  <c:v>286.04771355515766</c:v>
                </c:pt>
                <c:pt idx="83">
                  <c:v>290.96446056929102</c:v>
                </c:pt>
                <c:pt idx="84">
                  <c:v>296.85437683737081</c:v>
                </c:pt>
                <c:pt idx="85">
                  <c:v>296.19493449981974</c:v>
                </c:pt>
                <c:pt idx="86">
                  <c:v>297.07639109295195</c:v>
                </c:pt>
                <c:pt idx="87">
                  <c:v>290.98327514718113</c:v>
                </c:pt>
                <c:pt idx="88">
                  <c:v>293.68857184219297</c:v>
                </c:pt>
                <c:pt idx="89">
                  <c:v>295.40892085150375</c:v>
                </c:pt>
                <c:pt idx="90">
                  <c:v>300.22809314180239</c:v>
                </c:pt>
                <c:pt idx="91">
                  <c:v>298.59301865983338</c:v>
                </c:pt>
                <c:pt idx="92">
                  <c:v>303.3883941442383</c:v>
                </c:pt>
                <c:pt idx="93">
                  <c:v>309.21574241226062</c:v>
                </c:pt>
                <c:pt idx="94">
                  <c:v>302.08224946367704</c:v>
                </c:pt>
                <c:pt idx="95">
                  <c:v>299.1827896910192</c:v>
                </c:pt>
                <c:pt idx="96">
                  <c:v>294.89160399229792</c:v>
                </c:pt>
                <c:pt idx="97">
                  <c:v>294.95765932774407</c:v>
                </c:pt>
                <c:pt idx="98">
                  <c:v>287.56587432909879</c:v>
                </c:pt>
                <c:pt idx="99">
                  <c:v>290.13250941909234</c:v>
                </c:pt>
                <c:pt idx="100">
                  <c:v>292.51392398838703</c:v>
                </c:pt>
                <c:pt idx="101">
                  <c:v>292.49826307335155</c:v>
                </c:pt>
                <c:pt idx="102">
                  <c:v>295.69568798814055</c:v>
                </c:pt>
                <c:pt idx="103">
                  <c:v>294.06100474557343</c:v>
                </c:pt>
                <c:pt idx="104">
                  <c:v>298.26060601183718</c:v>
                </c:pt>
                <c:pt idx="105">
                  <c:v>299.91682464892767</c:v>
                </c:pt>
                <c:pt idx="106">
                  <c:v>299.13769566260515</c:v>
                </c:pt>
                <c:pt idx="107">
                  <c:v>301.24390656032318</c:v>
                </c:pt>
                <c:pt idx="108">
                  <c:v>304.05892537082724</c:v>
                </c:pt>
                <c:pt idx="109">
                  <c:v>308.71091686244927</c:v>
                </c:pt>
                <c:pt idx="110">
                  <c:v>313.8181368498403</c:v>
                </c:pt>
                <c:pt idx="111">
                  <c:v>309.65803358700725</c:v>
                </c:pt>
                <c:pt idx="112">
                  <c:v>305.72257036846725</c:v>
                </c:pt>
                <c:pt idx="113">
                  <c:v>312.56699323508957</c:v>
                </c:pt>
                <c:pt idx="114">
                  <c:v>313.95951159270595</c:v>
                </c:pt>
                <c:pt idx="115">
                  <c:v>314.17313594444494</c:v>
                </c:pt>
                <c:pt idx="116">
                  <c:v>314.71150288209162</c:v>
                </c:pt>
                <c:pt idx="117">
                  <c:v>310.08544586217027</c:v>
                </c:pt>
                <c:pt idx="118">
                  <c:v>303.75639674509011</c:v>
                </c:pt>
                <c:pt idx="119">
                  <c:v>296.67484121963452</c:v>
                </c:pt>
                <c:pt idx="120">
                  <c:v>292.35969800941552</c:v>
                </c:pt>
                <c:pt idx="121">
                  <c:v>293.82981620640334</c:v>
                </c:pt>
                <c:pt idx="122">
                  <c:v>290.76151779991005</c:v>
                </c:pt>
                <c:pt idx="123">
                  <c:v>289.51426321721732</c:v>
                </c:pt>
                <c:pt idx="124">
                  <c:v>287.52362811860939</c:v>
                </c:pt>
                <c:pt idx="125">
                  <c:v>286.53225889673644</c:v>
                </c:pt>
                <c:pt idx="126">
                  <c:v>291.36128285752881</c:v>
                </c:pt>
                <c:pt idx="127">
                  <c:v>283.8098371673783</c:v>
                </c:pt>
                <c:pt idx="128">
                  <c:v>285.42437461816485</c:v>
                </c:pt>
                <c:pt idx="129">
                  <c:v>293.65984482891827</c:v>
                </c:pt>
                <c:pt idx="130">
                  <c:v>296.80256781377528</c:v>
                </c:pt>
                <c:pt idx="131">
                  <c:v>292.50248408089135</c:v>
                </c:pt>
                <c:pt idx="132">
                  <c:v>290.30396996378153</c:v>
                </c:pt>
                <c:pt idx="133">
                  <c:v>293.67007377340184</c:v>
                </c:pt>
                <c:pt idx="134">
                  <c:v>290.78055986968639</c:v>
                </c:pt>
                <c:pt idx="135">
                  <c:v>287.78166008144228</c:v>
                </c:pt>
                <c:pt idx="136">
                  <c:v>290.96259462913861</c:v>
                </c:pt>
                <c:pt idx="137">
                  <c:v>289.53604184824366</c:v>
                </c:pt>
                <c:pt idx="138">
                  <c:v>282.25882548277644</c:v>
                </c:pt>
                <c:pt idx="139">
                  <c:v>280.29248198126902</c:v>
                </c:pt>
                <c:pt idx="140">
                  <c:v>285.78590139659735</c:v>
                </c:pt>
                <c:pt idx="141">
                  <c:v>290.08027106644494</c:v>
                </c:pt>
                <c:pt idx="142">
                  <c:v>284.60903122753325</c:v>
                </c:pt>
                <c:pt idx="143">
                  <c:v>290.03792081457675</c:v>
                </c:pt>
                <c:pt idx="144">
                  <c:v>290.29691251620295</c:v>
                </c:pt>
                <c:pt idx="145">
                  <c:v>298.00638317538619</c:v>
                </c:pt>
                <c:pt idx="146">
                  <c:v>295.83233569601975</c:v>
                </c:pt>
                <c:pt idx="147">
                  <c:v>300.05614345112087</c:v>
                </c:pt>
                <c:pt idx="148">
                  <c:v>303.51383071405968</c:v>
                </c:pt>
                <c:pt idx="149">
                  <c:v>302.53776135690055</c:v>
                </c:pt>
                <c:pt idx="150">
                  <c:v>299.42134022130944</c:v>
                </c:pt>
                <c:pt idx="151">
                  <c:v>304.41585105709191</c:v>
                </c:pt>
                <c:pt idx="152">
                  <c:v>291.79641250630226</c:v>
                </c:pt>
                <c:pt idx="153">
                  <c:v>298.78494634692936</c:v>
                </c:pt>
                <c:pt idx="154">
                  <c:v>292.19393592827652</c:v>
                </c:pt>
                <c:pt idx="155">
                  <c:v>289.50744780265745</c:v>
                </c:pt>
                <c:pt idx="156">
                  <c:v>287.77264403701548</c:v>
                </c:pt>
                <c:pt idx="157">
                  <c:v>290.14054224241386</c:v>
                </c:pt>
                <c:pt idx="158">
                  <c:v>288.1172894243503</c:v>
                </c:pt>
                <c:pt idx="159">
                  <c:v>288.65753655290916</c:v>
                </c:pt>
                <c:pt idx="160">
                  <c:v>287.05742520932819</c:v>
                </c:pt>
                <c:pt idx="161">
                  <c:v>283.32278626712656</c:v>
                </c:pt>
                <c:pt idx="162">
                  <c:v>282.06874231521249</c:v>
                </c:pt>
                <c:pt idx="163">
                  <c:v>286.61495226887462</c:v>
                </c:pt>
                <c:pt idx="164">
                  <c:v>288.03159251082877</c:v>
                </c:pt>
                <c:pt idx="165">
                  <c:v>287.31898733345872</c:v>
                </c:pt>
                <c:pt idx="166">
                  <c:v>285.52765630634133</c:v>
                </c:pt>
                <c:pt idx="167">
                  <c:v>281.95359120520095</c:v>
                </c:pt>
                <c:pt idx="168">
                  <c:v>284.49278756691967</c:v>
                </c:pt>
                <c:pt idx="169">
                  <c:v>278.79724042300472</c:v>
                </c:pt>
                <c:pt idx="170">
                  <c:v>282.64914164294015</c:v>
                </c:pt>
                <c:pt idx="171">
                  <c:v>288.233004641918</c:v>
                </c:pt>
                <c:pt idx="172">
                  <c:v>292.40438024016737</c:v>
                </c:pt>
                <c:pt idx="173">
                  <c:v>296.13355366327886</c:v>
                </c:pt>
                <c:pt idx="174">
                  <c:v>303.01710101876108</c:v>
                </c:pt>
                <c:pt idx="175">
                  <c:v>301.01172412790788</c:v>
                </c:pt>
                <c:pt idx="176">
                  <c:v>299.99450731018732</c:v>
                </c:pt>
                <c:pt idx="177">
                  <c:v>300.29392204206982</c:v>
                </c:pt>
                <c:pt idx="178">
                  <c:v>297.52922678886102</c:v>
                </c:pt>
                <c:pt idx="179">
                  <c:v>285.98706357884583</c:v>
                </c:pt>
                <c:pt idx="180">
                  <c:v>282.09063927587738</c:v>
                </c:pt>
                <c:pt idx="181">
                  <c:v>283.1642870810424</c:v>
                </c:pt>
                <c:pt idx="182">
                  <c:v>288.96612777665433</c:v>
                </c:pt>
                <c:pt idx="183">
                  <c:v>288.79604914123001</c:v>
                </c:pt>
                <c:pt idx="184">
                  <c:v>291.14296958019463</c:v>
                </c:pt>
                <c:pt idx="185">
                  <c:v>292.47742037432039</c:v>
                </c:pt>
                <c:pt idx="186">
                  <c:v>285.80376553072307</c:v>
                </c:pt>
                <c:pt idx="187">
                  <c:v>283.61889221671817</c:v>
                </c:pt>
                <c:pt idx="188">
                  <c:v>290.32246345359482</c:v>
                </c:pt>
                <c:pt idx="189">
                  <c:v>292.24387236200334</c:v>
                </c:pt>
                <c:pt idx="190">
                  <c:v>290.45307343549405</c:v>
                </c:pt>
                <c:pt idx="191">
                  <c:v>284.78654072064376</c:v>
                </c:pt>
                <c:pt idx="192">
                  <c:v>285.16853981905098</c:v>
                </c:pt>
                <c:pt idx="193">
                  <c:v>281.6865923483881</c:v>
                </c:pt>
                <c:pt idx="194">
                  <c:v>279.49300385289075</c:v>
                </c:pt>
                <c:pt idx="195">
                  <c:v>284.75896320786171</c:v>
                </c:pt>
                <c:pt idx="196">
                  <c:v>289.75822517455077</c:v>
                </c:pt>
                <c:pt idx="197">
                  <c:v>293.17592133349581</c:v>
                </c:pt>
                <c:pt idx="198">
                  <c:v>291.58621934646055</c:v>
                </c:pt>
                <c:pt idx="199">
                  <c:v>287.09749599058239</c:v>
                </c:pt>
                <c:pt idx="200">
                  <c:v>291.08294289375777</c:v>
                </c:pt>
                <c:pt idx="201">
                  <c:v>291.35487415610248</c:v>
                </c:pt>
                <c:pt idx="202">
                  <c:v>282.60642103268827</c:v>
                </c:pt>
                <c:pt idx="203">
                  <c:v>283.03448575520997</c:v>
                </c:pt>
                <c:pt idx="204">
                  <c:v>280.76480525598458</c:v>
                </c:pt>
                <c:pt idx="205">
                  <c:v>280.46326193002164</c:v>
                </c:pt>
                <c:pt idx="206">
                  <c:v>276.90453234033168</c:v>
                </c:pt>
                <c:pt idx="207">
                  <c:v>279.81905369402932</c:v>
                </c:pt>
                <c:pt idx="208">
                  <c:v>281.91722813934337</c:v>
                </c:pt>
                <c:pt idx="209">
                  <c:v>278.40563833356134</c:v>
                </c:pt>
                <c:pt idx="210">
                  <c:v>283.17263905482332</c:v>
                </c:pt>
                <c:pt idx="211">
                  <c:v>282.68599010150962</c:v>
                </c:pt>
                <c:pt idx="212">
                  <c:v>280.36361924588891</c:v>
                </c:pt>
                <c:pt idx="213">
                  <c:v>284.11743837089307</c:v>
                </c:pt>
                <c:pt idx="214">
                  <c:v>283.74314767182756</c:v>
                </c:pt>
                <c:pt idx="215">
                  <c:v>276.73029738843019</c:v>
                </c:pt>
                <c:pt idx="216">
                  <c:v>276.38059200376972</c:v>
                </c:pt>
                <c:pt idx="217">
                  <c:v>277.76596982529202</c:v>
                </c:pt>
                <c:pt idx="218">
                  <c:v>276.60508664400442</c:v>
                </c:pt>
                <c:pt idx="219">
                  <c:v>282.46283284207868</c:v>
                </c:pt>
                <c:pt idx="220">
                  <c:v>282.81420269238549</c:v>
                </c:pt>
                <c:pt idx="221">
                  <c:v>289.91734593886883</c:v>
                </c:pt>
                <c:pt idx="222">
                  <c:v>288.45731637049494</c:v>
                </c:pt>
                <c:pt idx="223">
                  <c:v>285.67386676470761</c:v>
                </c:pt>
                <c:pt idx="224">
                  <c:v>286.9437476722569</c:v>
                </c:pt>
                <c:pt idx="225">
                  <c:v>293.24138030938394</c:v>
                </c:pt>
                <c:pt idx="226">
                  <c:v>293.70330106948643</c:v>
                </c:pt>
                <c:pt idx="227">
                  <c:v>294.28446075101704</c:v>
                </c:pt>
                <c:pt idx="228">
                  <c:v>290.93298289992975</c:v>
                </c:pt>
                <c:pt idx="229">
                  <c:v>294.95248489086941</c:v>
                </c:pt>
                <c:pt idx="230">
                  <c:v>283.09963916338791</c:v>
                </c:pt>
                <c:pt idx="231">
                  <c:v>282.71519824548392</c:v>
                </c:pt>
                <c:pt idx="232">
                  <c:v>287.87750106036532</c:v>
                </c:pt>
                <c:pt idx="233">
                  <c:v>290.63984302849155</c:v>
                </c:pt>
                <c:pt idx="234">
                  <c:v>290.39276993978979</c:v>
                </c:pt>
                <c:pt idx="235">
                  <c:v>286.9240047136301</c:v>
                </c:pt>
                <c:pt idx="236">
                  <c:v>288.34698280083779</c:v>
                </c:pt>
                <c:pt idx="237">
                  <c:v>289.29572130514873</c:v>
                </c:pt>
                <c:pt idx="238">
                  <c:v>291.00136167566558</c:v>
                </c:pt>
                <c:pt idx="239">
                  <c:v>288.07531508025454</c:v>
                </c:pt>
                <c:pt idx="240">
                  <c:v>281.61416116940728</c:v>
                </c:pt>
                <c:pt idx="241">
                  <c:v>282.02565820434319</c:v>
                </c:pt>
                <c:pt idx="242">
                  <c:v>284.93303797595996</c:v>
                </c:pt>
                <c:pt idx="243">
                  <c:v>282.32032513523694</c:v>
                </c:pt>
                <c:pt idx="244">
                  <c:v>282.26274123055367</c:v>
                </c:pt>
                <c:pt idx="245">
                  <c:v>280.2061458421195</c:v>
                </c:pt>
                <c:pt idx="246">
                  <c:v>277.10401145690662</c:v>
                </c:pt>
                <c:pt idx="247">
                  <c:v>284.86248282645477</c:v>
                </c:pt>
                <c:pt idx="248">
                  <c:v>284.61363015946711</c:v>
                </c:pt>
                <c:pt idx="249">
                  <c:v>281.15000332042331</c:v>
                </c:pt>
                <c:pt idx="250">
                  <c:v>280.88273693319775</c:v>
                </c:pt>
                <c:pt idx="251">
                  <c:v>281.32401896270272</c:v>
                </c:pt>
                <c:pt idx="252">
                  <c:v>277.32774933802119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51A-407F-81E1-D1D246603FE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'Q6'!$F$33:$IX$33</c:f>
              <c:numCache>
                <c:formatCode>General</c:formatCode>
                <c:ptCount val="253"/>
                <c:pt idx="0">
                  <c:v>222.13</c:v>
                </c:pt>
                <c:pt idx="1">
                  <c:v>219.90376370977222</c:v>
                </c:pt>
                <c:pt idx="2">
                  <c:v>221.93347625536256</c:v>
                </c:pt>
                <c:pt idx="3">
                  <c:v>217.29725028314033</c:v>
                </c:pt>
                <c:pt idx="4">
                  <c:v>214.58040030601919</c:v>
                </c:pt>
                <c:pt idx="5">
                  <c:v>212.31846197804757</c:v>
                </c:pt>
                <c:pt idx="6">
                  <c:v>209.07210948390448</c:v>
                </c:pt>
                <c:pt idx="7">
                  <c:v>206.38235579079907</c:v>
                </c:pt>
                <c:pt idx="8">
                  <c:v>210.57318724540127</c:v>
                </c:pt>
                <c:pt idx="9">
                  <c:v>203.70002843099007</c:v>
                </c:pt>
                <c:pt idx="10">
                  <c:v>196.83852224886854</c:v>
                </c:pt>
                <c:pt idx="11">
                  <c:v>198.03408145688192</c:v>
                </c:pt>
                <c:pt idx="12">
                  <c:v>199.01650136593051</c:v>
                </c:pt>
                <c:pt idx="13">
                  <c:v>200.19529991805445</c:v>
                </c:pt>
                <c:pt idx="14">
                  <c:v>197.38236391899022</c:v>
                </c:pt>
                <c:pt idx="15">
                  <c:v>196.703997855648</c:v>
                </c:pt>
                <c:pt idx="16">
                  <c:v>194.67034070975137</c:v>
                </c:pt>
                <c:pt idx="17">
                  <c:v>199.96370786049943</c:v>
                </c:pt>
                <c:pt idx="18">
                  <c:v>198.17173523007742</c:v>
                </c:pt>
                <c:pt idx="19">
                  <c:v>198.16137048886043</c:v>
                </c:pt>
                <c:pt idx="20">
                  <c:v>197.34155468532185</c:v>
                </c:pt>
                <c:pt idx="21">
                  <c:v>196.49147886531492</c:v>
                </c:pt>
                <c:pt idx="22">
                  <c:v>200.00220904931999</c:v>
                </c:pt>
                <c:pt idx="23">
                  <c:v>200.96021926919624</c:v>
                </c:pt>
                <c:pt idx="24">
                  <c:v>200.24809202121418</c:v>
                </c:pt>
                <c:pt idx="25">
                  <c:v>199.23873679418725</c:v>
                </c:pt>
                <c:pt idx="26">
                  <c:v>194.3010896542134</c:v>
                </c:pt>
                <c:pt idx="27">
                  <c:v>198.21585735784885</c:v>
                </c:pt>
                <c:pt idx="28">
                  <c:v>195.29685534378737</c:v>
                </c:pt>
                <c:pt idx="29">
                  <c:v>193.82432207654637</c:v>
                </c:pt>
                <c:pt idx="30">
                  <c:v>194.2865785371076</c:v>
                </c:pt>
                <c:pt idx="31">
                  <c:v>192.47637682480715</c:v>
                </c:pt>
                <c:pt idx="32">
                  <c:v>193.03032082696276</c:v>
                </c:pt>
                <c:pt idx="33">
                  <c:v>188.73766912227458</c:v>
                </c:pt>
                <c:pt idx="34">
                  <c:v>188.63565170346166</c:v>
                </c:pt>
                <c:pt idx="35">
                  <c:v>188.89685037082114</c:v>
                </c:pt>
                <c:pt idx="36">
                  <c:v>192.28106112970954</c:v>
                </c:pt>
                <c:pt idx="37">
                  <c:v>192.35032161874295</c:v>
                </c:pt>
                <c:pt idx="38">
                  <c:v>186.44257897117495</c:v>
                </c:pt>
                <c:pt idx="39">
                  <c:v>187.78018896154072</c:v>
                </c:pt>
                <c:pt idx="40">
                  <c:v>187.93388181329126</c:v>
                </c:pt>
                <c:pt idx="41">
                  <c:v>193.27501167662751</c:v>
                </c:pt>
                <c:pt idx="42">
                  <c:v>197.68882900682024</c:v>
                </c:pt>
                <c:pt idx="43">
                  <c:v>196.17927363062333</c:v>
                </c:pt>
                <c:pt idx="44">
                  <c:v>196.40842810394577</c:v>
                </c:pt>
                <c:pt idx="45">
                  <c:v>197.1462208035355</c:v>
                </c:pt>
                <c:pt idx="46">
                  <c:v>201.89300147942345</c:v>
                </c:pt>
                <c:pt idx="47">
                  <c:v>205.29864180869865</c:v>
                </c:pt>
                <c:pt idx="48">
                  <c:v>199.4545361222894</c:v>
                </c:pt>
                <c:pt idx="49">
                  <c:v>206.46155957699955</c:v>
                </c:pt>
                <c:pt idx="50">
                  <c:v>202.11445489334102</c:v>
                </c:pt>
                <c:pt idx="51">
                  <c:v>199.99041563485784</c:v>
                </c:pt>
                <c:pt idx="52">
                  <c:v>202.7075318579713</c:v>
                </c:pt>
                <c:pt idx="53">
                  <c:v>201.09193718800529</c:v>
                </c:pt>
                <c:pt idx="54">
                  <c:v>197.95896511963988</c:v>
                </c:pt>
                <c:pt idx="55">
                  <c:v>195.17259043251946</c:v>
                </c:pt>
                <c:pt idx="56">
                  <c:v>194.47053128270133</c:v>
                </c:pt>
                <c:pt idx="57">
                  <c:v>192.91379271411873</c:v>
                </c:pt>
                <c:pt idx="58">
                  <c:v>193.61077730348737</c:v>
                </c:pt>
                <c:pt idx="59">
                  <c:v>194.53175023716449</c:v>
                </c:pt>
                <c:pt idx="60">
                  <c:v>188.44783958348518</c:v>
                </c:pt>
                <c:pt idx="61">
                  <c:v>190.73986673486101</c:v>
                </c:pt>
                <c:pt idx="62">
                  <c:v>189.48532309455138</c:v>
                </c:pt>
                <c:pt idx="63">
                  <c:v>190.94109195580555</c:v>
                </c:pt>
                <c:pt idx="64">
                  <c:v>193.48320241736641</c:v>
                </c:pt>
                <c:pt idx="65">
                  <c:v>189.93703370531654</c:v>
                </c:pt>
                <c:pt idx="66">
                  <c:v>188.55422991959438</c:v>
                </c:pt>
                <c:pt idx="67">
                  <c:v>194.83538578265726</c:v>
                </c:pt>
                <c:pt idx="68">
                  <c:v>196.50877473796587</c:v>
                </c:pt>
                <c:pt idx="69">
                  <c:v>198.90027445576891</c:v>
                </c:pt>
                <c:pt idx="70">
                  <c:v>201.72047313048697</c:v>
                </c:pt>
                <c:pt idx="71">
                  <c:v>200.90313755913428</c:v>
                </c:pt>
                <c:pt idx="72">
                  <c:v>196.2704603282389</c:v>
                </c:pt>
                <c:pt idx="73">
                  <c:v>197.83722770329584</c:v>
                </c:pt>
                <c:pt idx="74">
                  <c:v>197.10189514568899</c:v>
                </c:pt>
                <c:pt idx="75">
                  <c:v>192.63020437806702</c:v>
                </c:pt>
                <c:pt idx="76">
                  <c:v>192.96506924606052</c:v>
                </c:pt>
                <c:pt idx="77">
                  <c:v>196.76505698486395</c:v>
                </c:pt>
                <c:pt idx="78">
                  <c:v>200.21304765320019</c:v>
                </c:pt>
                <c:pt idx="79">
                  <c:v>200.04259054707063</c:v>
                </c:pt>
                <c:pt idx="80">
                  <c:v>199.9459506494166</c:v>
                </c:pt>
                <c:pt idx="81">
                  <c:v>195.78252546428317</c:v>
                </c:pt>
                <c:pt idx="82">
                  <c:v>197.6291379605278</c:v>
                </c:pt>
                <c:pt idx="83">
                  <c:v>193.96228772866175</c:v>
                </c:pt>
                <c:pt idx="84">
                  <c:v>193.30602539329871</c:v>
                </c:pt>
                <c:pt idx="85">
                  <c:v>195.24940944336021</c:v>
                </c:pt>
                <c:pt idx="86">
                  <c:v>193.8013303107891</c:v>
                </c:pt>
                <c:pt idx="87">
                  <c:v>197.72135635011321</c:v>
                </c:pt>
                <c:pt idx="88">
                  <c:v>199.15969479960913</c:v>
                </c:pt>
                <c:pt idx="89">
                  <c:v>200.05497752568911</c:v>
                </c:pt>
                <c:pt idx="90">
                  <c:v>198.21734735679868</c:v>
                </c:pt>
                <c:pt idx="91">
                  <c:v>197.48890692873519</c:v>
                </c:pt>
                <c:pt idx="92">
                  <c:v>197.28046342559119</c:v>
                </c:pt>
                <c:pt idx="93">
                  <c:v>201.6799443583152</c:v>
                </c:pt>
                <c:pt idx="94">
                  <c:v>204.88659016044699</c:v>
                </c:pt>
                <c:pt idx="95">
                  <c:v>205.87516268268922</c:v>
                </c:pt>
                <c:pt idx="96">
                  <c:v>203.23700167792495</c:v>
                </c:pt>
                <c:pt idx="97">
                  <c:v>196.5689665008463</c:v>
                </c:pt>
                <c:pt idx="98">
                  <c:v>193.11810047040811</c:v>
                </c:pt>
                <c:pt idx="99">
                  <c:v>189.77204914048536</c:v>
                </c:pt>
                <c:pt idx="100">
                  <c:v>194.31984494433505</c:v>
                </c:pt>
                <c:pt idx="101">
                  <c:v>194.1073748395039</c:v>
                </c:pt>
                <c:pt idx="102">
                  <c:v>196.8551510124403</c:v>
                </c:pt>
                <c:pt idx="103">
                  <c:v>199.63530294554695</c:v>
                </c:pt>
                <c:pt idx="104">
                  <c:v>197.25617244048473</c:v>
                </c:pt>
                <c:pt idx="105">
                  <c:v>199.00652509518639</c:v>
                </c:pt>
                <c:pt idx="106">
                  <c:v>198.09506127586189</c:v>
                </c:pt>
                <c:pt idx="107">
                  <c:v>199.62885624386672</c:v>
                </c:pt>
                <c:pt idx="108">
                  <c:v>199.02668413044861</c:v>
                </c:pt>
                <c:pt idx="109">
                  <c:v>200.89344483768375</c:v>
                </c:pt>
                <c:pt idx="110">
                  <c:v>201.3966451302806</c:v>
                </c:pt>
                <c:pt idx="111">
                  <c:v>202.90149369457419</c:v>
                </c:pt>
                <c:pt idx="112">
                  <c:v>198.5372251561721</c:v>
                </c:pt>
                <c:pt idx="113">
                  <c:v>198.4310335598216</c:v>
                </c:pt>
                <c:pt idx="114">
                  <c:v>203.81733563008174</c:v>
                </c:pt>
                <c:pt idx="115">
                  <c:v>210.87759515131546</c:v>
                </c:pt>
                <c:pt idx="116">
                  <c:v>210.98846859730881</c:v>
                </c:pt>
                <c:pt idx="117">
                  <c:v>211.49909830043359</c:v>
                </c:pt>
                <c:pt idx="118">
                  <c:v>208.7208363598784</c:v>
                </c:pt>
                <c:pt idx="119">
                  <c:v>210.78468230244366</c:v>
                </c:pt>
                <c:pt idx="120">
                  <c:v>210.68027221863619</c:v>
                </c:pt>
                <c:pt idx="121">
                  <c:v>212.33596819701265</c:v>
                </c:pt>
                <c:pt idx="122">
                  <c:v>212.58440049841622</c:v>
                </c:pt>
                <c:pt idx="123">
                  <c:v>214.40523841955635</c:v>
                </c:pt>
                <c:pt idx="124">
                  <c:v>219.66851909842785</c:v>
                </c:pt>
                <c:pt idx="125">
                  <c:v>218.64632417407492</c:v>
                </c:pt>
                <c:pt idx="126">
                  <c:v>217.83903181053677</c:v>
                </c:pt>
                <c:pt idx="127">
                  <c:v>217.7296236542374</c:v>
                </c:pt>
                <c:pt idx="128">
                  <c:v>213.72922864603726</c:v>
                </c:pt>
                <c:pt idx="129">
                  <c:v>211.77805420418952</c:v>
                </c:pt>
                <c:pt idx="130">
                  <c:v>210.73119176659804</c:v>
                </c:pt>
                <c:pt idx="131">
                  <c:v>210.74804543436258</c:v>
                </c:pt>
                <c:pt idx="132">
                  <c:v>211.8254567538207</c:v>
                </c:pt>
                <c:pt idx="133">
                  <c:v>212.56680319275952</c:v>
                </c:pt>
                <c:pt idx="134">
                  <c:v>211.52866665279942</c:v>
                </c:pt>
                <c:pt idx="135">
                  <c:v>210.18459489415443</c:v>
                </c:pt>
                <c:pt idx="136">
                  <c:v>214.53091040579397</c:v>
                </c:pt>
                <c:pt idx="137">
                  <c:v>210.92955506584184</c:v>
                </c:pt>
                <c:pt idx="138">
                  <c:v>209.97594354927139</c:v>
                </c:pt>
                <c:pt idx="139">
                  <c:v>206.19065954026186</c:v>
                </c:pt>
                <c:pt idx="140">
                  <c:v>207.4842178381835</c:v>
                </c:pt>
                <c:pt idx="141">
                  <c:v>207.08665489602768</c:v>
                </c:pt>
                <c:pt idx="142">
                  <c:v>212.41864015146183</c:v>
                </c:pt>
                <c:pt idx="143">
                  <c:v>211.22837322928928</c:v>
                </c:pt>
                <c:pt idx="144">
                  <c:v>211.65437632142019</c:v>
                </c:pt>
                <c:pt idx="145">
                  <c:v>216.0662924002178</c:v>
                </c:pt>
                <c:pt idx="146">
                  <c:v>219.10312281356704</c:v>
                </c:pt>
                <c:pt idx="147">
                  <c:v>216.35514504460107</c:v>
                </c:pt>
                <c:pt idx="148">
                  <c:v>217.61639776117491</c:v>
                </c:pt>
                <c:pt idx="149">
                  <c:v>215.02641276571811</c:v>
                </c:pt>
                <c:pt idx="150">
                  <c:v>218.25718019288087</c:v>
                </c:pt>
                <c:pt idx="151">
                  <c:v>219.63956075821687</c:v>
                </c:pt>
                <c:pt idx="152">
                  <c:v>217.22715947305289</c:v>
                </c:pt>
                <c:pt idx="153">
                  <c:v>215.19955591856009</c:v>
                </c:pt>
                <c:pt idx="154">
                  <c:v>214.64938324722218</c:v>
                </c:pt>
                <c:pt idx="155">
                  <c:v>209.7500323755074</c:v>
                </c:pt>
                <c:pt idx="156">
                  <c:v>210.6869366947214</c:v>
                </c:pt>
                <c:pt idx="157">
                  <c:v>210.37468480356148</c:v>
                </c:pt>
                <c:pt idx="158">
                  <c:v>205.65880756968352</c:v>
                </c:pt>
                <c:pt idx="159">
                  <c:v>205.21953034118073</c:v>
                </c:pt>
                <c:pt idx="160">
                  <c:v>206.64196606966638</c:v>
                </c:pt>
                <c:pt idx="161">
                  <c:v>204.49284292955215</c:v>
                </c:pt>
                <c:pt idx="162">
                  <c:v>201.92971736647053</c:v>
                </c:pt>
                <c:pt idx="163">
                  <c:v>200.80324390704649</c:v>
                </c:pt>
                <c:pt idx="164">
                  <c:v>198.13364858361339</c:v>
                </c:pt>
                <c:pt idx="165">
                  <c:v>194.79638107306232</c:v>
                </c:pt>
                <c:pt idx="166">
                  <c:v>194.77622956270594</c:v>
                </c:pt>
                <c:pt idx="167">
                  <c:v>188.65566247024202</c:v>
                </c:pt>
                <c:pt idx="168">
                  <c:v>186.41125906964567</c:v>
                </c:pt>
                <c:pt idx="169">
                  <c:v>183.60266024645426</c:v>
                </c:pt>
                <c:pt idx="170">
                  <c:v>183.25324804219335</c:v>
                </c:pt>
                <c:pt idx="171">
                  <c:v>183.49070308176962</c:v>
                </c:pt>
                <c:pt idx="172">
                  <c:v>182.11222177155076</c:v>
                </c:pt>
                <c:pt idx="173">
                  <c:v>188.9571741601676</c:v>
                </c:pt>
                <c:pt idx="174">
                  <c:v>186.54987421947868</c:v>
                </c:pt>
                <c:pt idx="175">
                  <c:v>184.08647923318418</c:v>
                </c:pt>
                <c:pt idx="176">
                  <c:v>185.25822970346817</c:v>
                </c:pt>
                <c:pt idx="177">
                  <c:v>185.5200147383031</c:v>
                </c:pt>
                <c:pt idx="178">
                  <c:v>185.18860532438222</c:v>
                </c:pt>
                <c:pt idx="179">
                  <c:v>184.82167145810135</c:v>
                </c:pt>
                <c:pt idx="180">
                  <c:v>185.4487759430653</c:v>
                </c:pt>
                <c:pt idx="181">
                  <c:v>182.99643094026246</c:v>
                </c:pt>
                <c:pt idx="182">
                  <c:v>181.27435162608271</c:v>
                </c:pt>
                <c:pt idx="183">
                  <c:v>177.10067205807835</c:v>
                </c:pt>
                <c:pt idx="184">
                  <c:v>180.16864175950596</c:v>
                </c:pt>
                <c:pt idx="185">
                  <c:v>180.13318923160392</c:v>
                </c:pt>
                <c:pt idx="186">
                  <c:v>178.47487300037633</c:v>
                </c:pt>
                <c:pt idx="187">
                  <c:v>176.30993739024697</c:v>
                </c:pt>
                <c:pt idx="188">
                  <c:v>174.318010480243</c:v>
                </c:pt>
                <c:pt idx="189">
                  <c:v>175.72220985529702</c:v>
                </c:pt>
                <c:pt idx="190">
                  <c:v>178.64849905986253</c:v>
                </c:pt>
                <c:pt idx="191">
                  <c:v>179.81152886743263</c:v>
                </c:pt>
                <c:pt idx="192">
                  <c:v>188.42610982363746</c:v>
                </c:pt>
                <c:pt idx="193">
                  <c:v>187.39485681625615</c:v>
                </c:pt>
                <c:pt idx="194">
                  <c:v>186.87859919546355</c:v>
                </c:pt>
                <c:pt idx="195">
                  <c:v>184.73638129051858</c:v>
                </c:pt>
                <c:pt idx="196">
                  <c:v>186.50550407025372</c:v>
                </c:pt>
                <c:pt idx="197">
                  <c:v>182.71131274659635</c:v>
                </c:pt>
                <c:pt idx="198">
                  <c:v>182.86198615158392</c:v>
                </c:pt>
                <c:pt idx="199">
                  <c:v>179.14468837745002</c:v>
                </c:pt>
                <c:pt idx="200">
                  <c:v>183.52537796457904</c:v>
                </c:pt>
                <c:pt idx="201">
                  <c:v>182.53817372186342</c:v>
                </c:pt>
                <c:pt idx="202">
                  <c:v>178.68466313224391</c:v>
                </c:pt>
                <c:pt idx="203">
                  <c:v>181.42274296389962</c:v>
                </c:pt>
                <c:pt idx="204">
                  <c:v>185.66514450943811</c:v>
                </c:pt>
                <c:pt idx="205">
                  <c:v>187.66838549471649</c:v>
                </c:pt>
                <c:pt idx="206">
                  <c:v>185.40753665541479</c:v>
                </c:pt>
                <c:pt idx="207">
                  <c:v>188.30089880960224</c:v>
                </c:pt>
                <c:pt idx="208">
                  <c:v>192.42139455790706</c:v>
                </c:pt>
                <c:pt idx="209">
                  <c:v>189.57207717337502</c:v>
                </c:pt>
                <c:pt idx="210">
                  <c:v>192.07420077703765</c:v>
                </c:pt>
                <c:pt idx="211">
                  <c:v>191.41987142469443</c:v>
                </c:pt>
                <c:pt idx="212">
                  <c:v>191.5526258752424</c:v>
                </c:pt>
                <c:pt idx="213">
                  <c:v>188.96857591913147</c:v>
                </c:pt>
                <c:pt idx="214">
                  <c:v>189.66750818358173</c:v>
                </c:pt>
                <c:pt idx="215">
                  <c:v>192.71629995346623</c:v>
                </c:pt>
                <c:pt idx="216">
                  <c:v>197.22834999204753</c:v>
                </c:pt>
                <c:pt idx="217">
                  <c:v>196.67198695476043</c:v>
                </c:pt>
                <c:pt idx="218">
                  <c:v>196.06729857278549</c:v>
                </c:pt>
                <c:pt idx="219">
                  <c:v>198.86596819291205</c:v>
                </c:pt>
                <c:pt idx="220">
                  <c:v>196.24687456334811</c:v>
                </c:pt>
                <c:pt idx="221">
                  <c:v>197.56042234717535</c:v>
                </c:pt>
                <c:pt idx="222">
                  <c:v>194.31579776680988</c:v>
                </c:pt>
                <c:pt idx="223">
                  <c:v>193.13645696553507</c:v>
                </c:pt>
                <c:pt idx="224">
                  <c:v>197.96086232501602</c:v>
                </c:pt>
                <c:pt idx="225">
                  <c:v>197.20385563728507</c:v>
                </c:pt>
                <c:pt idx="226">
                  <c:v>200.03285823938282</c:v>
                </c:pt>
                <c:pt idx="227">
                  <c:v>198.72915405459935</c:v>
                </c:pt>
                <c:pt idx="228">
                  <c:v>201.97676928694577</c:v>
                </c:pt>
                <c:pt idx="229">
                  <c:v>203.83876912165533</c:v>
                </c:pt>
                <c:pt idx="230">
                  <c:v>208.68167749270759</c:v>
                </c:pt>
                <c:pt idx="231">
                  <c:v>208.19507560199017</c:v>
                </c:pt>
                <c:pt idx="232">
                  <c:v>207.93248486910846</c:v>
                </c:pt>
                <c:pt idx="233">
                  <c:v>210.70115183764227</c:v>
                </c:pt>
                <c:pt idx="234">
                  <c:v>206.52245155665665</c:v>
                </c:pt>
                <c:pt idx="235">
                  <c:v>207.41233409640807</c:v>
                </c:pt>
                <c:pt idx="236">
                  <c:v>206.72822437333465</c:v>
                </c:pt>
                <c:pt idx="237">
                  <c:v>202.06875117103647</c:v>
                </c:pt>
                <c:pt idx="238">
                  <c:v>198.88930911304411</c:v>
                </c:pt>
                <c:pt idx="239">
                  <c:v>195.15469606453811</c:v>
                </c:pt>
                <c:pt idx="240">
                  <c:v>195.69847284890892</c:v>
                </c:pt>
                <c:pt idx="241">
                  <c:v>199.72690982876907</c:v>
                </c:pt>
                <c:pt idx="242">
                  <c:v>203.68134992419616</c:v>
                </c:pt>
                <c:pt idx="243">
                  <c:v>208.65762598268807</c:v>
                </c:pt>
                <c:pt idx="244">
                  <c:v>204.12304818999147</c:v>
                </c:pt>
                <c:pt idx="245">
                  <c:v>201.34376713726516</c:v>
                </c:pt>
                <c:pt idx="246">
                  <c:v>203.02235752738298</c:v>
                </c:pt>
                <c:pt idx="247">
                  <c:v>199.28065862766439</c:v>
                </c:pt>
                <c:pt idx="248">
                  <c:v>198.08407468391906</c:v>
                </c:pt>
                <c:pt idx="249">
                  <c:v>196.18900284174197</c:v>
                </c:pt>
                <c:pt idx="250">
                  <c:v>195.54788241447372</c:v>
                </c:pt>
                <c:pt idx="251">
                  <c:v>197.89960940756393</c:v>
                </c:pt>
                <c:pt idx="252">
                  <c:v>200.06178436056206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51A-407F-81E1-D1D246603FE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'Q6'!$F$34:$IX$34</c:f>
              <c:numCache>
                <c:formatCode>General</c:formatCode>
                <c:ptCount val="253"/>
                <c:pt idx="0">
                  <c:v>222.13</c:v>
                </c:pt>
                <c:pt idx="1">
                  <c:v>218.9087741023302</c:v>
                </c:pt>
                <c:pt idx="2">
                  <c:v>218.32295301315247</c:v>
                </c:pt>
                <c:pt idx="3">
                  <c:v>216.88778023590186</c:v>
                </c:pt>
                <c:pt idx="4">
                  <c:v>219.16363540415173</c:v>
                </c:pt>
                <c:pt idx="5">
                  <c:v>220.1199410099824</c:v>
                </c:pt>
                <c:pt idx="6">
                  <c:v>215.22576816769401</c:v>
                </c:pt>
                <c:pt idx="7">
                  <c:v>213.26573990217832</c:v>
                </c:pt>
                <c:pt idx="8">
                  <c:v>211.90741635865655</c:v>
                </c:pt>
                <c:pt idx="9">
                  <c:v>212.15309641875803</c:v>
                </c:pt>
                <c:pt idx="10">
                  <c:v>212.70007969524249</c:v>
                </c:pt>
                <c:pt idx="11">
                  <c:v>207.65734480614353</c:v>
                </c:pt>
                <c:pt idx="12">
                  <c:v>207.79275275558473</c:v>
                </c:pt>
                <c:pt idx="13">
                  <c:v>212.00871818713492</c:v>
                </c:pt>
                <c:pt idx="14">
                  <c:v>214.67082402258495</c:v>
                </c:pt>
                <c:pt idx="15">
                  <c:v>217.79115518779111</c:v>
                </c:pt>
                <c:pt idx="16">
                  <c:v>218.15105311293433</c:v>
                </c:pt>
                <c:pt idx="17">
                  <c:v>221.18832466432281</c:v>
                </c:pt>
                <c:pt idx="18">
                  <c:v>225.22093797229331</c:v>
                </c:pt>
                <c:pt idx="19">
                  <c:v>222.42709014625916</c:v>
                </c:pt>
                <c:pt idx="20">
                  <c:v>226.23499062782045</c:v>
                </c:pt>
                <c:pt idx="21">
                  <c:v>224.40883216164042</c:v>
                </c:pt>
                <c:pt idx="22">
                  <c:v>226.61653220021796</c:v>
                </c:pt>
                <c:pt idx="23">
                  <c:v>229.89216908456382</c:v>
                </c:pt>
                <c:pt idx="24">
                  <c:v>231.94124953466078</c:v>
                </c:pt>
                <c:pt idx="25">
                  <c:v>227.50550326800723</c:v>
                </c:pt>
                <c:pt idx="26">
                  <c:v>225.07803553570696</c:v>
                </c:pt>
                <c:pt idx="27">
                  <c:v>227.4251760510073</c:v>
                </c:pt>
                <c:pt idx="28">
                  <c:v>228.77337194167765</c:v>
                </c:pt>
                <c:pt idx="29">
                  <c:v>225.86301805987742</c:v>
                </c:pt>
                <c:pt idx="30">
                  <c:v>227.10924445249503</c:v>
                </c:pt>
                <c:pt idx="31">
                  <c:v>228.95155522178294</c:v>
                </c:pt>
                <c:pt idx="32">
                  <c:v>220.58728459993347</c:v>
                </c:pt>
                <c:pt idx="33">
                  <c:v>218.46517996031494</c:v>
                </c:pt>
                <c:pt idx="34">
                  <c:v>219.77311178857113</c:v>
                </c:pt>
                <c:pt idx="35">
                  <c:v>223.36527480558013</c:v>
                </c:pt>
                <c:pt idx="36">
                  <c:v>226.56818850244613</c:v>
                </c:pt>
                <c:pt idx="37">
                  <c:v>224.98170167431016</c:v>
                </c:pt>
                <c:pt idx="38">
                  <c:v>224.23692827458086</c:v>
                </c:pt>
                <c:pt idx="39">
                  <c:v>225.95500175022687</c:v>
                </c:pt>
                <c:pt idx="40">
                  <c:v>227.35444738691118</c:v>
                </c:pt>
                <c:pt idx="41">
                  <c:v>229.6382089251041</c:v>
                </c:pt>
                <c:pt idx="42">
                  <c:v>227.51715449115093</c:v>
                </c:pt>
                <c:pt idx="43">
                  <c:v>225.24062454763256</c:v>
                </c:pt>
                <c:pt idx="44">
                  <c:v>227.05628340279111</c:v>
                </c:pt>
                <c:pt idx="45">
                  <c:v>225.62059018646636</c:v>
                </c:pt>
                <c:pt idx="46">
                  <c:v>223.36123973651237</c:v>
                </c:pt>
                <c:pt idx="47">
                  <c:v>227.92072414111317</c:v>
                </c:pt>
                <c:pt idx="48">
                  <c:v>227.88108378915689</c:v>
                </c:pt>
                <c:pt idx="49">
                  <c:v>228.59371378519299</c:v>
                </c:pt>
                <c:pt idx="50">
                  <c:v>229.21956463370807</c:v>
                </c:pt>
                <c:pt idx="51">
                  <c:v>225.61616808611771</c:v>
                </c:pt>
                <c:pt idx="52">
                  <c:v>222.60591365004643</c:v>
                </c:pt>
                <c:pt idx="53">
                  <c:v>227.92274711521955</c:v>
                </c:pt>
                <c:pt idx="54">
                  <c:v>233.51034694745201</c:v>
                </c:pt>
                <c:pt idx="55">
                  <c:v>235.24993553805638</c:v>
                </c:pt>
                <c:pt idx="56">
                  <c:v>239.45440642394993</c:v>
                </c:pt>
                <c:pt idx="57">
                  <c:v>240.83323431605106</c:v>
                </c:pt>
                <c:pt idx="58">
                  <c:v>236.93727206706583</c:v>
                </c:pt>
                <c:pt idx="59">
                  <c:v>239.90111189273787</c:v>
                </c:pt>
                <c:pt idx="60">
                  <c:v>243.25365229739057</c:v>
                </c:pt>
                <c:pt idx="61">
                  <c:v>248.29423969818447</c:v>
                </c:pt>
                <c:pt idx="62">
                  <c:v>240.3825967878102</c:v>
                </c:pt>
                <c:pt idx="63">
                  <c:v>240.92804676407607</c:v>
                </c:pt>
                <c:pt idx="64">
                  <c:v>243.50847058915497</c:v>
                </c:pt>
                <c:pt idx="65">
                  <c:v>245.95251315649941</c:v>
                </c:pt>
                <c:pt idx="66">
                  <c:v>248.02629882318578</c:v>
                </c:pt>
                <c:pt idx="67">
                  <c:v>251.79244418025689</c:v>
                </c:pt>
                <c:pt idx="68">
                  <c:v>248.95260409831462</c:v>
                </c:pt>
                <c:pt idx="69">
                  <c:v>251.31878666099149</c:v>
                </c:pt>
                <c:pt idx="70">
                  <c:v>258.36193459926017</c:v>
                </c:pt>
                <c:pt idx="71">
                  <c:v>263.56155632131316</c:v>
                </c:pt>
                <c:pt idx="72">
                  <c:v>263.9888161516979</c:v>
                </c:pt>
                <c:pt idx="73">
                  <c:v>259.53233532702518</c:v>
                </c:pt>
                <c:pt idx="74">
                  <c:v>263.86238349967311</c:v>
                </c:pt>
                <c:pt idx="75">
                  <c:v>262.49419588470261</c:v>
                </c:pt>
                <c:pt idx="76">
                  <c:v>269.5755259489203</c:v>
                </c:pt>
                <c:pt idx="77">
                  <c:v>274.03970120608614</c:v>
                </c:pt>
                <c:pt idx="78">
                  <c:v>275.85062245724635</c:v>
                </c:pt>
                <c:pt idx="79">
                  <c:v>276.48743470353924</c:v>
                </c:pt>
                <c:pt idx="80">
                  <c:v>278.3855235289455</c:v>
                </c:pt>
                <c:pt idx="81">
                  <c:v>283.774347100645</c:v>
                </c:pt>
                <c:pt idx="82">
                  <c:v>284.44570583995437</c:v>
                </c:pt>
                <c:pt idx="83">
                  <c:v>288.1793704927984</c:v>
                </c:pt>
                <c:pt idx="84">
                  <c:v>290.63281013344715</c:v>
                </c:pt>
                <c:pt idx="85">
                  <c:v>286.37698380881295</c:v>
                </c:pt>
                <c:pt idx="86">
                  <c:v>283.1732739315982</c:v>
                </c:pt>
                <c:pt idx="87">
                  <c:v>284.44026209410447</c:v>
                </c:pt>
                <c:pt idx="88">
                  <c:v>287.36634577109646</c:v>
                </c:pt>
                <c:pt idx="89">
                  <c:v>288.75411253683279</c:v>
                </c:pt>
                <c:pt idx="90">
                  <c:v>285.94893342023346</c:v>
                </c:pt>
                <c:pt idx="91">
                  <c:v>283.78547196127704</c:v>
                </c:pt>
                <c:pt idx="92">
                  <c:v>288.4316889743028</c:v>
                </c:pt>
                <c:pt idx="93">
                  <c:v>276.53197662440147</c:v>
                </c:pt>
                <c:pt idx="94">
                  <c:v>272.82142824761888</c:v>
                </c:pt>
                <c:pt idx="95">
                  <c:v>273.25370367413791</c:v>
                </c:pt>
                <c:pt idx="96">
                  <c:v>267.9579112365019</c:v>
                </c:pt>
                <c:pt idx="97">
                  <c:v>268.70595354817544</c:v>
                </c:pt>
                <c:pt idx="98">
                  <c:v>267.92227902781786</c:v>
                </c:pt>
                <c:pt idx="99">
                  <c:v>262.81411184367261</c:v>
                </c:pt>
                <c:pt idx="100">
                  <c:v>259.18546213445455</c:v>
                </c:pt>
                <c:pt idx="101">
                  <c:v>265.8559570465568</c:v>
                </c:pt>
                <c:pt idx="102">
                  <c:v>266.77591637471227</c:v>
                </c:pt>
                <c:pt idx="103">
                  <c:v>265.60943022996776</c:v>
                </c:pt>
                <c:pt idx="104">
                  <c:v>263.96754732913126</c:v>
                </c:pt>
                <c:pt idx="105">
                  <c:v>263.41803350262876</c:v>
                </c:pt>
                <c:pt idx="106">
                  <c:v>267.31066723142811</c:v>
                </c:pt>
                <c:pt idx="107">
                  <c:v>263.82214451754407</c:v>
                </c:pt>
                <c:pt idx="108">
                  <c:v>261.19750801387545</c:v>
                </c:pt>
                <c:pt idx="109">
                  <c:v>256.96201400969551</c:v>
                </c:pt>
                <c:pt idx="110">
                  <c:v>264.11209351076684</c:v>
                </c:pt>
                <c:pt idx="111">
                  <c:v>262.61791674541104</c:v>
                </c:pt>
                <c:pt idx="112">
                  <c:v>262.2803175243634</c:v>
                </c:pt>
                <c:pt idx="113">
                  <c:v>268.01084536788051</c:v>
                </c:pt>
                <c:pt idx="114">
                  <c:v>268.71287847920559</c:v>
                </c:pt>
                <c:pt idx="115">
                  <c:v>267.88282771696282</c:v>
                </c:pt>
                <c:pt idx="116">
                  <c:v>270.36667555912163</c:v>
                </c:pt>
                <c:pt idx="117">
                  <c:v>271.77624498141836</c:v>
                </c:pt>
                <c:pt idx="118">
                  <c:v>273.11814578686938</c:v>
                </c:pt>
                <c:pt idx="119">
                  <c:v>268.18072715419021</c:v>
                </c:pt>
                <c:pt idx="120">
                  <c:v>271.50218105835393</c:v>
                </c:pt>
                <c:pt idx="121">
                  <c:v>275.43669241726616</c:v>
                </c:pt>
                <c:pt idx="122">
                  <c:v>277.54695490079365</c:v>
                </c:pt>
                <c:pt idx="123">
                  <c:v>283.94010815167621</c:v>
                </c:pt>
                <c:pt idx="124">
                  <c:v>285.6260282644003</c:v>
                </c:pt>
                <c:pt idx="125">
                  <c:v>283.90916240693679</c:v>
                </c:pt>
                <c:pt idx="126">
                  <c:v>280.2961950624038</c:v>
                </c:pt>
                <c:pt idx="127">
                  <c:v>281.22713133568737</c:v>
                </c:pt>
                <c:pt idx="128">
                  <c:v>280.87313511541072</c:v>
                </c:pt>
                <c:pt idx="129">
                  <c:v>286.44583411313073</c:v>
                </c:pt>
                <c:pt idx="130">
                  <c:v>290.8109807091501</c:v>
                </c:pt>
                <c:pt idx="131">
                  <c:v>290.12444712850055</c:v>
                </c:pt>
                <c:pt idx="132">
                  <c:v>291.70119763706674</c:v>
                </c:pt>
                <c:pt idx="133">
                  <c:v>287.61875757568566</c:v>
                </c:pt>
                <c:pt idx="134">
                  <c:v>292.61178794865373</c:v>
                </c:pt>
                <c:pt idx="135">
                  <c:v>286.61861153450343</c:v>
                </c:pt>
                <c:pt idx="136">
                  <c:v>291.4309087408817</c:v>
                </c:pt>
                <c:pt idx="137">
                  <c:v>292.2478643805693</c:v>
                </c:pt>
                <c:pt idx="138">
                  <c:v>287.42080902840331</c:v>
                </c:pt>
                <c:pt idx="139">
                  <c:v>290.17692054125826</c:v>
                </c:pt>
                <c:pt idx="140">
                  <c:v>291.58607903505424</c:v>
                </c:pt>
                <c:pt idx="141">
                  <c:v>289.25847919565388</c:v>
                </c:pt>
                <c:pt idx="142">
                  <c:v>285.83149960956177</c:v>
                </c:pt>
                <c:pt idx="143">
                  <c:v>280.55879355411747</c:v>
                </c:pt>
                <c:pt idx="144">
                  <c:v>283.97764311897248</c:v>
                </c:pt>
                <c:pt idx="145">
                  <c:v>284.89356197899167</c:v>
                </c:pt>
                <c:pt idx="146">
                  <c:v>282.51581306851426</c:v>
                </c:pt>
                <c:pt idx="147">
                  <c:v>289.51909786907555</c:v>
                </c:pt>
                <c:pt idx="148">
                  <c:v>289.43298283377027</c:v>
                </c:pt>
                <c:pt idx="149">
                  <c:v>284.60755675154144</c:v>
                </c:pt>
                <c:pt idx="150">
                  <c:v>289.98698707865321</c:v>
                </c:pt>
                <c:pt idx="151">
                  <c:v>288.35246538498421</c:v>
                </c:pt>
                <c:pt idx="152">
                  <c:v>287.03361784983144</c:v>
                </c:pt>
                <c:pt idx="153">
                  <c:v>288.85715755777983</c:v>
                </c:pt>
                <c:pt idx="154">
                  <c:v>291.09021027619542</c:v>
                </c:pt>
                <c:pt idx="155">
                  <c:v>287.07341133945187</c:v>
                </c:pt>
                <c:pt idx="156">
                  <c:v>288.66015532138255</c:v>
                </c:pt>
                <c:pt idx="157">
                  <c:v>282.90426544796918</c:v>
                </c:pt>
                <c:pt idx="158">
                  <c:v>280.05256327485637</c:v>
                </c:pt>
                <c:pt idx="159">
                  <c:v>281.37608502967009</c:v>
                </c:pt>
                <c:pt idx="160">
                  <c:v>283.72989666578866</c:v>
                </c:pt>
                <c:pt idx="161">
                  <c:v>284.2170156758221</c:v>
                </c:pt>
                <c:pt idx="162">
                  <c:v>281.98052560263034</c:v>
                </c:pt>
                <c:pt idx="163">
                  <c:v>284.5064560743923</c:v>
                </c:pt>
                <c:pt idx="164">
                  <c:v>291.3247397893029</c:v>
                </c:pt>
                <c:pt idx="165">
                  <c:v>290.01803533338131</c:v>
                </c:pt>
                <c:pt idx="166">
                  <c:v>284.28908490392598</c:v>
                </c:pt>
                <c:pt idx="167">
                  <c:v>285.18089808294718</c:v>
                </c:pt>
                <c:pt idx="168">
                  <c:v>285.55614437936509</c:v>
                </c:pt>
                <c:pt idx="169">
                  <c:v>282.08465664348086</c:v>
                </c:pt>
                <c:pt idx="170">
                  <c:v>285.01802090154575</c:v>
                </c:pt>
                <c:pt idx="171">
                  <c:v>284.73900766176098</c:v>
                </c:pt>
                <c:pt idx="172">
                  <c:v>287.22105461161112</c:v>
                </c:pt>
                <c:pt idx="173">
                  <c:v>285.54004544379222</c:v>
                </c:pt>
                <c:pt idx="174">
                  <c:v>286.32234422603528</c:v>
                </c:pt>
                <c:pt idx="175">
                  <c:v>297.4159566345138</c:v>
                </c:pt>
                <c:pt idx="176">
                  <c:v>297.64220889000256</c:v>
                </c:pt>
                <c:pt idx="177">
                  <c:v>300.06801846455727</c:v>
                </c:pt>
                <c:pt idx="178">
                  <c:v>297.8003615353453</c:v>
                </c:pt>
                <c:pt idx="179">
                  <c:v>295.54509782105953</c:v>
                </c:pt>
                <c:pt idx="180">
                  <c:v>298.26752353130667</c:v>
                </c:pt>
                <c:pt idx="181">
                  <c:v>302.48735984661158</c:v>
                </c:pt>
                <c:pt idx="182">
                  <c:v>302.01172403981627</c:v>
                </c:pt>
                <c:pt idx="183">
                  <c:v>301.1004210372908</c:v>
                </c:pt>
                <c:pt idx="184">
                  <c:v>299.34692254405047</c:v>
                </c:pt>
                <c:pt idx="185">
                  <c:v>305.32267161425443</c:v>
                </c:pt>
                <c:pt idx="186">
                  <c:v>300.38791498061062</c:v>
                </c:pt>
                <c:pt idx="187">
                  <c:v>304.14159339828012</c:v>
                </c:pt>
                <c:pt idx="188">
                  <c:v>303.70106567133246</c:v>
                </c:pt>
                <c:pt idx="189">
                  <c:v>300.02244747948532</c:v>
                </c:pt>
                <c:pt idx="190">
                  <c:v>301.29291331011069</c:v>
                </c:pt>
                <c:pt idx="191">
                  <c:v>300.9318986753903</c:v>
                </c:pt>
                <c:pt idx="192">
                  <c:v>301.95844532598886</c:v>
                </c:pt>
                <c:pt idx="193">
                  <c:v>303.10807171245722</c:v>
                </c:pt>
                <c:pt idx="194">
                  <c:v>305.8088435195836</c:v>
                </c:pt>
                <c:pt idx="195">
                  <c:v>306.45826409108582</c:v>
                </c:pt>
                <c:pt idx="196">
                  <c:v>306.62819748666129</c:v>
                </c:pt>
                <c:pt idx="197">
                  <c:v>311.54861925177471</c:v>
                </c:pt>
                <c:pt idx="198">
                  <c:v>314.42905137435952</c:v>
                </c:pt>
                <c:pt idx="199">
                  <c:v>319.2892818961833</c:v>
                </c:pt>
                <c:pt idx="200">
                  <c:v>329.35458748900521</c:v>
                </c:pt>
                <c:pt idx="201">
                  <c:v>317.35376737278375</c:v>
                </c:pt>
                <c:pt idx="202">
                  <c:v>322.70946988378387</c:v>
                </c:pt>
                <c:pt idx="203">
                  <c:v>315.58058598460258</c:v>
                </c:pt>
                <c:pt idx="204">
                  <c:v>315.24240098749675</c:v>
                </c:pt>
                <c:pt idx="205">
                  <c:v>309.88430566634128</c:v>
                </c:pt>
                <c:pt idx="206">
                  <c:v>311.57822596163157</c:v>
                </c:pt>
                <c:pt idx="207">
                  <c:v>307.99637675142446</c:v>
                </c:pt>
                <c:pt idx="208">
                  <c:v>298.03135777642746</c:v>
                </c:pt>
                <c:pt idx="209">
                  <c:v>291.84494123658209</c:v>
                </c:pt>
                <c:pt idx="210">
                  <c:v>298.63269212415668</c:v>
                </c:pt>
                <c:pt idx="211">
                  <c:v>287.82147983086702</c:v>
                </c:pt>
                <c:pt idx="212">
                  <c:v>281.19520429700196</c:v>
                </c:pt>
                <c:pt idx="213">
                  <c:v>284.60954611280658</c:v>
                </c:pt>
                <c:pt idx="214">
                  <c:v>285.08439308832112</c:v>
                </c:pt>
                <c:pt idx="215">
                  <c:v>288.97780680588932</c:v>
                </c:pt>
                <c:pt idx="216">
                  <c:v>293.95064511108825</c:v>
                </c:pt>
                <c:pt idx="217">
                  <c:v>292.65424347409487</c:v>
                </c:pt>
                <c:pt idx="218">
                  <c:v>295.62654916925646</c:v>
                </c:pt>
                <c:pt idx="219">
                  <c:v>296.40579939718327</c:v>
                </c:pt>
                <c:pt idx="220">
                  <c:v>289.68361844375755</c:v>
                </c:pt>
                <c:pt idx="221">
                  <c:v>285.40672301596419</c:v>
                </c:pt>
                <c:pt idx="222">
                  <c:v>285.90618437868318</c:v>
                </c:pt>
                <c:pt idx="223">
                  <c:v>279.20175068498963</c:v>
                </c:pt>
                <c:pt idx="224">
                  <c:v>277.98055320862233</c:v>
                </c:pt>
                <c:pt idx="225">
                  <c:v>276.42937175342132</c:v>
                </c:pt>
                <c:pt idx="226">
                  <c:v>276.35003110153013</c:v>
                </c:pt>
                <c:pt idx="227">
                  <c:v>279.0767293694488</c:v>
                </c:pt>
                <c:pt idx="228">
                  <c:v>278.6291233636997</c:v>
                </c:pt>
                <c:pt idx="229">
                  <c:v>275.98444429510579</c:v>
                </c:pt>
                <c:pt idx="230">
                  <c:v>272.19022876263847</c:v>
                </c:pt>
                <c:pt idx="231">
                  <c:v>265.29632495754697</c:v>
                </c:pt>
                <c:pt idx="232">
                  <c:v>263.17997826262427</c:v>
                </c:pt>
                <c:pt idx="233">
                  <c:v>260.25481247292208</c:v>
                </c:pt>
                <c:pt idx="234">
                  <c:v>260.81441977173392</c:v>
                </c:pt>
                <c:pt idx="235">
                  <c:v>261.35470345273228</c:v>
                </c:pt>
                <c:pt idx="236">
                  <c:v>259.12888364823164</c:v>
                </c:pt>
                <c:pt idx="237">
                  <c:v>264.94544297798717</c:v>
                </c:pt>
                <c:pt idx="238">
                  <c:v>269.75285082148332</c:v>
                </c:pt>
                <c:pt idx="239">
                  <c:v>276.44616079352858</c:v>
                </c:pt>
                <c:pt idx="240">
                  <c:v>272.98512811057526</c:v>
                </c:pt>
                <c:pt idx="241">
                  <c:v>273.4888909039264</c:v>
                </c:pt>
                <c:pt idx="242">
                  <c:v>272.78406621253015</c:v>
                </c:pt>
                <c:pt idx="243">
                  <c:v>275.85694253250631</c:v>
                </c:pt>
                <c:pt idx="244">
                  <c:v>269.1689096830562</c:v>
                </c:pt>
                <c:pt idx="245">
                  <c:v>271.34558347726357</c:v>
                </c:pt>
                <c:pt idx="246">
                  <c:v>274.75956874620601</c:v>
                </c:pt>
                <c:pt idx="247">
                  <c:v>279.62549170292135</c:v>
                </c:pt>
                <c:pt idx="248">
                  <c:v>283.67377327871856</c:v>
                </c:pt>
                <c:pt idx="249">
                  <c:v>287.05503491819576</c:v>
                </c:pt>
                <c:pt idx="250">
                  <c:v>289.58932357730288</c:v>
                </c:pt>
                <c:pt idx="251">
                  <c:v>295.39584183659434</c:v>
                </c:pt>
                <c:pt idx="252">
                  <c:v>299.08143199116097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51A-407F-81E1-D1D246603FE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'Q6'!$F$35:$IX$35</c:f>
              <c:numCache>
                <c:formatCode>General</c:formatCode>
                <c:ptCount val="253"/>
                <c:pt idx="0">
                  <c:v>222.13</c:v>
                </c:pt>
                <c:pt idx="1">
                  <c:v>221.54286902004768</c:v>
                </c:pt>
                <c:pt idx="2">
                  <c:v>219.68358343516977</c:v>
                </c:pt>
                <c:pt idx="3">
                  <c:v>221.22271401669099</c:v>
                </c:pt>
                <c:pt idx="4">
                  <c:v>218.34197319435341</c:v>
                </c:pt>
                <c:pt idx="5">
                  <c:v>224.49311505526407</c:v>
                </c:pt>
                <c:pt idx="6">
                  <c:v>223.0263109802294</c:v>
                </c:pt>
                <c:pt idx="7">
                  <c:v>221.32482286783076</c:v>
                </c:pt>
                <c:pt idx="8">
                  <c:v>220.17715435089642</c:v>
                </c:pt>
                <c:pt idx="9">
                  <c:v>219.37449651800569</c:v>
                </c:pt>
                <c:pt idx="10">
                  <c:v>216.13738305932063</c:v>
                </c:pt>
                <c:pt idx="11">
                  <c:v>216.36766609688539</c:v>
                </c:pt>
                <c:pt idx="12">
                  <c:v>221.06204940699533</c:v>
                </c:pt>
                <c:pt idx="13">
                  <c:v>220.2971392900231</c:v>
                </c:pt>
                <c:pt idx="14">
                  <c:v>214.3039823354396</c:v>
                </c:pt>
                <c:pt idx="15">
                  <c:v>215.30245394050058</c:v>
                </c:pt>
                <c:pt idx="16">
                  <c:v>212.73539272188785</c:v>
                </c:pt>
                <c:pt idx="17">
                  <c:v>212.95401326815411</c:v>
                </c:pt>
                <c:pt idx="18">
                  <c:v>216.87357635998802</c:v>
                </c:pt>
                <c:pt idx="19">
                  <c:v>216.90425899115985</c:v>
                </c:pt>
                <c:pt idx="20">
                  <c:v>215.04949607459898</c:v>
                </c:pt>
                <c:pt idx="21">
                  <c:v>218.26630409509582</c:v>
                </c:pt>
                <c:pt idx="22">
                  <c:v>222.23383501556242</c:v>
                </c:pt>
                <c:pt idx="23">
                  <c:v>223.33976102926047</c:v>
                </c:pt>
                <c:pt idx="24">
                  <c:v>223.86127441652982</c:v>
                </c:pt>
                <c:pt idx="25">
                  <c:v>226.84738735037524</c:v>
                </c:pt>
                <c:pt idx="26">
                  <c:v>229.8721976041829</c:v>
                </c:pt>
                <c:pt idx="27">
                  <c:v>235.98532005634857</c:v>
                </c:pt>
                <c:pt idx="28">
                  <c:v>231.98425101546189</c:v>
                </c:pt>
                <c:pt idx="29">
                  <c:v>229.11876752313319</c:v>
                </c:pt>
                <c:pt idx="30">
                  <c:v>232.40030570978738</c:v>
                </c:pt>
                <c:pt idx="31">
                  <c:v>234.09962389630624</c:v>
                </c:pt>
                <c:pt idx="32">
                  <c:v>233.96500863249108</c:v>
                </c:pt>
                <c:pt idx="33">
                  <c:v>237.93720007900612</c:v>
                </c:pt>
                <c:pt idx="34">
                  <c:v>242.67955016129915</c:v>
                </c:pt>
                <c:pt idx="35">
                  <c:v>235.05720456961274</c:v>
                </c:pt>
                <c:pt idx="36">
                  <c:v>229.21226030985608</c:v>
                </c:pt>
                <c:pt idx="37">
                  <c:v>236.04391684099386</c:v>
                </c:pt>
                <c:pt idx="38">
                  <c:v>236.28235529491394</c:v>
                </c:pt>
                <c:pt idx="39">
                  <c:v>234.57587829044547</c:v>
                </c:pt>
                <c:pt idx="40">
                  <c:v>233.70461973700779</c:v>
                </c:pt>
                <c:pt idx="41">
                  <c:v>235.74388593783212</c:v>
                </c:pt>
                <c:pt idx="42">
                  <c:v>235.59343100453876</c:v>
                </c:pt>
                <c:pt idx="43">
                  <c:v>237.76123660443079</c:v>
                </c:pt>
                <c:pt idx="44">
                  <c:v>231.6774315452416</c:v>
                </c:pt>
                <c:pt idx="45">
                  <c:v>227.96558957271176</c:v>
                </c:pt>
                <c:pt idx="46">
                  <c:v>226.1639946352218</c:v>
                </c:pt>
                <c:pt idx="47">
                  <c:v>222.41398239884057</c:v>
                </c:pt>
                <c:pt idx="48">
                  <c:v>225.9042105976194</c:v>
                </c:pt>
                <c:pt idx="49">
                  <c:v>231.30848024999079</c:v>
                </c:pt>
                <c:pt idx="50">
                  <c:v>222.92607633795078</c:v>
                </c:pt>
                <c:pt idx="51">
                  <c:v>223.04649524500391</c:v>
                </c:pt>
                <c:pt idx="52">
                  <c:v>215.63423708885077</c:v>
                </c:pt>
                <c:pt idx="53">
                  <c:v>212.78670829752397</c:v>
                </c:pt>
                <c:pt idx="54">
                  <c:v>212.17899576992528</c:v>
                </c:pt>
                <c:pt idx="55">
                  <c:v>215.29457085685871</c:v>
                </c:pt>
                <c:pt idx="56">
                  <c:v>216.35362582569041</c:v>
                </c:pt>
                <c:pt idx="57">
                  <c:v>220.12037998019525</c:v>
                </c:pt>
                <c:pt idx="58">
                  <c:v>222.19309272646484</c:v>
                </c:pt>
                <c:pt idx="59">
                  <c:v>224.43683473125355</c:v>
                </c:pt>
                <c:pt idx="60">
                  <c:v>221.47602852056892</c:v>
                </c:pt>
                <c:pt idx="61">
                  <c:v>224.61841792881469</c:v>
                </c:pt>
                <c:pt idx="62">
                  <c:v>225.55360840520478</c:v>
                </c:pt>
                <c:pt idx="63">
                  <c:v>230.77934006468246</c:v>
                </c:pt>
                <c:pt idx="64">
                  <c:v>227.37702796207307</c:v>
                </c:pt>
                <c:pt idx="65">
                  <c:v>224.04954864282573</c:v>
                </c:pt>
                <c:pt idx="66">
                  <c:v>224.86782013453976</c:v>
                </c:pt>
                <c:pt idx="67">
                  <c:v>227.75133953442199</c:v>
                </c:pt>
                <c:pt idx="68">
                  <c:v>227.54543834015041</c:v>
                </c:pt>
                <c:pt idx="69">
                  <c:v>225.98527975253791</c:v>
                </c:pt>
                <c:pt idx="70">
                  <c:v>228.57296058929418</c:v>
                </c:pt>
                <c:pt idx="71">
                  <c:v>229.38700169296948</c:v>
                </c:pt>
                <c:pt idx="72">
                  <c:v>228.27448663131852</c:v>
                </c:pt>
                <c:pt idx="73">
                  <c:v>232.19977935973873</c:v>
                </c:pt>
                <c:pt idx="74">
                  <c:v>235.92820263692192</c:v>
                </c:pt>
                <c:pt idx="75">
                  <c:v>238.77314980797129</c:v>
                </c:pt>
                <c:pt idx="76">
                  <c:v>239.07344826159417</c:v>
                </c:pt>
                <c:pt idx="77">
                  <c:v>235.51422285060397</c:v>
                </c:pt>
                <c:pt idx="78">
                  <c:v>229.3595879326204</c:v>
                </c:pt>
                <c:pt idx="79">
                  <c:v>237.05136052599195</c:v>
                </c:pt>
                <c:pt idx="80">
                  <c:v>243.04608231035274</c:v>
                </c:pt>
                <c:pt idx="81">
                  <c:v>236.70316621533794</c:v>
                </c:pt>
                <c:pt idx="82">
                  <c:v>235.28543672106932</c:v>
                </c:pt>
                <c:pt idx="83">
                  <c:v>234.40609322335197</c:v>
                </c:pt>
                <c:pt idx="84">
                  <c:v>238.7587155714848</c:v>
                </c:pt>
                <c:pt idx="85">
                  <c:v>236.38377443764867</c:v>
                </c:pt>
                <c:pt idx="86">
                  <c:v>234.35990341406008</c:v>
                </c:pt>
                <c:pt idx="87">
                  <c:v>234.54016112259026</c:v>
                </c:pt>
                <c:pt idx="88">
                  <c:v>241.31953812423345</c:v>
                </c:pt>
                <c:pt idx="89">
                  <c:v>242.49801941828269</c:v>
                </c:pt>
                <c:pt idx="90">
                  <c:v>250.80361874774181</c:v>
                </c:pt>
                <c:pt idx="91">
                  <c:v>251.80690561831193</c:v>
                </c:pt>
                <c:pt idx="92">
                  <c:v>246.99558444273811</c:v>
                </c:pt>
                <c:pt idx="93">
                  <c:v>236.3050069478887</c:v>
                </c:pt>
                <c:pt idx="94">
                  <c:v>241.15837465368404</c:v>
                </c:pt>
                <c:pt idx="95">
                  <c:v>242.43294385257283</c:v>
                </c:pt>
                <c:pt idx="96">
                  <c:v>240.06126723224114</c:v>
                </c:pt>
                <c:pt idx="97">
                  <c:v>241.89281862823736</c:v>
                </c:pt>
                <c:pt idx="98">
                  <c:v>239.8272073543076</c:v>
                </c:pt>
                <c:pt idx="99">
                  <c:v>242.52016237352831</c:v>
                </c:pt>
                <c:pt idx="100">
                  <c:v>241.24800985697087</c:v>
                </c:pt>
                <c:pt idx="101">
                  <c:v>240.19133520779869</c:v>
                </c:pt>
                <c:pt idx="102">
                  <c:v>235.20673708239704</c:v>
                </c:pt>
                <c:pt idx="103">
                  <c:v>238.79998399935096</c:v>
                </c:pt>
                <c:pt idx="104">
                  <c:v>244.20028146525945</c:v>
                </c:pt>
                <c:pt idx="105">
                  <c:v>240.49144762701306</c:v>
                </c:pt>
                <c:pt idx="106">
                  <c:v>238.56926918659454</c:v>
                </c:pt>
                <c:pt idx="107">
                  <c:v>238.09097905187835</c:v>
                </c:pt>
                <c:pt idx="108">
                  <c:v>240.80562985866661</c:v>
                </c:pt>
                <c:pt idx="109">
                  <c:v>246.02335498454678</c:v>
                </c:pt>
                <c:pt idx="110">
                  <c:v>245.03312312427533</c:v>
                </c:pt>
                <c:pt idx="111">
                  <c:v>244.53899639409619</c:v>
                </c:pt>
                <c:pt idx="112">
                  <c:v>242.45173216425175</c:v>
                </c:pt>
                <c:pt idx="113">
                  <c:v>239.22224267963574</c:v>
                </c:pt>
                <c:pt idx="114">
                  <c:v>239.1371103124747</c:v>
                </c:pt>
                <c:pt idx="115">
                  <c:v>236.19406482277716</c:v>
                </c:pt>
                <c:pt idx="116">
                  <c:v>235.81304953223989</c:v>
                </c:pt>
                <c:pt idx="117">
                  <c:v>236.29318212167681</c:v>
                </c:pt>
                <c:pt idx="118">
                  <c:v>242.25918353880434</c:v>
                </c:pt>
                <c:pt idx="119">
                  <c:v>236.9663984467804</c:v>
                </c:pt>
                <c:pt idx="120">
                  <c:v>236.32965679246303</c:v>
                </c:pt>
                <c:pt idx="121">
                  <c:v>234.07225164420453</c:v>
                </c:pt>
                <c:pt idx="122">
                  <c:v>229.78915851668387</c:v>
                </c:pt>
                <c:pt idx="123">
                  <c:v>228.23426528327485</c:v>
                </c:pt>
                <c:pt idx="124">
                  <c:v>229.44567878991501</c:v>
                </c:pt>
                <c:pt idx="125">
                  <c:v>236.02588144573357</c:v>
                </c:pt>
                <c:pt idx="126">
                  <c:v>240.40575952291059</c:v>
                </c:pt>
                <c:pt idx="127">
                  <c:v>240.80627439221152</c:v>
                </c:pt>
                <c:pt idx="128">
                  <c:v>239.66179816620888</c:v>
                </c:pt>
                <c:pt idx="129">
                  <c:v>248.19369065907793</c:v>
                </c:pt>
                <c:pt idx="130">
                  <c:v>251.83740534692294</c:v>
                </c:pt>
                <c:pt idx="131">
                  <c:v>249.18343382656622</c:v>
                </c:pt>
                <c:pt idx="132">
                  <c:v>245.22083871001399</c:v>
                </c:pt>
                <c:pt idx="133">
                  <c:v>244.82482143497262</c:v>
                </c:pt>
                <c:pt idx="134">
                  <c:v>244.47420451860921</c:v>
                </c:pt>
                <c:pt idx="135">
                  <c:v>242.97347850669703</c:v>
                </c:pt>
                <c:pt idx="136">
                  <c:v>244.66565552853405</c:v>
                </c:pt>
                <c:pt idx="137">
                  <c:v>248.763604821813</c:v>
                </c:pt>
                <c:pt idx="138">
                  <c:v>254.05802838744879</c:v>
                </c:pt>
                <c:pt idx="139">
                  <c:v>250.96159393994813</c:v>
                </c:pt>
                <c:pt idx="140">
                  <c:v>250.57814500396211</c:v>
                </c:pt>
                <c:pt idx="141">
                  <c:v>257.04247055583397</c:v>
                </c:pt>
                <c:pt idx="142">
                  <c:v>256.78947237540604</c:v>
                </c:pt>
                <c:pt idx="143">
                  <c:v>252.31859558312965</c:v>
                </c:pt>
                <c:pt idx="144">
                  <c:v>246.49469719452111</c:v>
                </c:pt>
                <c:pt idx="145">
                  <c:v>248.39793495836636</c:v>
                </c:pt>
                <c:pt idx="146">
                  <c:v>247.54455014267907</c:v>
                </c:pt>
                <c:pt idx="147">
                  <c:v>252.63899321487671</c:v>
                </c:pt>
                <c:pt idx="148">
                  <c:v>250.05456737980529</c:v>
                </c:pt>
                <c:pt idx="149">
                  <c:v>244.80595417369153</c:v>
                </c:pt>
                <c:pt idx="150">
                  <c:v>247.27644063210499</c:v>
                </c:pt>
                <c:pt idx="151">
                  <c:v>244.75280230966592</c:v>
                </c:pt>
                <c:pt idx="152">
                  <c:v>246.64804931438181</c:v>
                </c:pt>
                <c:pt idx="153">
                  <c:v>244.18018500956236</c:v>
                </c:pt>
                <c:pt idx="154">
                  <c:v>250.22268935508424</c:v>
                </c:pt>
                <c:pt idx="155">
                  <c:v>255.05291434127986</c:v>
                </c:pt>
                <c:pt idx="156">
                  <c:v>254.58685468714881</c:v>
                </c:pt>
                <c:pt idx="157">
                  <c:v>258.71205277506147</c:v>
                </c:pt>
                <c:pt idx="158">
                  <c:v>258.75521085471155</c:v>
                </c:pt>
                <c:pt idx="159">
                  <c:v>256.11236840479506</c:v>
                </c:pt>
                <c:pt idx="160">
                  <c:v>249.46298073394863</c:v>
                </c:pt>
                <c:pt idx="161">
                  <c:v>247.51287723004202</c:v>
                </c:pt>
                <c:pt idx="162">
                  <c:v>245.40641277696702</c:v>
                </c:pt>
                <c:pt idx="163">
                  <c:v>252.21587735871648</c:v>
                </c:pt>
                <c:pt idx="164">
                  <c:v>255.08773519207003</c:v>
                </c:pt>
                <c:pt idx="165">
                  <c:v>256.67558310989324</c:v>
                </c:pt>
                <c:pt idx="166">
                  <c:v>254.33457374987398</c:v>
                </c:pt>
                <c:pt idx="167">
                  <c:v>259.27519749303571</c:v>
                </c:pt>
                <c:pt idx="168">
                  <c:v>260.47272424734996</c:v>
                </c:pt>
                <c:pt idx="169">
                  <c:v>264.92016839605276</c:v>
                </c:pt>
                <c:pt idx="170">
                  <c:v>262.45537724039991</c:v>
                </c:pt>
                <c:pt idx="171">
                  <c:v>268.73808344864693</c:v>
                </c:pt>
                <c:pt idx="172">
                  <c:v>272.1024269203221</c:v>
                </c:pt>
                <c:pt idx="173">
                  <c:v>269.82964677535455</c:v>
                </c:pt>
                <c:pt idx="174">
                  <c:v>272.56776654293674</c:v>
                </c:pt>
                <c:pt idx="175">
                  <c:v>267.4075748975975</c:v>
                </c:pt>
                <c:pt idx="176">
                  <c:v>265.00626356048411</c:v>
                </c:pt>
                <c:pt idx="177">
                  <c:v>270.05730569197107</c:v>
                </c:pt>
                <c:pt idx="178">
                  <c:v>269.3236962238359</c:v>
                </c:pt>
                <c:pt idx="179">
                  <c:v>267.05277378291879</c:v>
                </c:pt>
                <c:pt idx="180">
                  <c:v>263.60144513337821</c:v>
                </c:pt>
                <c:pt idx="181">
                  <c:v>259.48502425068091</c:v>
                </c:pt>
                <c:pt idx="182">
                  <c:v>261.80500959347262</c:v>
                </c:pt>
                <c:pt idx="183">
                  <c:v>263.91649522310962</c:v>
                </c:pt>
                <c:pt idx="184">
                  <c:v>262.26092746145281</c:v>
                </c:pt>
                <c:pt idx="185">
                  <c:v>262.54542535573449</c:v>
                </c:pt>
                <c:pt idx="186">
                  <c:v>262.70732157683199</c:v>
                </c:pt>
                <c:pt idx="187">
                  <c:v>259.89285358431067</c:v>
                </c:pt>
                <c:pt idx="188">
                  <c:v>260.22776814441977</c:v>
                </c:pt>
                <c:pt idx="189">
                  <c:v>261.73483753659133</c:v>
                </c:pt>
                <c:pt idx="190">
                  <c:v>268.37310971827361</c:v>
                </c:pt>
                <c:pt idx="191">
                  <c:v>269.55227067019871</c:v>
                </c:pt>
                <c:pt idx="192">
                  <c:v>265.72736768185149</c:v>
                </c:pt>
                <c:pt idx="193">
                  <c:v>269.65364840132207</c:v>
                </c:pt>
                <c:pt idx="194">
                  <c:v>263.86810105579917</c:v>
                </c:pt>
                <c:pt idx="195">
                  <c:v>271.63556763092788</c:v>
                </c:pt>
                <c:pt idx="196">
                  <c:v>272.2759919168862</c:v>
                </c:pt>
                <c:pt idx="197">
                  <c:v>267.67005465669166</c:v>
                </c:pt>
                <c:pt idx="198">
                  <c:v>259.01943856641964</c:v>
                </c:pt>
                <c:pt idx="199">
                  <c:v>257.85030115235924</c:v>
                </c:pt>
                <c:pt idx="200">
                  <c:v>260.12749854426556</c:v>
                </c:pt>
                <c:pt idx="201">
                  <c:v>257.60662853226631</c:v>
                </c:pt>
                <c:pt idx="202">
                  <c:v>251.42968072149236</c:v>
                </c:pt>
                <c:pt idx="203">
                  <c:v>249.36176057919042</c:v>
                </c:pt>
                <c:pt idx="204">
                  <c:v>253.55024508283014</c:v>
                </c:pt>
                <c:pt idx="205">
                  <c:v>251.50800792867807</c:v>
                </c:pt>
                <c:pt idx="206">
                  <c:v>255.01784367218337</c:v>
                </c:pt>
                <c:pt idx="207">
                  <c:v>258.44930761270388</c:v>
                </c:pt>
                <c:pt idx="208">
                  <c:v>257.36233229601544</c:v>
                </c:pt>
                <c:pt idx="209">
                  <c:v>255.79039029422071</c:v>
                </c:pt>
                <c:pt idx="210">
                  <c:v>254.52663295011678</c:v>
                </c:pt>
                <c:pt idx="211">
                  <c:v>253.15242491896933</c:v>
                </c:pt>
                <c:pt idx="212">
                  <c:v>258.98969328095421</c:v>
                </c:pt>
                <c:pt idx="213">
                  <c:v>262.04171519229374</c:v>
                </c:pt>
                <c:pt idx="214">
                  <c:v>261.72161160996365</c:v>
                </c:pt>
                <c:pt idx="215">
                  <c:v>268.14793328979363</c:v>
                </c:pt>
                <c:pt idx="216">
                  <c:v>274.34377284410618</c:v>
                </c:pt>
                <c:pt idx="217">
                  <c:v>271.56478312269701</c:v>
                </c:pt>
                <c:pt idx="218">
                  <c:v>273.31897372456393</c:v>
                </c:pt>
                <c:pt idx="219">
                  <c:v>274.79840061910852</c:v>
                </c:pt>
                <c:pt idx="220">
                  <c:v>276.28312787166999</c:v>
                </c:pt>
                <c:pt idx="221">
                  <c:v>279.23031115872925</c:v>
                </c:pt>
                <c:pt idx="222">
                  <c:v>282.02678972695401</c:v>
                </c:pt>
                <c:pt idx="223">
                  <c:v>285.54886268213249</c:v>
                </c:pt>
                <c:pt idx="224">
                  <c:v>289.23193096095883</c:v>
                </c:pt>
                <c:pt idx="225">
                  <c:v>296.43483076150198</c:v>
                </c:pt>
                <c:pt idx="226">
                  <c:v>297.83855635303559</c:v>
                </c:pt>
                <c:pt idx="227">
                  <c:v>304.69287695660603</c:v>
                </c:pt>
                <c:pt idx="228">
                  <c:v>298.07967156569998</c:v>
                </c:pt>
                <c:pt idx="229">
                  <c:v>302.79740295067637</c:v>
                </c:pt>
                <c:pt idx="230">
                  <c:v>305.70224733632392</c:v>
                </c:pt>
                <c:pt idx="231">
                  <c:v>307.07239565124485</c:v>
                </c:pt>
                <c:pt idx="232">
                  <c:v>308.3782578151966</c:v>
                </c:pt>
                <c:pt idx="233">
                  <c:v>308.75391867357217</c:v>
                </c:pt>
                <c:pt idx="234">
                  <c:v>300.56461266355615</c:v>
                </c:pt>
                <c:pt idx="235">
                  <c:v>300.60829605002618</c:v>
                </c:pt>
                <c:pt idx="236">
                  <c:v>289.71946371514497</c:v>
                </c:pt>
                <c:pt idx="237">
                  <c:v>294.89062071775567</c:v>
                </c:pt>
                <c:pt idx="238">
                  <c:v>298.80721833642161</c:v>
                </c:pt>
                <c:pt idx="239">
                  <c:v>301.94080028207765</c:v>
                </c:pt>
                <c:pt idx="240">
                  <c:v>303.36473891767469</c:v>
                </c:pt>
                <c:pt idx="241">
                  <c:v>303.83492637719144</c:v>
                </c:pt>
                <c:pt idx="242">
                  <c:v>307.38640767343639</c:v>
                </c:pt>
                <c:pt idx="243">
                  <c:v>308.93336896800929</c:v>
                </c:pt>
                <c:pt idx="244">
                  <c:v>314.48155779230035</c:v>
                </c:pt>
                <c:pt idx="245">
                  <c:v>321.18721103930812</c:v>
                </c:pt>
                <c:pt idx="246">
                  <c:v>324.23812989532991</c:v>
                </c:pt>
                <c:pt idx="247">
                  <c:v>322.47755381350828</c:v>
                </c:pt>
                <c:pt idx="248">
                  <c:v>317.81499654953217</c:v>
                </c:pt>
                <c:pt idx="249">
                  <c:v>322.82501182702032</c:v>
                </c:pt>
                <c:pt idx="250">
                  <c:v>322.84326122018246</c:v>
                </c:pt>
                <c:pt idx="251">
                  <c:v>315.04865883077997</c:v>
                </c:pt>
                <c:pt idx="252">
                  <c:v>316.18654729225187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51A-407F-81E1-D1D246603FE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'Q6'!$F$36:$IX$36</c:f>
              <c:numCache>
                <c:formatCode>General</c:formatCode>
                <c:ptCount val="253"/>
                <c:pt idx="0">
                  <c:v>222.13</c:v>
                </c:pt>
                <c:pt idx="1">
                  <c:v>223.04277140538676</c:v>
                </c:pt>
                <c:pt idx="2">
                  <c:v>225.20554404722597</c:v>
                </c:pt>
                <c:pt idx="3">
                  <c:v>226.19026226477891</c:v>
                </c:pt>
                <c:pt idx="4">
                  <c:v>225.35205416356411</c:v>
                </c:pt>
                <c:pt idx="5">
                  <c:v>219.92913126924523</c:v>
                </c:pt>
                <c:pt idx="6">
                  <c:v>216.3918675417797</c:v>
                </c:pt>
                <c:pt idx="7">
                  <c:v>213.6861770777225</c:v>
                </c:pt>
                <c:pt idx="8">
                  <c:v>214.45224309600482</c:v>
                </c:pt>
                <c:pt idx="9">
                  <c:v>213.06215052840679</c:v>
                </c:pt>
                <c:pt idx="10">
                  <c:v>213.6483370594361</c:v>
                </c:pt>
                <c:pt idx="11">
                  <c:v>214.99601803566782</c:v>
                </c:pt>
                <c:pt idx="12">
                  <c:v>216.990733564446</c:v>
                </c:pt>
                <c:pt idx="13">
                  <c:v>214.80982925885326</c:v>
                </c:pt>
                <c:pt idx="14">
                  <c:v>210.43421562225419</c:v>
                </c:pt>
                <c:pt idx="15">
                  <c:v>213.19255079927098</c:v>
                </c:pt>
                <c:pt idx="16">
                  <c:v>210.79249694100088</c:v>
                </c:pt>
                <c:pt idx="17">
                  <c:v>211.17759339803538</c:v>
                </c:pt>
                <c:pt idx="18">
                  <c:v>209.69643794379868</c:v>
                </c:pt>
                <c:pt idx="19">
                  <c:v>207.3860919842019</c:v>
                </c:pt>
                <c:pt idx="20">
                  <c:v>205.41006188666049</c:v>
                </c:pt>
                <c:pt idx="21">
                  <c:v>204.44036118841234</c:v>
                </c:pt>
                <c:pt idx="22">
                  <c:v>206.3608429411623</c:v>
                </c:pt>
                <c:pt idx="23">
                  <c:v>208.46529941961231</c:v>
                </c:pt>
                <c:pt idx="24">
                  <c:v>211.66238618715153</c:v>
                </c:pt>
                <c:pt idx="25">
                  <c:v>211.92590353279908</c:v>
                </c:pt>
                <c:pt idx="26">
                  <c:v>209.58044576546905</c:v>
                </c:pt>
                <c:pt idx="27">
                  <c:v>214.22548301790923</c:v>
                </c:pt>
                <c:pt idx="28">
                  <c:v>217.68177809113885</c:v>
                </c:pt>
                <c:pt idx="29">
                  <c:v>211.36302638236123</c:v>
                </c:pt>
                <c:pt idx="30">
                  <c:v>211.90588104251279</c:v>
                </c:pt>
                <c:pt idx="31">
                  <c:v>212.72462522661883</c:v>
                </c:pt>
                <c:pt idx="32">
                  <c:v>216.29242790181473</c:v>
                </c:pt>
                <c:pt idx="33">
                  <c:v>218.28103710011763</c:v>
                </c:pt>
                <c:pt idx="34">
                  <c:v>215.40858032409918</c:v>
                </c:pt>
                <c:pt idx="35">
                  <c:v>213.89570806027226</c:v>
                </c:pt>
                <c:pt idx="36">
                  <c:v>210.68292227434074</c:v>
                </c:pt>
                <c:pt idx="37">
                  <c:v>212.26941865411419</c:v>
                </c:pt>
                <c:pt idx="38">
                  <c:v>207.65715543952911</c:v>
                </c:pt>
                <c:pt idx="39">
                  <c:v>211.15332267672008</c:v>
                </c:pt>
                <c:pt idx="40">
                  <c:v>211.4714482565405</c:v>
                </c:pt>
                <c:pt idx="41">
                  <c:v>213.86321550965295</c:v>
                </c:pt>
                <c:pt idx="42">
                  <c:v>217.28704118633229</c:v>
                </c:pt>
                <c:pt idx="43">
                  <c:v>217.58122879203307</c:v>
                </c:pt>
                <c:pt idx="44">
                  <c:v>219.91215150644598</c:v>
                </c:pt>
                <c:pt idx="45">
                  <c:v>220.27046665067655</c:v>
                </c:pt>
                <c:pt idx="46">
                  <c:v>217.06937904532253</c:v>
                </c:pt>
                <c:pt idx="47">
                  <c:v>221.92788827512194</c:v>
                </c:pt>
                <c:pt idx="48">
                  <c:v>221.15470316848959</c:v>
                </c:pt>
                <c:pt idx="49">
                  <c:v>223.0740492351137</c:v>
                </c:pt>
                <c:pt idx="50">
                  <c:v>221.07330530905597</c:v>
                </c:pt>
                <c:pt idx="51">
                  <c:v>223.35767947725208</c:v>
                </c:pt>
                <c:pt idx="52">
                  <c:v>228.9883134347717</c:v>
                </c:pt>
                <c:pt idx="53">
                  <c:v>224.59445753816843</c:v>
                </c:pt>
                <c:pt idx="54">
                  <c:v>224.83980449806523</c:v>
                </c:pt>
                <c:pt idx="55">
                  <c:v>223.10104773592576</c:v>
                </c:pt>
                <c:pt idx="56">
                  <c:v>228.50511837679113</c:v>
                </c:pt>
                <c:pt idx="57">
                  <c:v>229.16300042295615</c:v>
                </c:pt>
                <c:pt idx="58">
                  <c:v>230.66433856157059</c:v>
                </c:pt>
                <c:pt idx="59">
                  <c:v>233.73586501869181</c:v>
                </c:pt>
                <c:pt idx="60">
                  <c:v>229.72271201690921</c:v>
                </c:pt>
                <c:pt idx="61">
                  <c:v>231.83179942891243</c:v>
                </c:pt>
                <c:pt idx="62">
                  <c:v>238.36853165063326</c:v>
                </c:pt>
                <c:pt idx="63">
                  <c:v>236.67027174055238</c:v>
                </c:pt>
                <c:pt idx="64">
                  <c:v>233.4296487041799</c:v>
                </c:pt>
                <c:pt idx="65">
                  <c:v>236.35414685818105</c:v>
                </c:pt>
                <c:pt idx="66">
                  <c:v>240.30630151060581</c:v>
                </c:pt>
                <c:pt idx="67">
                  <c:v>245.63581807682888</c:v>
                </c:pt>
                <c:pt idx="68">
                  <c:v>243.27111630868595</c:v>
                </c:pt>
                <c:pt idx="69">
                  <c:v>238.21373295904542</c:v>
                </c:pt>
                <c:pt idx="70">
                  <c:v>240.19306103060907</c:v>
                </c:pt>
                <c:pt idx="71">
                  <c:v>239.5458539679515</c:v>
                </c:pt>
                <c:pt idx="72">
                  <c:v>231.38780049308082</c:v>
                </c:pt>
                <c:pt idx="73">
                  <c:v>233.93947910874886</c:v>
                </c:pt>
                <c:pt idx="74">
                  <c:v>235.80519830436384</c:v>
                </c:pt>
                <c:pt idx="75">
                  <c:v>235.35002196358104</c:v>
                </c:pt>
                <c:pt idx="76">
                  <c:v>236.95550211184619</c:v>
                </c:pt>
                <c:pt idx="77">
                  <c:v>230.84367857700164</c:v>
                </c:pt>
                <c:pt idx="78">
                  <c:v>234.04919964088418</c:v>
                </c:pt>
                <c:pt idx="79">
                  <c:v>236.56667462486777</c:v>
                </c:pt>
                <c:pt idx="80">
                  <c:v>239.1596690683281</c:v>
                </c:pt>
                <c:pt idx="81">
                  <c:v>234.42400643991749</c:v>
                </c:pt>
                <c:pt idx="82">
                  <c:v>230.43854440041366</c:v>
                </c:pt>
                <c:pt idx="83">
                  <c:v>234.78235138388911</c:v>
                </c:pt>
                <c:pt idx="84">
                  <c:v>236.82962911031299</c:v>
                </c:pt>
                <c:pt idx="85">
                  <c:v>240.41367833396001</c:v>
                </c:pt>
                <c:pt idx="86">
                  <c:v>240.70734333539454</c:v>
                </c:pt>
                <c:pt idx="87">
                  <c:v>235.3945876395486</c:v>
                </c:pt>
                <c:pt idx="88">
                  <c:v>238.37896271451862</c:v>
                </c:pt>
                <c:pt idx="89">
                  <c:v>235.97158038440395</c:v>
                </c:pt>
                <c:pt idx="90">
                  <c:v>241.12989892345107</c:v>
                </c:pt>
                <c:pt idx="91">
                  <c:v>239.61237602120178</c:v>
                </c:pt>
                <c:pt idx="92">
                  <c:v>241.93832320774959</c:v>
                </c:pt>
                <c:pt idx="93">
                  <c:v>242.70398291249757</c:v>
                </c:pt>
                <c:pt idx="94">
                  <c:v>242.81678096812323</c:v>
                </c:pt>
                <c:pt idx="95">
                  <c:v>239.70422036087515</c:v>
                </c:pt>
                <c:pt idx="96">
                  <c:v>239.63969039664164</c:v>
                </c:pt>
                <c:pt idx="97">
                  <c:v>245.39820586967645</c:v>
                </c:pt>
                <c:pt idx="98">
                  <c:v>247.62514239946881</c:v>
                </c:pt>
                <c:pt idx="99">
                  <c:v>243.14704854938481</c:v>
                </c:pt>
                <c:pt idx="100">
                  <c:v>242.22944738774132</c:v>
                </c:pt>
                <c:pt idx="101">
                  <c:v>241.06161894534955</c:v>
                </c:pt>
                <c:pt idx="102">
                  <c:v>244.38647009194901</c:v>
                </c:pt>
                <c:pt idx="103">
                  <c:v>248.63713349925598</c:v>
                </c:pt>
                <c:pt idx="104">
                  <c:v>247.5092984652762</c:v>
                </c:pt>
                <c:pt idx="105">
                  <c:v>252.59314794799457</c:v>
                </c:pt>
                <c:pt idx="106">
                  <c:v>252.23347616520962</c:v>
                </c:pt>
                <c:pt idx="107">
                  <c:v>247.86334933576967</c:v>
                </c:pt>
                <c:pt idx="108">
                  <c:v>246.69081833286094</c:v>
                </c:pt>
                <c:pt idx="109">
                  <c:v>247.95260514699245</c:v>
                </c:pt>
                <c:pt idx="110">
                  <c:v>244.84459780625335</c:v>
                </c:pt>
                <c:pt idx="111">
                  <c:v>245.74744900774482</c:v>
                </c:pt>
                <c:pt idx="112">
                  <c:v>242.83057433980946</c:v>
                </c:pt>
                <c:pt idx="113">
                  <c:v>239.82677858609088</c:v>
                </c:pt>
                <c:pt idx="114">
                  <c:v>244.50136949481103</c:v>
                </c:pt>
                <c:pt idx="115">
                  <c:v>250.12258350228672</c:v>
                </c:pt>
                <c:pt idx="116">
                  <c:v>242.75413008756306</c:v>
                </c:pt>
                <c:pt idx="117">
                  <c:v>238.95545998262349</c:v>
                </c:pt>
                <c:pt idx="118">
                  <c:v>239.88980242013213</c:v>
                </c:pt>
                <c:pt idx="119">
                  <c:v>240.19076607497459</c:v>
                </c:pt>
                <c:pt idx="120">
                  <c:v>238.13272493860114</c:v>
                </c:pt>
                <c:pt idx="121">
                  <c:v>231.18176544777941</c:v>
                </c:pt>
                <c:pt idx="122">
                  <c:v>229.21406549925666</c:v>
                </c:pt>
                <c:pt idx="123">
                  <c:v>231.69229438965357</c:v>
                </c:pt>
                <c:pt idx="124">
                  <c:v>232.5872101195074</c:v>
                </c:pt>
                <c:pt idx="125">
                  <c:v>232.35281272586954</c:v>
                </c:pt>
                <c:pt idx="126">
                  <c:v>230.76710350144009</c:v>
                </c:pt>
                <c:pt idx="127">
                  <c:v>232.27237579733224</c:v>
                </c:pt>
                <c:pt idx="128">
                  <c:v>230.42988552508123</c:v>
                </c:pt>
                <c:pt idx="129">
                  <c:v>233.87243889609604</c:v>
                </c:pt>
                <c:pt idx="130">
                  <c:v>237.57385082404207</c:v>
                </c:pt>
                <c:pt idx="131">
                  <c:v>235.92594232552403</c:v>
                </c:pt>
                <c:pt idx="132">
                  <c:v>237.14954020051135</c:v>
                </c:pt>
                <c:pt idx="133">
                  <c:v>238.37259176562026</c:v>
                </c:pt>
                <c:pt idx="134">
                  <c:v>240.28348414584278</c:v>
                </c:pt>
                <c:pt idx="135">
                  <c:v>235.21770177106748</c:v>
                </c:pt>
                <c:pt idx="136">
                  <c:v>234.28339473608554</c:v>
                </c:pt>
                <c:pt idx="137">
                  <c:v>237.79697304475141</c:v>
                </c:pt>
                <c:pt idx="138">
                  <c:v>237.01695286493074</c:v>
                </c:pt>
                <c:pt idx="139">
                  <c:v>235.54409985454478</c:v>
                </c:pt>
                <c:pt idx="140">
                  <c:v>235.76804692203456</c:v>
                </c:pt>
                <c:pt idx="141">
                  <c:v>230.77740793089296</c:v>
                </c:pt>
                <c:pt idx="142">
                  <c:v>238.68232690768394</c:v>
                </c:pt>
                <c:pt idx="143">
                  <c:v>242.10768219374157</c:v>
                </c:pt>
                <c:pt idx="144">
                  <c:v>243.89415556394559</c:v>
                </c:pt>
                <c:pt idx="145">
                  <c:v>242.53699953840746</c:v>
                </c:pt>
                <c:pt idx="146">
                  <c:v>237.49654180760555</c:v>
                </c:pt>
                <c:pt idx="147">
                  <c:v>230.31997188094061</c:v>
                </c:pt>
                <c:pt idx="148">
                  <c:v>231.19303276764552</c:v>
                </c:pt>
                <c:pt idx="149">
                  <c:v>234.19723722003917</c:v>
                </c:pt>
                <c:pt idx="150">
                  <c:v>237.61156004982485</c:v>
                </c:pt>
                <c:pt idx="151">
                  <c:v>243.38467071265302</c:v>
                </c:pt>
                <c:pt idx="152">
                  <c:v>239.47918467410273</c:v>
                </c:pt>
                <c:pt idx="153">
                  <c:v>245.19271484601344</c:v>
                </c:pt>
                <c:pt idx="154">
                  <c:v>247.33159601114014</c:v>
                </c:pt>
                <c:pt idx="155">
                  <c:v>250.71840090762944</c:v>
                </c:pt>
                <c:pt idx="156">
                  <c:v>242.1644800366463</c:v>
                </c:pt>
                <c:pt idx="157">
                  <c:v>238.61884184123755</c:v>
                </c:pt>
                <c:pt idx="158">
                  <c:v>245.09885210811731</c:v>
                </c:pt>
                <c:pt idx="159">
                  <c:v>245.3452996274554</c:v>
                </c:pt>
                <c:pt idx="160">
                  <c:v>240.63452624846036</c:v>
                </c:pt>
                <c:pt idx="161">
                  <c:v>241.25119471788474</c:v>
                </c:pt>
                <c:pt idx="162">
                  <c:v>239.20077156540748</c:v>
                </c:pt>
                <c:pt idx="163">
                  <c:v>241.05238224430889</c:v>
                </c:pt>
                <c:pt idx="164">
                  <c:v>236.97698857266411</c:v>
                </c:pt>
                <c:pt idx="165">
                  <c:v>238.22769365536956</c:v>
                </c:pt>
                <c:pt idx="166">
                  <c:v>238.72204071178348</c:v>
                </c:pt>
                <c:pt idx="167">
                  <c:v>240.55138668136328</c:v>
                </c:pt>
                <c:pt idx="168">
                  <c:v>236.48621742222556</c:v>
                </c:pt>
                <c:pt idx="169">
                  <c:v>240.00262884126849</c:v>
                </c:pt>
                <c:pt idx="170">
                  <c:v>244.72384158275531</c:v>
                </c:pt>
                <c:pt idx="171">
                  <c:v>241.8622097588229</c:v>
                </c:pt>
                <c:pt idx="172">
                  <c:v>235.59279223212218</c:v>
                </c:pt>
                <c:pt idx="173">
                  <c:v>239.46816133035074</c:v>
                </c:pt>
                <c:pt idx="174">
                  <c:v>237.80325233271603</c:v>
                </c:pt>
                <c:pt idx="175">
                  <c:v>237.1594328386316</c:v>
                </c:pt>
                <c:pt idx="176">
                  <c:v>231.08117617066256</c:v>
                </c:pt>
                <c:pt idx="177">
                  <c:v>240.21234930118399</c:v>
                </c:pt>
                <c:pt idx="178">
                  <c:v>238.76782692538626</c:v>
                </c:pt>
                <c:pt idx="179">
                  <c:v>237.67074502975481</c:v>
                </c:pt>
                <c:pt idx="180">
                  <c:v>238.20271854759332</c:v>
                </c:pt>
                <c:pt idx="181">
                  <c:v>235.62267717282126</c:v>
                </c:pt>
                <c:pt idx="182">
                  <c:v>234.92163882684284</c:v>
                </c:pt>
                <c:pt idx="183">
                  <c:v>229.01186360813861</c:v>
                </c:pt>
                <c:pt idx="184">
                  <c:v>226.11626208990143</c:v>
                </c:pt>
                <c:pt idx="185">
                  <c:v>224.42580014005915</c:v>
                </c:pt>
                <c:pt idx="186">
                  <c:v>225.0052187235928</c:v>
                </c:pt>
                <c:pt idx="187">
                  <c:v>225.09356745278993</c:v>
                </c:pt>
                <c:pt idx="188">
                  <c:v>226.58608718204829</c:v>
                </c:pt>
                <c:pt idx="189">
                  <c:v>223.52972582831043</c:v>
                </c:pt>
                <c:pt idx="190">
                  <c:v>225.35893661747056</c:v>
                </c:pt>
                <c:pt idx="191">
                  <c:v>227.98617647129822</c:v>
                </c:pt>
                <c:pt idx="192">
                  <c:v>226.13243398446448</c:v>
                </c:pt>
                <c:pt idx="193">
                  <c:v>232.32949726196094</c:v>
                </c:pt>
                <c:pt idx="194">
                  <c:v>227.91486339382956</c:v>
                </c:pt>
                <c:pt idx="195">
                  <c:v>226.55613634226233</c:v>
                </c:pt>
                <c:pt idx="196">
                  <c:v>222.35344351537117</c:v>
                </c:pt>
                <c:pt idx="197">
                  <c:v>221.13475632202537</c:v>
                </c:pt>
                <c:pt idx="198">
                  <c:v>221.57527256255892</c:v>
                </c:pt>
                <c:pt idx="199">
                  <c:v>221.46340933836206</c:v>
                </c:pt>
                <c:pt idx="200">
                  <c:v>217.33103999290364</c:v>
                </c:pt>
                <c:pt idx="201">
                  <c:v>215.84011078055852</c:v>
                </c:pt>
                <c:pt idx="202">
                  <c:v>215.82059411868809</c:v>
                </c:pt>
                <c:pt idx="203">
                  <c:v>223.41609571084334</c:v>
                </c:pt>
                <c:pt idx="204">
                  <c:v>229.37800280793977</c:v>
                </c:pt>
                <c:pt idx="205">
                  <c:v>234.42351215893248</c:v>
                </c:pt>
                <c:pt idx="206">
                  <c:v>243.10796395176439</c:v>
                </c:pt>
                <c:pt idx="207">
                  <c:v>244.75101065493837</c:v>
                </c:pt>
                <c:pt idx="208">
                  <c:v>248.85905278293836</c:v>
                </c:pt>
                <c:pt idx="209">
                  <c:v>256.58553544962206</c:v>
                </c:pt>
                <c:pt idx="210">
                  <c:v>250.08172954801856</c:v>
                </c:pt>
                <c:pt idx="211">
                  <c:v>245.64112918581657</c:v>
                </c:pt>
                <c:pt idx="212">
                  <c:v>245.55611884676023</c:v>
                </c:pt>
                <c:pt idx="213">
                  <c:v>248.48052312241501</c:v>
                </c:pt>
                <c:pt idx="214">
                  <c:v>247.18675029053713</c:v>
                </c:pt>
                <c:pt idx="215">
                  <c:v>249.12316347084885</c:v>
                </c:pt>
                <c:pt idx="216">
                  <c:v>241.72971815325366</c:v>
                </c:pt>
                <c:pt idx="217">
                  <c:v>240.80538696109414</c:v>
                </c:pt>
                <c:pt idx="218">
                  <c:v>239.52083504846902</c:v>
                </c:pt>
                <c:pt idx="219">
                  <c:v>238.55040446416012</c:v>
                </c:pt>
                <c:pt idx="220">
                  <c:v>248.76676431059852</c:v>
                </c:pt>
                <c:pt idx="221">
                  <c:v>243.83872724234101</c:v>
                </c:pt>
                <c:pt idx="222">
                  <c:v>239.39412623526653</c:v>
                </c:pt>
                <c:pt idx="223">
                  <c:v>239.63102252943835</c:v>
                </c:pt>
                <c:pt idx="224">
                  <c:v>241.23887746963374</c:v>
                </c:pt>
                <c:pt idx="225">
                  <c:v>242.05819035535791</c:v>
                </c:pt>
                <c:pt idx="226">
                  <c:v>238.65767729925392</c:v>
                </c:pt>
                <c:pt idx="227">
                  <c:v>241.32557513563856</c:v>
                </c:pt>
                <c:pt idx="228">
                  <c:v>242.45423533474684</c:v>
                </c:pt>
                <c:pt idx="229">
                  <c:v>248.59294696835568</c:v>
                </c:pt>
                <c:pt idx="230">
                  <c:v>245.04871131657492</c:v>
                </c:pt>
                <c:pt idx="231">
                  <c:v>243.93201242546263</c:v>
                </c:pt>
                <c:pt idx="232">
                  <c:v>240.77056944158502</c:v>
                </c:pt>
                <c:pt idx="233">
                  <c:v>237.99238616735698</c:v>
                </c:pt>
                <c:pt idx="234">
                  <c:v>240.00879550381094</c:v>
                </c:pt>
                <c:pt idx="235">
                  <c:v>241.39926509214956</c:v>
                </c:pt>
                <c:pt idx="236">
                  <c:v>242.46910346010935</c:v>
                </c:pt>
                <c:pt idx="237">
                  <c:v>247.18978335038855</c:v>
                </c:pt>
                <c:pt idx="238">
                  <c:v>248.34110712036164</c:v>
                </c:pt>
                <c:pt idx="239">
                  <c:v>245.46170318669178</c:v>
                </c:pt>
                <c:pt idx="240">
                  <c:v>246.20387232686235</c:v>
                </c:pt>
                <c:pt idx="241">
                  <c:v>246.01722542804688</c:v>
                </c:pt>
                <c:pt idx="242">
                  <c:v>245.16255096036866</c:v>
                </c:pt>
                <c:pt idx="243">
                  <c:v>239.78459996212885</c:v>
                </c:pt>
                <c:pt idx="244">
                  <c:v>240.05015415944229</c:v>
                </c:pt>
                <c:pt idx="245">
                  <c:v>238.61767130556009</c:v>
                </c:pt>
                <c:pt idx="246">
                  <c:v>242.10652573061509</c:v>
                </c:pt>
                <c:pt idx="247">
                  <c:v>239.69256137606391</c:v>
                </c:pt>
                <c:pt idx="248">
                  <c:v>241.79129180998419</c:v>
                </c:pt>
                <c:pt idx="249">
                  <c:v>247.18560843418953</c:v>
                </c:pt>
                <c:pt idx="250">
                  <c:v>245.64198107294087</c:v>
                </c:pt>
                <c:pt idx="251">
                  <c:v>249.7225495906111</c:v>
                </c:pt>
                <c:pt idx="252">
                  <c:v>254.95014675812504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51A-407F-81E1-D1D246603FE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'Q6'!$F$37:$IX$37</c:f>
              <c:numCache>
                <c:formatCode>General</c:formatCode>
                <c:ptCount val="253"/>
                <c:pt idx="0">
                  <c:v>222.13</c:v>
                </c:pt>
                <c:pt idx="1">
                  <c:v>226.99673658484059</c:v>
                </c:pt>
                <c:pt idx="2">
                  <c:v>229.1076124932531</c:v>
                </c:pt>
                <c:pt idx="3">
                  <c:v>230.64696262152614</c:v>
                </c:pt>
                <c:pt idx="4">
                  <c:v>228.6865274809297</c:v>
                </c:pt>
                <c:pt idx="5">
                  <c:v>228.87427029315145</c:v>
                </c:pt>
                <c:pt idx="6">
                  <c:v>230.10233308009532</c:v>
                </c:pt>
                <c:pt idx="7">
                  <c:v>235.6289642598033</c:v>
                </c:pt>
                <c:pt idx="8">
                  <c:v>235.35094088755886</c:v>
                </c:pt>
                <c:pt idx="9">
                  <c:v>236.12559203028459</c:v>
                </c:pt>
                <c:pt idx="10">
                  <c:v>236.82293660556724</c:v>
                </c:pt>
                <c:pt idx="11">
                  <c:v>236.81140843544279</c:v>
                </c:pt>
                <c:pt idx="12">
                  <c:v>237.05344566174796</c:v>
                </c:pt>
                <c:pt idx="13">
                  <c:v>229.51507138142594</c:v>
                </c:pt>
                <c:pt idx="14">
                  <c:v>230.55592495106086</c:v>
                </c:pt>
                <c:pt idx="15">
                  <c:v>229.07511147724884</c:v>
                </c:pt>
                <c:pt idx="16">
                  <c:v>226.60182228018874</c:v>
                </c:pt>
                <c:pt idx="17">
                  <c:v>224.00272997549129</c:v>
                </c:pt>
                <c:pt idx="18">
                  <c:v>224.06626381326129</c:v>
                </c:pt>
                <c:pt idx="19">
                  <c:v>219.66948216384083</c:v>
                </c:pt>
                <c:pt idx="20">
                  <c:v>210.33316329000149</c:v>
                </c:pt>
                <c:pt idx="21">
                  <c:v>210.08216317535911</c:v>
                </c:pt>
                <c:pt idx="22">
                  <c:v>211.6448632424943</c:v>
                </c:pt>
                <c:pt idx="23">
                  <c:v>210.97061606530079</c:v>
                </c:pt>
                <c:pt idx="24">
                  <c:v>206.94961865755496</c:v>
                </c:pt>
                <c:pt idx="25">
                  <c:v>205.27574645077576</c:v>
                </c:pt>
                <c:pt idx="26">
                  <c:v>200.09018041464137</c:v>
                </c:pt>
                <c:pt idx="27">
                  <c:v>198.48759148485678</c:v>
                </c:pt>
                <c:pt idx="28">
                  <c:v>195.82403583807334</c:v>
                </c:pt>
                <c:pt idx="29">
                  <c:v>197.55938547674015</c:v>
                </c:pt>
                <c:pt idx="30">
                  <c:v>200.84492275434519</c:v>
                </c:pt>
                <c:pt idx="31">
                  <c:v>202.07961062328346</c:v>
                </c:pt>
                <c:pt idx="32">
                  <c:v>201.8752170813419</c:v>
                </c:pt>
                <c:pt idx="33">
                  <c:v>200.59867250999307</c:v>
                </c:pt>
                <c:pt idx="34">
                  <c:v>206.85403982988467</c:v>
                </c:pt>
                <c:pt idx="35">
                  <c:v>204.46571706023789</c:v>
                </c:pt>
                <c:pt idx="36">
                  <c:v>207.90691908996155</c:v>
                </c:pt>
                <c:pt idx="37">
                  <c:v>208.49353814956112</c:v>
                </c:pt>
                <c:pt idx="38">
                  <c:v>209.83099598783372</c:v>
                </c:pt>
                <c:pt idx="39">
                  <c:v>213.43662271071457</c:v>
                </c:pt>
                <c:pt idx="40">
                  <c:v>212.03112903778677</c:v>
                </c:pt>
                <c:pt idx="41">
                  <c:v>216.38711466327075</c:v>
                </c:pt>
                <c:pt idx="42">
                  <c:v>217.75137878200752</c:v>
                </c:pt>
                <c:pt idx="43">
                  <c:v>217.00858212884091</c:v>
                </c:pt>
                <c:pt idx="44">
                  <c:v>216.68273424518833</c:v>
                </c:pt>
                <c:pt idx="45">
                  <c:v>218.68391478199288</c:v>
                </c:pt>
                <c:pt idx="46">
                  <c:v>222.09814448611309</c:v>
                </c:pt>
                <c:pt idx="47">
                  <c:v>217.71740021898717</c:v>
                </c:pt>
                <c:pt idx="48">
                  <c:v>219.11883875139375</c:v>
                </c:pt>
                <c:pt idx="49">
                  <c:v>219.09722366451163</c:v>
                </c:pt>
                <c:pt idx="50">
                  <c:v>214.34109727535173</c:v>
                </c:pt>
                <c:pt idx="51">
                  <c:v>212.59063696693974</c:v>
                </c:pt>
                <c:pt idx="52">
                  <c:v>212.60904095675602</c:v>
                </c:pt>
                <c:pt idx="53">
                  <c:v>216.38334822289676</c:v>
                </c:pt>
                <c:pt idx="54">
                  <c:v>221.98582984404368</c:v>
                </c:pt>
                <c:pt idx="55">
                  <c:v>223.74120250874981</c:v>
                </c:pt>
                <c:pt idx="56">
                  <c:v>218.11803153616808</c:v>
                </c:pt>
                <c:pt idx="57">
                  <c:v>216.07232693227434</c:v>
                </c:pt>
                <c:pt idx="58">
                  <c:v>214.86902355983128</c:v>
                </c:pt>
                <c:pt idx="59">
                  <c:v>215.19005726606531</c:v>
                </c:pt>
                <c:pt idx="60">
                  <c:v>211.82216282981219</c:v>
                </c:pt>
                <c:pt idx="61">
                  <c:v>210.33849083859613</c:v>
                </c:pt>
                <c:pt idx="62">
                  <c:v>207.16750790091837</c:v>
                </c:pt>
                <c:pt idx="63">
                  <c:v>209.22369205418946</c:v>
                </c:pt>
                <c:pt idx="64">
                  <c:v>207.68051325898836</c:v>
                </c:pt>
                <c:pt idx="65">
                  <c:v>210.5458457471349</c:v>
                </c:pt>
                <c:pt idx="66">
                  <c:v>215.26337729360759</c:v>
                </c:pt>
                <c:pt idx="67">
                  <c:v>211.91916255745213</c:v>
                </c:pt>
                <c:pt idx="68">
                  <c:v>210.99415021251858</c:v>
                </c:pt>
                <c:pt idx="69">
                  <c:v>204.27451415945319</c:v>
                </c:pt>
                <c:pt idx="70">
                  <c:v>200.49030207172464</c:v>
                </c:pt>
                <c:pt idx="71">
                  <c:v>197.21625511648682</c:v>
                </c:pt>
                <c:pt idx="72">
                  <c:v>198.34568319910156</c:v>
                </c:pt>
                <c:pt idx="73">
                  <c:v>196.44431268119021</c:v>
                </c:pt>
                <c:pt idx="74">
                  <c:v>200.12146431458211</c:v>
                </c:pt>
                <c:pt idx="75">
                  <c:v>199.8790948714632</c:v>
                </c:pt>
                <c:pt idx="76">
                  <c:v>201.63588596945567</c:v>
                </c:pt>
                <c:pt idx="77">
                  <c:v>202.99551718549677</c:v>
                </c:pt>
                <c:pt idx="78">
                  <c:v>205.53517396657455</c:v>
                </c:pt>
                <c:pt idx="79">
                  <c:v>211.73808985023516</c:v>
                </c:pt>
                <c:pt idx="80">
                  <c:v>210.8217702531357</c:v>
                </c:pt>
                <c:pt idx="81">
                  <c:v>207.52269477825629</c:v>
                </c:pt>
                <c:pt idx="82">
                  <c:v>205.36696336382656</c:v>
                </c:pt>
                <c:pt idx="83">
                  <c:v>201.7381067747954</c:v>
                </c:pt>
                <c:pt idx="84">
                  <c:v>203.39994968454175</c:v>
                </c:pt>
                <c:pt idx="85">
                  <c:v>203.69396946319841</c:v>
                </c:pt>
                <c:pt idx="86">
                  <c:v>196.90944722523017</c:v>
                </c:pt>
                <c:pt idx="87">
                  <c:v>194.21391132155409</c:v>
                </c:pt>
                <c:pt idx="88">
                  <c:v>198.33712564106077</c:v>
                </c:pt>
                <c:pt idx="89">
                  <c:v>195.48452363678703</c:v>
                </c:pt>
                <c:pt idx="90">
                  <c:v>194.66352735679988</c:v>
                </c:pt>
                <c:pt idx="91">
                  <c:v>193.42558497443133</c:v>
                </c:pt>
                <c:pt idx="92">
                  <c:v>194.99881955397595</c:v>
                </c:pt>
                <c:pt idx="93">
                  <c:v>195.69476231450321</c:v>
                </c:pt>
                <c:pt idx="94">
                  <c:v>194.93472751023216</c:v>
                </c:pt>
                <c:pt idx="95">
                  <c:v>198.57179629979751</c:v>
                </c:pt>
                <c:pt idx="96">
                  <c:v>200.56074088580462</c:v>
                </c:pt>
                <c:pt idx="97">
                  <c:v>198.62011862481384</c:v>
                </c:pt>
                <c:pt idx="98">
                  <c:v>197.28434133462849</c:v>
                </c:pt>
                <c:pt idx="99">
                  <c:v>197.84623328847002</c:v>
                </c:pt>
                <c:pt idx="100">
                  <c:v>192.21148708309775</c:v>
                </c:pt>
                <c:pt idx="101">
                  <c:v>191.67655143484083</c:v>
                </c:pt>
                <c:pt idx="102">
                  <c:v>192.10768937852589</c:v>
                </c:pt>
                <c:pt idx="103">
                  <c:v>188.48791725778801</c:v>
                </c:pt>
                <c:pt idx="104">
                  <c:v>186.33165848982838</c:v>
                </c:pt>
                <c:pt idx="105">
                  <c:v>181.82679078435558</c:v>
                </c:pt>
                <c:pt idx="106">
                  <c:v>181.08193664633305</c:v>
                </c:pt>
                <c:pt idx="107">
                  <c:v>181.12127140611642</c:v>
                </c:pt>
                <c:pt idx="108">
                  <c:v>181.95491900227609</c:v>
                </c:pt>
                <c:pt idx="109">
                  <c:v>181.99466878008923</c:v>
                </c:pt>
                <c:pt idx="110">
                  <c:v>186.58639132647875</c:v>
                </c:pt>
                <c:pt idx="111">
                  <c:v>189.83357116722021</c:v>
                </c:pt>
                <c:pt idx="112">
                  <c:v>193.96775124205396</c:v>
                </c:pt>
                <c:pt idx="113">
                  <c:v>197.88037012933484</c:v>
                </c:pt>
                <c:pt idx="114">
                  <c:v>196.52398918093013</c:v>
                </c:pt>
                <c:pt idx="115">
                  <c:v>196.84883226550474</c:v>
                </c:pt>
                <c:pt idx="116">
                  <c:v>193.28669208048615</c:v>
                </c:pt>
                <c:pt idx="117">
                  <c:v>192.89135927812134</c:v>
                </c:pt>
                <c:pt idx="118">
                  <c:v>193.28155049729904</c:v>
                </c:pt>
                <c:pt idx="119">
                  <c:v>189.04639181168497</c:v>
                </c:pt>
                <c:pt idx="120">
                  <c:v>184.22245380915555</c:v>
                </c:pt>
                <c:pt idx="121">
                  <c:v>184.94260907178489</c:v>
                </c:pt>
                <c:pt idx="122">
                  <c:v>183.18743433502706</c:v>
                </c:pt>
                <c:pt idx="123">
                  <c:v>182.67685695932798</c:v>
                </c:pt>
                <c:pt idx="124">
                  <c:v>186.95899378341338</c:v>
                </c:pt>
                <c:pt idx="125">
                  <c:v>188.75440743679675</c:v>
                </c:pt>
                <c:pt idx="126">
                  <c:v>187.54750274353947</c:v>
                </c:pt>
                <c:pt idx="127">
                  <c:v>186.79531508782523</c:v>
                </c:pt>
                <c:pt idx="128">
                  <c:v>189.61177455310755</c:v>
                </c:pt>
                <c:pt idx="129">
                  <c:v>188.34863473546349</c:v>
                </c:pt>
                <c:pt idx="130">
                  <c:v>188.66803261130784</c:v>
                </c:pt>
                <c:pt idx="131">
                  <c:v>192.32296240755272</c:v>
                </c:pt>
                <c:pt idx="132">
                  <c:v>191.12462496392936</c:v>
                </c:pt>
                <c:pt idx="133">
                  <c:v>191.03071269863713</c:v>
                </c:pt>
                <c:pt idx="134">
                  <c:v>197.26590889004203</c:v>
                </c:pt>
                <c:pt idx="135">
                  <c:v>195.31147735528222</c:v>
                </c:pt>
                <c:pt idx="136">
                  <c:v>194.64616315879752</c:v>
                </c:pt>
                <c:pt idx="137">
                  <c:v>190.73492317747559</c:v>
                </c:pt>
                <c:pt idx="138">
                  <c:v>193.69333555697813</c:v>
                </c:pt>
                <c:pt idx="139">
                  <c:v>194.30158935939647</c:v>
                </c:pt>
                <c:pt idx="140">
                  <c:v>191.60852818709452</c:v>
                </c:pt>
                <c:pt idx="141">
                  <c:v>190.60379186991426</c:v>
                </c:pt>
                <c:pt idx="142">
                  <c:v>190.77439001304666</c:v>
                </c:pt>
                <c:pt idx="143">
                  <c:v>192.64490014867908</c:v>
                </c:pt>
                <c:pt idx="144">
                  <c:v>189.2230270252777</c:v>
                </c:pt>
                <c:pt idx="145">
                  <c:v>188.94877587866421</c:v>
                </c:pt>
                <c:pt idx="146">
                  <c:v>189.51606109703332</c:v>
                </c:pt>
                <c:pt idx="147">
                  <c:v>188.66080244752186</c:v>
                </c:pt>
                <c:pt idx="148">
                  <c:v>185.90534090267218</c:v>
                </c:pt>
                <c:pt idx="149">
                  <c:v>188.48659929974707</c:v>
                </c:pt>
                <c:pt idx="150">
                  <c:v>187.95677484914339</c:v>
                </c:pt>
                <c:pt idx="151">
                  <c:v>188.76496196217983</c:v>
                </c:pt>
                <c:pt idx="152">
                  <c:v>192.71956348186995</c:v>
                </c:pt>
                <c:pt idx="153">
                  <c:v>187.47655619312025</c:v>
                </c:pt>
                <c:pt idx="154">
                  <c:v>184.8388089055158</c:v>
                </c:pt>
                <c:pt idx="155">
                  <c:v>187.88712977241778</c:v>
                </c:pt>
                <c:pt idx="156">
                  <c:v>184.70229013867865</c:v>
                </c:pt>
                <c:pt idx="157">
                  <c:v>189.18598531686112</c:v>
                </c:pt>
                <c:pt idx="158">
                  <c:v>187.08817600585758</c:v>
                </c:pt>
                <c:pt idx="159">
                  <c:v>181.98935237322988</c:v>
                </c:pt>
                <c:pt idx="160">
                  <c:v>180.65709169874668</c:v>
                </c:pt>
                <c:pt idx="161">
                  <c:v>183.37484375709528</c:v>
                </c:pt>
                <c:pt idx="162">
                  <c:v>177.4672506500705</c:v>
                </c:pt>
                <c:pt idx="163">
                  <c:v>182.07092869589158</c:v>
                </c:pt>
                <c:pt idx="164">
                  <c:v>183.51936947560174</c:v>
                </c:pt>
                <c:pt idx="165">
                  <c:v>185.01918179595395</c:v>
                </c:pt>
                <c:pt idx="166">
                  <c:v>189.92068179984958</c:v>
                </c:pt>
                <c:pt idx="167">
                  <c:v>188.68817668101747</c:v>
                </c:pt>
                <c:pt idx="168">
                  <c:v>187.68610304257513</c:v>
                </c:pt>
                <c:pt idx="169">
                  <c:v>188.13123085004699</c:v>
                </c:pt>
                <c:pt idx="170">
                  <c:v>188.90370368561778</c:v>
                </c:pt>
                <c:pt idx="171">
                  <c:v>191.54776091761036</c:v>
                </c:pt>
                <c:pt idx="172">
                  <c:v>195.10947523640417</c:v>
                </c:pt>
                <c:pt idx="173">
                  <c:v>194.98169141665377</c:v>
                </c:pt>
                <c:pt idx="174">
                  <c:v>198.70399396124213</c:v>
                </c:pt>
                <c:pt idx="175">
                  <c:v>203.60567330558681</c:v>
                </c:pt>
                <c:pt idx="176">
                  <c:v>205.31956743078834</c:v>
                </c:pt>
                <c:pt idx="177">
                  <c:v>209.2495457910274</c:v>
                </c:pt>
                <c:pt idx="178">
                  <c:v>208.88358440637299</c:v>
                </c:pt>
                <c:pt idx="179">
                  <c:v>208.28557273881282</c:v>
                </c:pt>
                <c:pt idx="180">
                  <c:v>208.84850155067653</c:v>
                </c:pt>
                <c:pt idx="181">
                  <c:v>203.41278287541545</c:v>
                </c:pt>
                <c:pt idx="182">
                  <c:v>203.11954174274226</c:v>
                </c:pt>
                <c:pt idx="183">
                  <c:v>204.61545487548361</c:v>
                </c:pt>
                <c:pt idx="184">
                  <c:v>205.06641796638701</c:v>
                </c:pt>
                <c:pt idx="185">
                  <c:v>208.63771092656577</c:v>
                </c:pt>
                <c:pt idx="186">
                  <c:v>209.73892115355255</c:v>
                </c:pt>
                <c:pt idx="187">
                  <c:v>210.04591602255221</c:v>
                </c:pt>
                <c:pt idx="188">
                  <c:v>207.59331696773685</c:v>
                </c:pt>
                <c:pt idx="189">
                  <c:v>205.17475819544964</c:v>
                </c:pt>
                <c:pt idx="190">
                  <c:v>204.30857436904552</c:v>
                </c:pt>
                <c:pt idx="191">
                  <c:v>209.23120665826346</c:v>
                </c:pt>
                <c:pt idx="192">
                  <c:v>209.27481254839813</c:v>
                </c:pt>
                <c:pt idx="193">
                  <c:v>211.84852938261784</c:v>
                </c:pt>
                <c:pt idx="194">
                  <c:v>209.82259700687158</c:v>
                </c:pt>
                <c:pt idx="195">
                  <c:v>214.74716066211431</c:v>
                </c:pt>
                <c:pt idx="196">
                  <c:v>210.46178489821116</c:v>
                </c:pt>
                <c:pt idx="197">
                  <c:v>212.5372356684893</c:v>
                </c:pt>
                <c:pt idx="198">
                  <c:v>206.2158651095518</c:v>
                </c:pt>
                <c:pt idx="199">
                  <c:v>211.40916952110285</c:v>
                </c:pt>
                <c:pt idx="200">
                  <c:v>208.29591861386183</c:v>
                </c:pt>
                <c:pt idx="201">
                  <c:v>206.59733340687879</c:v>
                </c:pt>
                <c:pt idx="202">
                  <c:v>208.59337392453557</c:v>
                </c:pt>
                <c:pt idx="203">
                  <c:v>209.97519538521266</c:v>
                </c:pt>
                <c:pt idx="204">
                  <c:v>216.48411001284015</c:v>
                </c:pt>
                <c:pt idx="205">
                  <c:v>215.96399042326323</c:v>
                </c:pt>
                <c:pt idx="206">
                  <c:v>221.53437223165238</c:v>
                </c:pt>
                <c:pt idx="207">
                  <c:v>220.8110873700179</c:v>
                </c:pt>
                <c:pt idx="208">
                  <c:v>217.6275401252492</c:v>
                </c:pt>
                <c:pt idx="209">
                  <c:v>213.09852512792614</c:v>
                </c:pt>
                <c:pt idx="210">
                  <c:v>207.03113019208885</c:v>
                </c:pt>
                <c:pt idx="211">
                  <c:v>208.01687508177295</c:v>
                </c:pt>
                <c:pt idx="212">
                  <c:v>208.16511000682462</c:v>
                </c:pt>
                <c:pt idx="213">
                  <c:v>204.77455613584931</c:v>
                </c:pt>
                <c:pt idx="214">
                  <c:v>208.0601868171546</c:v>
                </c:pt>
                <c:pt idx="215">
                  <c:v>210.13614624322432</c:v>
                </c:pt>
                <c:pt idx="216">
                  <c:v>209.9706722398185</c:v>
                </c:pt>
                <c:pt idx="217">
                  <c:v>209.46913200653108</c:v>
                </c:pt>
                <c:pt idx="218">
                  <c:v>211.78614546229394</c:v>
                </c:pt>
                <c:pt idx="219">
                  <c:v>210.09040600122398</c:v>
                </c:pt>
                <c:pt idx="220">
                  <c:v>209.06056547075758</c:v>
                </c:pt>
                <c:pt idx="221">
                  <c:v>212.11737117614538</c:v>
                </c:pt>
                <c:pt idx="222">
                  <c:v>212.92650650295519</c:v>
                </c:pt>
                <c:pt idx="223">
                  <c:v>213.221985445683</c:v>
                </c:pt>
                <c:pt idx="224">
                  <c:v>210.10232619577917</c:v>
                </c:pt>
                <c:pt idx="225">
                  <c:v>208.28628853767029</c:v>
                </c:pt>
                <c:pt idx="226">
                  <c:v>207.35689962908205</c:v>
                </c:pt>
                <c:pt idx="227">
                  <c:v>214.20355229777297</c:v>
                </c:pt>
                <c:pt idx="228">
                  <c:v>215.73784798131734</c:v>
                </c:pt>
                <c:pt idx="229">
                  <c:v>214.63278496240198</c:v>
                </c:pt>
                <c:pt idx="230">
                  <c:v>216.00544680353025</c:v>
                </c:pt>
                <c:pt idx="231">
                  <c:v>212.82869583683987</c:v>
                </c:pt>
                <c:pt idx="232">
                  <c:v>215.57093772076203</c:v>
                </c:pt>
                <c:pt idx="233">
                  <c:v>216.3831461193723</c:v>
                </c:pt>
                <c:pt idx="234">
                  <c:v>212.13267635948748</c:v>
                </c:pt>
                <c:pt idx="235">
                  <c:v>212.00082491383191</c:v>
                </c:pt>
                <c:pt idx="236">
                  <c:v>205.30653918493078</c:v>
                </c:pt>
                <c:pt idx="237">
                  <c:v>205.67577890926029</c:v>
                </c:pt>
                <c:pt idx="238">
                  <c:v>205.34334332600773</c:v>
                </c:pt>
                <c:pt idx="239">
                  <c:v>201.62000321142031</c:v>
                </c:pt>
                <c:pt idx="240">
                  <c:v>200.26968360925906</c:v>
                </c:pt>
                <c:pt idx="241">
                  <c:v>198.35178751682065</c:v>
                </c:pt>
                <c:pt idx="242">
                  <c:v>193.53518488001029</c:v>
                </c:pt>
                <c:pt idx="243">
                  <c:v>194.25520061368385</c:v>
                </c:pt>
                <c:pt idx="244">
                  <c:v>198.29029705771433</c:v>
                </c:pt>
                <c:pt idx="245">
                  <c:v>198.98862701449096</c:v>
                </c:pt>
                <c:pt idx="246">
                  <c:v>196.75815902124458</c:v>
                </c:pt>
                <c:pt idx="247">
                  <c:v>201.99769775845402</c:v>
                </c:pt>
                <c:pt idx="248">
                  <c:v>204.12826718939078</c:v>
                </c:pt>
                <c:pt idx="249">
                  <c:v>205.50248585336226</c:v>
                </c:pt>
                <c:pt idx="250">
                  <c:v>200.06241856252694</c:v>
                </c:pt>
                <c:pt idx="251">
                  <c:v>194.95673222443762</c:v>
                </c:pt>
                <c:pt idx="252">
                  <c:v>195.2772291101362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51A-407F-81E1-D1D246603FE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'Q6'!$F$38:$IX$38</c:f>
              <c:numCache>
                <c:formatCode>General</c:formatCode>
                <c:ptCount val="253"/>
                <c:pt idx="0">
                  <c:v>222.13</c:v>
                </c:pt>
                <c:pt idx="1">
                  <c:v>226.92963554705312</c:v>
                </c:pt>
                <c:pt idx="2">
                  <c:v>223.76318289241473</c:v>
                </c:pt>
                <c:pt idx="3">
                  <c:v>226.47789991368359</c:v>
                </c:pt>
                <c:pt idx="4">
                  <c:v>235.90612851197284</c:v>
                </c:pt>
                <c:pt idx="5">
                  <c:v>237.43538299626297</c:v>
                </c:pt>
                <c:pt idx="6">
                  <c:v>235.74755870719733</c:v>
                </c:pt>
                <c:pt idx="7">
                  <c:v>232.54181677770021</c:v>
                </c:pt>
                <c:pt idx="8">
                  <c:v>229.68288697194274</c:v>
                </c:pt>
                <c:pt idx="9">
                  <c:v>231.68679630169356</c:v>
                </c:pt>
                <c:pt idx="10">
                  <c:v>234.02585094530082</c:v>
                </c:pt>
                <c:pt idx="11">
                  <c:v>234.28368955952206</c:v>
                </c:pt>
                <c:pt idx="12">
                  <c:v>233.75799960143439</c:v>
                </c:pt>
                <c:pt idx="13">
                  <c:v>232.07088115965217</c:v>
                </c:pt>
                <c:pt idx="14">
                  <c:v>226.73574540126501</c:v>
                </c:pt>
                <c:pt idx="15">
                  <c:v>221.48266219106367</c:v>
                </c:pt>
                <c:pt idx="16">
                  <c:v>223.43322600518698</c:v>
                </c:pt>
                <c:pt idx="17">
                  <c:v>227.21362730814775</c:v>
                </c:pt>
                <c:pt idx="18">
                  <c:v>227.19993959444011</c:v>
                </c:pt>
                <c:pt idx="19">
                  <c:v>219.09083452320931</c:v>
                </c:pt>
                <c:pt idx="20">
                  <c:v>215.26256452410945</c:v>
                </c:pt>
                <c:pt idx="21">
                  <c:v>217.74282919420043</c:v>
                </c:pt>
                <c:pt idx="22">
                  <c:v>218.05818886093459</c:v>
                </c:pt>
                <c:pt idx="23">
                  <c:v>211.6749943678258</c:v>
                </c:pt>
                <c:pt idx="24">
                  <c:v>214.58409777700302</c:v>
                </c:pt>
                <c:pt idx="25">
                  <c:v>216.12371501182113</c:v>
                </c:pt>
                <c:pt idx="26">
                  <c:v>212.6944079144462</c:v>
                </c:pt>
                <c:pt idx="27">
                  <c:v>209.41947263765272</c:v>
                </c:pt>
                <c:pt idx="28">
                  <c:v>213.65053255601757</c:v>
                </c:pt>
                <c:pt idx="29">
                  <c:v>214.09173134183749</c:v>
                </c:pt>
                <c:pt idx="30">
                  <c:v>214.41900638975656</c:v>
                </c:pt>
                <c:pt idx="31">
                  <c:v>212.22863758566209</c:v>
                </c:pt>
                <c:pt idx="32">
                  <c:v>213.70728685952673</c:v>
                </c:pt>
                <c:pt idx="33">
                  <c:v>216.1524475859438</c:v>
                </c:pt>
                <c:pt idx="34">
                  <c:v>215.64673779773759</c:v>
                </c:pt>
                <c:pt idx="35">
                  <c:v>218.95229795330812</c:v>
                </c:pt>
                <c:pt idx="36">
                  <c:v>220.56511923023902</c:v>
                </c:pt>
                <c:pt idx="37">
                  <c:v>226.31123752353423</c:v>
                </c:pt>
                <c:pt idx="38">
                  <c:v>229.21966158742697</c:v>
                </c:pt>
                <c:pt idx="39">
                  <c:v>231.12726701092484</c:v>
                </c:pt>
                <c:pt idx="40">
                  <c:v>234.83219218545105</c:v>
                </c:pt>
                <c:pt idx="41">
                  <c:v>234.29796602392207</c:v>
                </c:pt>
                <c:pt idx="42">
                  <c:v>240.78338805168588</c:v>
                </c:pt>
                <c:pt idx="43">
                  <c:v>240.63031147718291</c:v>
                </c:pt>
                <c:pt idx="44">
                  <c:v>241.06071725721145</c:v>
                </c:pt>
                <c:pt idx="45">
                  <c:v>242.79115410872262</c:v>
                </c:pt>
                <c:pt idx="46">
                  <c:v>242.25152311382709</c:v>
                </c:pt>
                <c:pt idx="47">
                  <c:v>235.64630609328336</c:v>
                </c:pt>
                <c:pt idx="48">
                  <c:v>239.51839585166479</c:v>
                </c:pt>
                <c:pt idx="49">
                  <c:v>237.40910194244407</c:v>
                </c:pt>
                <c:pt idx="50">
                  <c:v>237.49546568027847</c:v>
                </c:pt>
                <c:pt idx="51">
                  <c:v>232.45468682061403</c:v>
                </c:pt>
                <c:pt idx="52">
                  <c:v>231.80254148962288</c:v>
                </c:pt>
                <c:pt idx="53">
                  <c:v>230.11417931823402</c:v>
                </c:pt>
                <c:pt idx="54">
                  <c:v>236.83943337200753</c:v>
                </c:pt>
                <c:pt idx="55">
                  <c:v>237.1810522473084</c:v>
                </c:pt>
                <c:pt idx="56">
                  <c:v>235.4279900155102</c:v>
                </c:pt>
                <c:pt idx="57">
                  <c:v>233.4584336535334</c:v>
                </c:pt>
                <c:pt idx="58">
                  <c:v>233.61861739009632</c:v>
                </c:pt>
                <c:pt idx="59">
                  <c:v>231.63495674644122</c:v>
                </c:pt>
                <c:pt idx="60">
                  <c:v>232.95696530445309</c:v>
                </c:pt>
                <c:pt idx="61">
                  <c:v>231.52858884423097</c:v>
                </c:pt>
                <c:pt idx="62">
                  <c:v>234.47130949919665</c:v>
                </c:pt>
                <c:pt idx="63">
                  <c:v>237.15662127708796</c:v>
                </c:pt>
                <c:pt idx="64">
                  <c:v>239.43448471266521</c:v>
                </c:pt>
                <c:pt idx="65">
                  <c:v>240.29309436510462</c:v>
                </c:pt>
                <c:pt idx="66">
                  <c:v>236.91156219791813</c:v>
                </c:pt>
                <c:pt idx="67">
                  <c:v>241.06480097514878</c:v>
                </c:pt>
                <c:pt idx="68">
                  <c:v>241.89673242074545</c:v>
                </c:pt>
                <c:pt idx="69">
                  <c:v>238.19728460953533</c:v>
                </c:pt>
                <c:pt idx="70">
                  <c:v>236.69397322421588</c:v>
                </c:pt>
                <c:pt idx="71">
                  <c:v>240.77515425667019</c:v>
                </c:pt>
                <c:pt idx="72">
                  <c:v>238.42437376011713</c:v>
                </c:pt>
                <c:pt idx="73">
                  <c:v>236.5942461626594</c:v>
                </c:pt>
                <c:pt idx="74">
                  <c:v>239.28576144390112</c:v>
                </c:pt>
                <c:pt idx="75">
                  <c:v>241.67805143465938</c:v>
                </c:pt>
                <c:pt idx="76">
                  <c:v>237.59654472603663</c:v>
                </c:pt>
                <c:pt idx="77">
                  <c:v>243.6636891658496</c:v>
                </c:pt>
                <c:pt idx="78">
                  <c:v>246.00816746470889</c:v>
                </c:pt>
                <c:pt idx="79">
                  <c:v>244.81193473971175</c:v>
                </c:pt>
                <c:pt idx="80">
                  <c:v>240.2763350269488</c:v>
                </c:pt>
                <c:pt idx="81">
                  <c:v>240.54620647683365</c:v>
                </c:pt>
                <c:pt idx="82">
                  <c:v>245.15544535983534</c:v>
                </c:pt>
                <c:pt idx="83">
                  <c:v>249.82653439222062</c:v>
                </c:pt>
                <c:pt idx="84">
                  <c:v>253.71301347306968</c:v>
                </c:pt>
                <c:pt idx="85">
                  <c:v>250.96543217091778</c:v>
                </c:pt>
                <c:pt idx="86">
                  <c:v>249.27912121224452</c:v>
                </c:pt>
                <c:pt idx="87">
                  <c:v>250.66689208198687</c:v>
                </c:pt>
                <c:pt idx="88">
                  <c:v>250.04331928167343</c:v>
                </c:pt>
                <c:pt idx="89">
                  <c:v>251.32298856541476</c:v>
                </c:pt>
                <c:pt idx="90">
                  <c:v>249.67262543259608</c:v>
                </c:pt>
                <c:pt idx="91">
                  <c:v>247.4541475116429</c:v>
                </c:pt>
                <c:pt idx="92">
                  <c:v>246.7246437262483</c:v>
                </c:pt>
                <c:pt idx="93">
                  <c:v>247.15685378160131</c:v>
                </c:pt>
                <c:pt idx="94">
                  <c:v>251.30643163877048</c:v>
                </c:pt>
                <c:pt idx="95">
                  <c:v>247.78745482770964</c:v>
                </c:pt>
                <c:pt idx="96">
                  <c:v>248.65327425154385</c:v>
                </c:pt>
                <c:pt idx="97">
                  <c:v>250.93137729972031</c:v>
                </c:pt>
                <c:pt idx="98">
                  <c:v>254.88698013046226</c:v>
                </c:pt>
                <c:pt idx="99">
                  <c:v>251.9827664934017</c:v>
                </c:pt>
                <c:pt idx="100">
                  <c:v>254.64546638334045</c:v>
                </c:pt>
                <c:pt idx="101">
                  <c:v>254.11907076270597</c:v>
                </c:pt>
                <c:pt idx="102">
                  <c:v>259.76240040985897</c:v>
                </c:pt>
                <c:pt idx="103">
                  <c:v>261.27149424231555</c:v>
                </c:pt>
                <c:pt idx="104">
                  <c:v>261.57450842132022</c:v>
                </c:pt>
                <c:pt idx="105">
                  <c:v>263.28673437085575</c:v>
                </c:pt>
                <c:pt idx="106">
                  <c:v>269.02572512495544</c:v>
                </c:pt>
                <c:pt idx="107">
                  <c:v>277.41138961842836</c:v>
                </c:pt>
                <c:pt idx="108">
                  <c:v>279.95195532955256</c:v>
                </c:pt>
                <c:pt idx="109">
                  <c:v>277.47193185397754</c:v>
                </c:pt>
                <c:pt idx="110">
                  <c:v>277.6637246776254</c:v>
                </c:pt>
                <c:pt idx="111">
                  <c:v>278.83287139010662</c:v>
                </c:pt>
                <c:pt idx="112">
                  <c:v>277.89730676657541</c:v>
                </c:pt>
                <c:pt idx="113">
                  <c:v>284.53116656206868</c:v>
                </c:pt>
                <c:pt idx="114">
                  <c:v>287.40910273451942</c:v>
                </c:pt>
                <c:pt idx="115">
                  <c:v>279.68413689626118</c:v>
                </c:pt>
                <c:pt idx="116">
                  <c:v>283.95815192274659</c:v>
                </c:pt>
                <c:pt idx="117">
                  <c:v>286.5285684997113</c:v>
                </c:pt>
                <c:pt idx="118">
                  <c:v>288.78436245027785</c:v>
                </c:pt>
                <c:pt idx="119">
                  <c:v>280.95187467930947</c:v>
                </c:pt>
                <c:pt idx="120">
                  <c:v>282.8502863564666</c:v>
                </c:pt>
                <c:pt idx="121">
                  <c:v>280.29365308621408</c:v>
                </c:pt>
                <c:pt idx="122">
                  <c:v>277.51024994131603</c:v>
                </c:pt>
                <c:pt idx="123">
                  <c:v>279.44744027667542</c:v>
                </c:pt>
                <c:pt idx="124">
                  <c:v>279.42955445573511</c:v>
                </c:pt>
                <c:pt idx="125">
                  <c:v>272.66188887373272</c:v>
                </c:pt>
                <c:pt idx="126">
                  <c:v>270.75971492368996</c:v>
                </c:pt>
                <c:pt idx="127">
                  <c:v>264.62620135384765</c:v>
                </c:pt>
                <c:pt idx="128">
                  <c:v>264.28653967189121</c:v>
                </c:pt>
                <c:pt idx="129">
                  <c:v>264.76153652376564</c:v>
                </c:pt>
                <c:pt idx="130">
                  <c:v>267.75972152352017</c:v>
                </c:pt>
                <c:pt idx="131">
                  <c:v>265.98767110346449</c:v>
                </c:pt>
                <c:pt idx="132">
                  <c:v>274.29452409880685</c:v>
                </c:pt>
                <c:pt idx="133">
                  <c:v>278.77296811810976</c:v>
                </c:pt>
                <c:pt idx="134">
                  <c:v>281.05582186419946</c:v>
                </c:pt>
                <c:pt idx="135">
                  <c:v>277.55439745060096</c:v>
                </c:pt>
                <c:pt idx="136">
                  <c:v>275.23205137873845</c:v>
                </c:pt>
                <c:pt idx="137">
                  <c:v>276.48783473018187</c:v>
                </c:pt>
                <c:pt idx="138">
                  <c:v>277.75655813621563</c:v>
                </c:pt>
                <c:pt idx="139">
                  <c:v>277.73521656506296</c:v>
                </c:pt>
                <c:pt idx="140">
                  <c:v>284.72112564706993</c:v>
                </c:pt>
                <c:pt idx="141">
                  <c:v>289.98418775401882</c:v>
                </c:pt>
                <c:pt idx="142">
                  <c:v>300.55541022928037</c:v>
                </c:pt>
                <c:pt idx="143">
                  <c:v>299.0918525949354</c:v>
                </c:pt>
                <c:pt idx="144">
                  <c:v>299.53800719025315</c:v>
                </c:pt>
                <c:pt idx="145">
                  <c:v>295.26639648266683</c:v>
                </c:pt>
                <c:pt idx="146">
                  <c:v>294.4924330410127</c:v>
                </c:pt>
                <c:pt idx="147">
                  <c:v>298.64640903584763</c:v>
                </c:pt>
                <c:pt idx="148">
                  <c:v>291.5626043257385</c:v>
                </c:pt>
                <c:pt idx="149">
                  <c:v>287.53427322468315</c:v>
                </c:pt>
                <c:pt idx="150">
                  <c:v>293.11545756824944</c:v>
                </c:pt>
                <c:pt idx="151">
                  <c:v>298.69543123090602</c:v>
                </c:pt>
                <c:pt idx="152">
                  <c:v>298.70288684433416</c:v>
                </c:pt>
                <c:pt idx="153">
                  <c:v>294.31812990694806</c:v>
                </c:pt>
                <c:pt idx="154">
                  <c:v>291.5644997903899</c:v>
                </c:pt>
                <c:pt idx="155">
                  <c:v>286.37138595337632</c:v>
                </c:pt>
                <c:pt idx="156">
                  <c:v>279.7749477923582</c:v>
                </c:pt>
                <c:pt idx="157">
                  <c:v>283.90715535834715</c:v>
                </c:pt>
                <c:pt idx="158">
                  <c:v>286.89857936744954</c:v>
                </c:pt>
                <c:pt idx="159">
                  <c:v>282.1242985303457</c:v>
                </c:pt>
                <c:pt idx="160">
                  <c:v>285.49330649753153</c:v>
                </c:pt>
                <c:pt idx="161">
                  <c:v>283.57212581059088</c:v>
                </c:pt>
                <c:pt idx="162">
                  <c:v>284.77653181215459</c:v>
                </c:pt>
                <c:pt idx="163">
                  <c:v>286.45161032810574</c:v>
                </c:pt>
                <c:pt idx="164">
                  <c:v>285.67620351241453</c:v>
                </c:pt>
                <c:pt idx="165">
                  <c:v>278.80616953733823</c:v>
                </c:pt>
                <c:pt idx="166">
                  <c:v>282.49061026687633</c:v>
                </c:pt>
                <c:pt idx="167">
                  <c:v>282.28756898345193</c:v>
                </c:pt>
                <c:pt idx="168">
                  <c:v>284.04523332009643</c:v>
                </c:pt>
                <c:pt idx="169">
                  <c:v>283.11434681405211</c:v>
                </c:pt>
                <c:pt idx="170">
                  <c:v>280.18718597511838</c:v>
                </c:pt>
                <c:pt idx="171">
                  <c:v>272.68910241440011</c:v>
                </c:pt>
                <c:pt idx="172">
                  <c:v>275.82541498638665</c:v>
                </c:pt>
                <c:pt idx="173">
                  <c:v>279.6373328716889</c:v>
                </c:pt>
                <c:pt idx="174">
                  <c:v>282.47043325083405</c:v>
                </c:pt>
                <c:pt idx="175">
                  <c:v>277.66354768327648</c:v>
                </c:pt>
                <c:pt idx="176">
                  <c:v>276.22362273261916</c:v>
                </c:pt>
                <c:pt idx="177">
                  <c:v>275.80056610342899</c:v>
                </c:pt>
                <c:pt idx="178">
                  <c:v>284.79883357440843</c:v>
                </c:pt>
                <c:pt idx="179">
                  <c:v>283.00267960620647</c:v>
                </c:pt>
                <c:pt idx="180">
                  <c:v>274.43815777081227</c:v>
                </c:pt>
                <c:pt idx="181">
                  <c:v>266.37676197379449</c:v>
                </c:pt>
                <c:pt idx="182">
                  <c:v>267.41560386256424</c:v>
                </c:pt>
                <c:pt idx="183">
                  <c:v>261.28635275350996</c:v>
                </c:pt>
                <c:pt idx="184">
                  <c:v>262.73297417125673</c:v>
                </c:pt>
                <c:pt idx="185">
                  <c:v>263.56822888118955</c:v>
                </c:pt>
                <c:pt idx="186">
                  <c:v>259.0002066357705</c:v>
                </c:pt>
                <c:pt idx="187">
                  <c:v>259.16701274832064</c:v>
                </c:pt>
                <c:pt idx="188">
                  <c:v>251.22165124579237</c:v>
                </c:pt>
                <c:pt idx="189">
                  <c:v>248.49818390776602</c:v>
                </c:pt>
                <c:pt idx="190">
                  <c:v>250.39242174532185</c:v>
                </c:pt>
                <c:pt idx="191">
                  <c:v>249.50146872011948</c:v>
                </c:pt>
                <c:pt idx="192">
                  <c:v>243.16554504467757</c:v>
                </c:pt>
                <c:pt idx="193">
                  <c:v>243.12189872755363</c:v>
                </c:pt>
                <c:pt idx="194">
                  <c:v>240.74565997640318</c:v>
                </c:pt>
                <c:pt idx="195">
                  <c:v>237.5101210985124</c:v>
                </c:pt>
                <c:pt idx="196">
                  <c:v>234.07812470020775</c:v>
                </c:pt>
                <c:pt idx="197">
                  <c:v>240.41772370192862</c:v>
                </c:pt>
                <c:pt idx="198">
                  <c:v>234.76978432795156</c:v>
                </c:pt>
                <c:pt idx="199">
                  <c:v>236.65295767246386</c:v>
                </c:pt>
                <c:pt idx="200">
                  <c:v>233.56929807056756</c:v>
                </c:pt>
                <c:pt idx="201">
                  <c:v>229.87575186923149</c:v>
                </c:pt>
                <c:pt idx="202">
                  <c:v>236.26210952647671</c:v>
                </c:pt>
                <c:pt idx="203">
                  <c:v>236.27435418275874</c:v>
                </c:pt>
                <c:pt idx="204">
                  <c:v>242.82099002053266</c:v>
                </c:pt>
                <c:pt idx="205">
                  <c:v>249.66535513323757</c:v>
                </c:pt>
                <c:pt idx="206">
                  <c:v>248.62059592892791</c:v>
                </c:pt>
                <c:pt idx="207">
                  <c:v>253.13218344284044</c:v>
                </c:pt>
                <c:pt idx="208">
                  <c:v>256.84719082827627</c:v>
                </c:pt>
                <c:pt idx="209">
                  <c:v>259.97523367269127</c:v>
                </c:pt>
                <c:pt idx="210">
                  <c:v>262.37324834700797</c:v>
                </c:pt>
                <c:pt idx="211">
                  <c:v>257.45799781622611</c:v>
                </c:pt>
                <c:pt idx="212">
                  <c:v>262.12325366624583</c:v>
                </c:pt>
                <c:pt idx="213">
                  <c:v>260.09414960483207</c:v>
                </c:pt>
                <c:pt idx="214">
                  <c:v>252.3104880923029</c:v>
                </c:pt>
                <c:pt idx="215">
                  <c:v>256.85248237803881</c:v>
                </c:pt>
                <c:pt idx="216">
                  <c:v>260.159747707066</c:v>
                </c:pt>
                <c:pt idx="217">
                  <c:v>258.07620628342227</c:v>
                </c:pt>
                <c:pt idx="218">
                  <c:v>258.44676472795385</c:v>
                </c:pt>
                <c:pt idx="219">
                  <c:v>252.44613469702966</c:v>
                </c:pt>
                <c:pt idx="220">
                  <c:v>250.10896908566892</c:v>
                </c:pt>
                <c:pt idx="221">
                  <c:v>252.41751832526646</c:v>
                </c:pt>
                <c:pt idx="222">
                  <c:v>248.80530005701726</c:v>
                </c:pt>
                <c:pt idx="223">
                  <c:v>248.76278506566155</c:v>
                </c:pt>
                <c:pt idx="224">
                  <c:v>248.97705438064884</c:v>
                </c:pt>
                <c:pt idx="225">
                  <c:v>250.10064322094419</c:v>
                </c:pt>
                <c:pt idx="226">
                  <c:v>250.49512256649027</c:v>
                </c:pt>
                <c:pt idx="227">
                  <c:v>247.39259552427953</c:v>
                </c:pt>
                <c:pt idx="228">
                  <c:v>239.99147219487159</c:v>
                </c:pt>
                <c:pt idx="229">
                  <c:v>243.42991781352151</c:v>
                </c:pt>
                <c:pt idx="230">
                  <c:v>243.34564786113054</c:v>
                </c:pt>
                <c:pt idx="231">
                  <c:v>243.62357659847893</c:v>
                </c:pt>
                <c:pt idx="232">
                  <c:v>244.71982299036713</c:v>
                </c:pt>
                <c:pt idx="233">
                  <c:v>246.6190686510335</c:v>
                </c:pt>
                <c:pt idx="234">
                  <c:v>250.99116178512767</c:v>
                </c:pt>
                <c:pt idx="235">
                  <c:v>247.48710752460741</c:v>
                </c:pt>
                <c:pt idx="236">
                  <c:v>250.34326436672538</c:v>
                </c:pt>
                <c:pt idx="237">
                  <c:v>245.47401740919321</c:v>
                </c:pt>
                <c:pt idx="238">
                  <c:v>237.87334497416944</c:v>
                </c:pt>
                <c:pt idx="239">
                  <c:v>240.51033422006893</c:v>
                </c:pt>
                <c:pt idx="240">
                  <c:v>236.40193427860228</c:v>
                </c:pt>
                <c:pt idx="241">
                  <c:v>236.95070752446478</c:v>
                </c:pt>
                <c:pt idx="242">
                  <c:v>236.59720217183704</c:v>
                </c:pt>
                <c:pt idx="243">
                  <c:v>235.09436477049232</c:v>
                </c:pt>
                <c:pt idx="244">
                  <c:v>236.14936391749313</c:v>
                </c:pt>
                <c:pt idx="245">
                  <c:v>234.36026515304252</c:v>
                </c:pt>
                <c:pt idx="246">
                  <c:v>234.85599277824642</c:v>
                </c:pt>
                <c:pt idx="247">
                  <c:v>228.76418885334533</c:v>
                </c:pt>
                <c:pt idx="248">
                  <c:v>229.7305080319436</c:v>
                </c:pt>
                <c:pt idx="249">
                  <c:v>226.30543806016394</c:v>
                </c:pt>
                <c:pt idx="250">
                  <c:v>227.26805026505474</c:v>
                </c:pt>
                <c:pt idx="251">
                  <c:v>230.87450014173763</c:v>
                </c:pt>
                <c:pt idx="252">
                  <c:v>234.77493876473901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51A-407F-81E1-D1D246603FE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'Q6'!$F$39:$IX$39</c:f>
              <c:numCache>
                <c:formatCode>General</c:formatCode>
                <c:ptCount val="253"/>
                <c:pt idx="0">
                  <c:v>222.13</c:v>
                </c:pt>
                <c:pt idx="1">
                  <c:v>221.66799416016343</c:v>
                </c:pt>
                <c:pt idx="2">
                  <c:v>219.42511765810613</c:v>
                </c:pt>
                <c:pt idx="3">
                  <c:v>216.85131261248694</c:v>
                </c:pt>
                <c:pt idx="4">
                  <c:v>217.98135813702677</c:v>
                </c:pt>
                <c:pt idx="5">
                  <c:v>220.02149989227291</c:v>
                </c:pt>
                <c:pt idx="6">
                  <c:v>217.01576684721053</c:v>
                </c:pt>
                <c:pt idx="7">
                  <c:v>215.89398869226281</c:v>
                </c:pt>
                <c:pt idx="8">
                  <c:v>218.8339674109292</c:v>
                </c:pt>
                <c:pt idx="9">
                  <c:v>218.59720320682791</c:v>
                </c:pt>
                <c:pt idx="10">
                  <c:v>218.29364497957104</c:v>
                </c:pt>
                <c:pt idx="11">
                  <c:v>215.60040172118607</c:v>
                </c:pt>
                <c:pt idx="12">
                  <c:v>212.7792041791642</c:v>
                </c:pt>
                <c:pt idx="13">
                  <c:v>210.19925672873021</c:v>
                </c:pt>
                <c:pt idx="14">
                  <c:v>212.81407605880742</c:v>
                </c:pt>
                <c:pt idx="15">
                  <c:v>210.92077535794473</c:v>
                </c:pt>
                <c:pt idx="16">
                  <c:v>209.33168131374111</c:v>
                </c:pt>
                <c:pt idx="17">
                  <c:v>207.68264003480746</c:v>
                </c:pt>
                <c:pt idx="18">
                  <c:v>208.78170538675258</c:v>
                </c:pt>
                <c:pt idx="19">
                  <c:v>211.27909925936606</c:v>
                </c:pt>
                <c:pt idx="20">
                  <c:v>210.80920744771549</c:v>
                </c:pt>
                <c:pt idx="21">
                  <c:v>213.79004067313539</c:v>
                </c:pt>
                <c:pt idx="22">
                  <c:v>209.03526986623874</c:v>
                </c:pt>
                <c:pt idx="23">
                  <c:v>214.20886556643052</c:v>
                </c:pt>
                <c:pt idx="24">
                  <c:v>215.10755968754557</c:v>
                </c:pt>
                <c:pt idx="25">
                  <c:v>214.40070920439098</c:v>
                </c:pt>
                <c:pt idx="26">
                  <c:v>215.81245176274362</c:v>
                </c:pt>
                <c:pt idx="27">
                  <c:v>216.78048694174797</c:v>
                </c:pt>
                <c:pt idx="28">
                  <c:v>214.88567975526692</c:v>
                </c:pt>
                <c:pt idx="29">
                  <c:v>213.44084292733436</c:v>
                </c:pt>
                <c:pt idx="30">
                  <c:v>214.56697959084204</c:v>
                </c:pt>
                <c:pt idx="31">
                  <c:v>216.70254055284818</c:v>
                </c:pt>
                <c:pt idx="32">
                  <c:v>214.48301280785</c:v>
                </c:pt>
                <c:pt idx="33">
                  <c:v>216.60937925841256</c:v>
                </c:pt>
                <c:pt idx="34">
                  <c:v>224.33617028381622</c:v>
                </c:pt>
                <c:pt idx="35">
                  <c:v>220.67717794911255</c:v>
                </c:pt>
                <c:pt idx="36">
                  <c:v>224.50138072602417</c:v>
                </c:pt>
                <c:pt idx="37">
                  <c:v>227.84059449601722</c:v>
                </c:pt>
                <c:pt idx="38">
                  <c:v>231.41216718846823</c:v>
                </c:pt>
                <c:pt idx="39">
                  <c:v>234.10170604956392</c:v>
                </c:pt>
                <c:pt idx="40">
                  <c:v>234.77729642924052</c:v>
                </c:pt>
                <c:pt idx="41">
                  <c:v>236.39510410287863</c:v>
                </c:pt>
                <c:pt idx="42">
                  <c:v>233.40171551684119</c:v>
                </c:pt>
                <c:pt idx="43">
                  <c:v>228.68717999500186</c:v>
                </c:pt>
                <c:pt idx="44">
                  <c:v>227.64737548062885</c:v>
                </c:pt>
                <c:pt idx="45">
                  <c:v>232.95996680648994</c:v>
                </c:pt>
                <c:pt idx="46">
                  <c:v>228.38714025199172</c:v>
                </c:pt>
                <c:pt idx="47">
                  <c:v>232.04898451839864</c:v>
                </c:pt>
                <c:pt idx="48">
                  <c:v>235.28341026034974</c:v>
                </c:pt>
                <c:pt idx="49">
                  <c:v>236.854966594281</c:v>
                </c:pt>
                <c:pt idx="50">
                  <c:v>234.27879728037371</c:v>
                </c:pt>
                <c:pt idx="51">
                  <c:v>233.91772223384925</c:v>
                </c:pt>
                <c:pt idx="52">
                  <c:v>230.11649271793564</c:v>
                </c:pt>
                <c:pt idx="53">
                  <c:v>225.90247419662603</c:v>
                </c:pt>
                <c:pt idx="54">
                  <c:v>230.65416647203321</c:v>
                </c:pt>
                <c:pt idx="55">
                  <c:v>223.34433528444004</c:v>
                </c:pt>
                <c:pt idx="56">
                  <c:v>222.80647053090738</c:v>
                </c:pt>
                <c:pt idx="57">
                  <c:v>219.83036345224042</c:v>
                </c:pt>
                <c:pt idx="58">
                  <c:v>223.80540234790962</c:v>
                </c:pt>
                <c:pt idx="59">
                  <c:v>224.52723584361786</c:v>
                </c:pt>
                <c:pt idx="60">
                  <c:v>223.4555904311818</c:v>
                </c:pt>
                <c:pt idx="61">
                  <c:v>218.31166216571472</c:v>
                </c:pt>
                <c:pt idx="62">
                  <c:v>218.36180052284917</c:v>
                </c:pt>
                <c:pt idx="63">
                  <c:v>213.61450636172037</c:v>
                </c:pt>
                <c:pt idx="64">
                  <c:v>205.95230577000424</c:v>
                </c:pt>
                <c:pt idx="65">
                  <c:v>210.3929530829628</c:v>
                </c:pt>
                <c:pt idx="66">
                  <c:v>213.54832570309904</c:v>
                </c:pt>
                <c:pt idx="67">
                  <c:v>214.04644038710038</c:v>
                </c:pt>
                <c:pt idx="68">
                  <c:v>219.58159495321658</c:v>
                </c:pt>
                <c:pt idx="69">
                  <c:v>211.96580961363131</c:v>
                </c:pt>
                <c:pt idx="70">
                  <c:v>211.83554850799135</c:v>
                </c:pt>
                <c:pt idx="71">
                  <c:v>217.31089713201936</c:v>
                </c:pt>
                <c:pt idx="72">
                  <c:v>210.76794366305549</c:v>
                </c:pt>
                <c:pt idx="73">
                  <c:v>209.29624735784031</c:v>
                </c:pt>
                <c:pt idx="74">
                  <c:v>209.99685246920998</c:v>
                </c:pt>
                <c:pt idx="75">
                  <c:v>203.75804698791947</c:v>
                </c:pt>
                <c:pt idx="76">
                  <c:v>209.4763842356671</c:v>
                </c:pt>
                <c:pt idx="77">
                  <c:v>213.32340788803975</c:v>
                </c:pt>
                <c:pt idx="78">
                  <c:v>213.88953800933493</c:v>
                </c:pt>
                <c:pt idx="79">
                  <c:v>208.96429313006175</c:v>
                </c:pt>
                <c:pt idx="80">
                  <c:v>205.93645030534083</c:v>
                </c:pt>
                <c:pt idx="81">
                  <c:v>207.25684770362594</c:v>
                </c:pt>
                <c:pt idx="82">
                  <c:v>213.35186464036991</c:v>
                </c:pt>
                <c:pt idx="83">
                  <c:v>210.13434524042353</c:v>
                </c:pt>
                <c:pt idx="84">
                  <c:v>208.87697628513678</c:v>
                </c:pt>
                <c:pt idx="85">
                  <c:v>216.64650607740691</c:v>
                </c:pt>
                <c:pt idx="86">
                  <c:v>219.55404052259257</c:v>
                </c:pt>
                <c:pt idx="87">
                  <c:v>216.59967699310042</c:v>
                </c:pt>
                <c:pt idx="88">
                  <c:v>212.85884335230796</c:v>
                </c:pt>
                <c:pt idx="89">
                  <c:v>213.98535443719865</c:v>
                </c:pt>
                <c:pt idx="90">
                  <c:v>219.5291222346535</c:v>
                </c:pt>
                <c:pt idx="91">
                  <c:v>217.37760031886856</c:v>
                </c:pt>
                <c:pt idx="92">
                  <c:v>213.45421260290121</c:v>
                </c:pt>
                <c:pt idx="93">
                  <c:v>217.09989604061897</c:v>
                </c:pt>
                <c:pt idx="94">
                  <c:v>213.66881444304977</c:v>
                </c:pt>
                <c:pt idx="95">
                  <c:v>211.69709035029885</c:v>
                </c:pt>
                <c:pt idx="96">
                  <c:v>209.95138424557283</c:v>
                </c:pt>
                <c:pt idx="97">
                  <c:v>213.89796115179456</c:v>
                </c:pt>
                <c:pt idx="98">
                  <c:v>211.61202418806661</c:v>
                </c:pt>
                <c:pt idx="99">
                  <c:v>214.37770168424311</c:v>
                </c:pt>
                <c:pt idx="100">
                  <c:v>213.25293075428019</c:v>
                </c:pt>
                <c:pt idx="101">
                  <c:v>214.92991433868261</c:v>
                </c:pt>
                <c:pt idx="102">
                  <c:v>223.10380961710203</c:v>
                </c:pt>
                <c:pt idx="103">
                  <c:v>224.27334273091807</c:v>
                </c:pt>
                <c:pt idx="104">
                  <c:v>218.71310557036057</c:v>
                </c:pt>
                <c:pt idx="105">
                  <c:v>221.22017989173995</c:v>
                </c:pt>
                <c:pt idx="106">
                  <c:v>219.31248385722949</c:v>
                </c:pt>
                <c:pt idx="107">
                  <c:v>223.21009562890748</c:v>
                </c:pt>
                <c:pt idx="108">
                  <c:v>224.01222843619732</c:v>
                </c:pt>
                <c:pt idx="109">
                  <c:v>222.20551399832937</c:v>
                </c:pt>
                <c:pt idx="110">
                  <c:v>220.16024545888757</c:v>
                </c:pt>
                <c:pt idx="111">
                  <c:v>220.79447913331501</c:v>
                </c:pt>
                <c:pt idx="112">
                  <c:v>224.64635860310702</c:v>
                </c:pt>
                <c:pt idx="113">
                  <c:v>227.03952483513896</c:v>
                </c:pt>
                <c:pt idx="114">
                  <c:v>226.41890987475051</c:v>
                </c:pt>
                <c:pt idx="115">
                  <c:v>228.64723621576925</c:v>
                </c:pt>
                <c:pt idx="116">
                  <c:v>229.23441767813014</c:v>
                </c:pt>
                <c:pt idx="117">
                  <c:v>227.71512724979891</c:v>
                </c:pt>
                <c:pt idx="118">
                  <c:v>226.79892360819909</c:v>
                </c:pt>
                <c:pt idx="119">
                  <c:v>231.43265390198621</c:v>
                </c:pt>
                <c:pt idx="120">
                  <c:v>232.90699746890738</c:v>
                </c:pt>
                <c:pt idx="121">
                  <c:v>229.5389196823069</c:v>
                </c:pt>
                <c:pt idx="122">
                  <c:v>230.97391031877984</c:v>
                </c:pt>
                <c:pt idx="123">
                  <c:v>232.79156025415637</c:v>
                </c:pt>
                <c:pt idx="124">
                  <c:v>236.80027957635895</c:v>
                </c:pt>
                <c:pt idx="125">
                  <c:v>234.46110933882889</c:v>
                </c:pt>
                <c:pt idx="126">
                  <c:v>238.47071757418479</c:v>
                </c:pt>
                <c:pt idx="127">
                  <c:v>236.36439197325782</c:v>
                </c:pt>
                <c:pt idx="128">
                  <c:v>242.50161303351587</c:v>
                </c:pt>
                <c:pt idx="129">
                  <c:v>248.1816834361542</c:v>
                </c:pt>
                <c:pt idx="130">
                  <c:v>247.64047987981218</c:v>
                </c:pt>
                <c:pt idx="131">
                  <c:v>245.32087908270796</c:v>
                </c:pt>
                <c:pt idx="132">
                  <c:v>246.98730840093154</c:v>
                </c:pt>
                <c:pt idx="133">
                  <c:v>240.26903990306712</c:v>
                </c:pt>
                <c:pt idx="134">
                  <c:v>237.65768996452562</c:v>
                </c:pt>
                <c:pt idx="135">
                  <c:v>236.14931536543367</c:v>
                </c:pt>
                <c:pt idx="136">
                  <c:v>241.97902536327103</c:v>
                </c:pt>
                <c:pt idx="137">
                  <c:v>240.72004809588128</c:v>
                </c:pt>
                <c:pt idx="138">
                  <c:v>241.38576408856204</c:v>
                </c:pt>
                <c:pt idx="139">
                  <c:v>241.92314130009521</c:v>
                </c:pt>
                <c:pt idx="140">
                  <c:v>242.6700112022784</c:v>
                </c:pt>
                <c:pt idx="141">
                  <c:v>238.8219214544693</c:v>
                </c:pt>
                <c:pt idx="142">
                  <c:v>242.97742351995259</c:v>
                </c:pt>
                <c:pt idx="143">
                  <c:v>244.04844114166514</c:v>
                </c:pt>
                <c:pt idx="144">
                  <c:v>247.83115677049418</c:v>
                </c:pt>
                <c:pt idx="145">
                  <c:v>248.38381511371341</c:v>
                </c:pt>
                <c:pt idx="146">
                  <c:v>246.55688175169033</c:v>
                </c:pt>
                <c:pt idx="147">
                  <c:v>245.35837013623353</c:v>
                </c:pt>
                <c:pt idx="148">
                  <c:v>251.13163968599062</c:v>
                </c:pt>
                <c:pt idx="149">
                  <c:v>251.45491249421838</c:v>
                </c:pt>
                <c:pt idx="150">
                  <c:v>247.49669330556029</c:v>
                </c:pt>
                <c:pt idx="151">
                  <c:v>250.26596649544757</c:v>
                </c:pt>
                <c:pt idx="152">
                  <c:v>251.08836840249199</c:v>
                </c:pt>
                <c:pt idx="153">
                  <c:v>246.63525465165318</c:v>
                </c:pt>
                <c:pt idx="154">
                  <c:v>251.80551613973256</c:v>
                </c:pt>
                <c:pt idx="155">
                  <c:v>257.64207983022527</c:v>
                </c:pt>
                <c:pt idx="156">
                  <c:v>246.56980193115388</c:v>
                </c:pt>
                <c:pt idx="157">
                  <c:v>242.32450830749875</c:v>
                </c:pt>
                <c:pt idx="158">
                  <c:v>240.42903520466615</c:v>
                </c:pt>
                <c:pt idx="159">
                  <c:v>241.22725790479242</c:v>
                </c:pt>
                <c:pt idx="160">
                  <c:v>243.5928827338883</c:v>
                </c:pt>
                <c:pt idx="161">
                  <c:v>246.51501095349437</c:v>
                </c:pt>
                <c:pt idx="162">
                  <c:v>252.03974496953379</c:v>
                </c:pt>
                <c:pt idx="163">
                  <c:v>254.96242908874686</c:v>
                </c:pt>
                <c:pt idx="164">
                  <c:v>256.96647399182439</c:v>
                </c:pt>
                <c:pt idx="165">
                  <c:v>262.84342153764726</c:v>
                </c:pt>
                <c:pt idx="166">
                  <c:v>266.17468472023768</c:v>
                </c:pt>
                <c:pt idx="167">
                  <c:v>270.85849186830882</c:v>
                </c:pt>
                <c:pt idx="168">
                  <c:v>271.22499206974618</c:v>
                </c:pt>
                <c:pt idx="169">
                  <c:v>276.7419523832051</c:v>
                </c:pt>
                <c:pt idx="170">
                  <c:v>280.20140686496404</c:v>
                </c:pt>
                <c:pt idx="171">
                  <c:v>281.65614547083965</c:v>
                </c:pt>
                <c:pt idx="172">
                  <c:v>283.07972749603618</c:v>
                </c:pt>
                <c:pt idx="173">
                  <c:v>282.51557313800896</c:v>
                </c:pt>
                <c:pt idx="174">
                  <c:v>273.78409272810438</c:v>
                </c:pt>
                <c:pt idx="175">
                  <c:v>268.05266617455982</c:v>
                </c:pt>
                <c:pt idx="176">
                  <c:v>269.3276964223229</c:v>
                </c:pt>
                <c:pt idx="177">
                  <c:v>270.19454310945582</c:v>
                </c:pt>
                <c:pt idx="178">
                  <c:v>270.23547823467396</c:v>
                </c:pt>
                <c:pt idx="179">
                  <c:v>261.90383507990077</c:v>
                </c:pt>
                <c:pt idx="180">
                  <c:v>270.41145341846936</c:v>
                </c:pt>
                <c:pt idx="181">
                  <c:v>270.70512555398159</c:v>
                </c:pt>
                <c:pt idx="182">
                  <c:v>268.33061668646525</c:v>
                </c:pt>
                <c:pt idx="183">
                  <c:v>269.58425430893254</c:v>
                </c:pt>
                <c:pt idx="184">
                  <c:v>265.26142594983884</c:v>
                </c:pt>
                <c:pt idx="185">
                  <c:v>263.14674090600658</c:v>
                </c:pt>
                <c:pt idx="186">
                  <c:v>258.12247754401375</c:v>
                </c:pt>
                <c:pt idx="187">
                  <c:v>257.58924827328894</c:v>
                </c:pt>
                <c:pt idx="188">
                  <c:v>261.33568526819363</c:v>
                </c:pt>
                <c:pt idx="189">
                  <c:v>261.02572861750843</c:v>
                </c:pt>
                <c:pt idx="190">
                  <c:v>260.16411957090173</c:v>
                </c:pt>
                <c:pt idx="191">
                  <c:v>258.51774346104708</c:v>
                </c:pt>
                <c:pt idx="192">
                  <c:v>256.68226367139715</c:v>
                </c:pt>
                <c:pt idx="193">
                  <c:v>253.29506076663765</c:v>
                </c:pt>
                <c:pt idx="194">
                  <c:v>252.17109341921181</c:v>
                </c:pt>
                <c:pt idx="195">
                  <c:v>251.76719147096819</c:v>
                </c:pt>
                <c:pt idx="196">
                  <c:v>252.40678856256775</c:v>
                </c:pt>
                <c:pt idx="197">
                  <c:v>249.41206920537095</c:v>
                </c:pt>
                <c:pt idx="198">
                  <c:v>248.91750812610795</c:v>
                </c:pt>
                <c:pt idx="199">
                  <c:v>247.90804725000771</c:v>
                </c:pt>
                <c:pt idx="200">
                  <c:v>248.47933035976854</c:v>
                </c:pt>
                <c:pt idx="201">
                  <c:v>245.42212697888323</c:v>
                </c:pt>
                <c:pt idx="202">
                  <c:v>246.839915812962</c:v>
                </c:pt>
                <c:pt idx="203">
                  <c:v>245.33781630498095</c:v>
                </c:pt>
                <c:pt idx="204">
                  <c:v>241.95474443206606</c:v>
                </c:pt>
                <c:pt idx="205">
                  <c:v>242.85730224016561</c:v>
                </c:pt>
                <c:pt idx="206">
                  <c:v>244.99896256376081</c:v>
                </c:pt>
                <c:pt idx="207">
                  <c:v>239.20868748655343</c:v>
                </c:pt>
                <c:pt idx="208">
                  <c:v>242.82354405905377</c:v>
                </c:pt>
                <c:pt idx="209">
                  <c:v>244.96834089185415</c:v>
                </c:pt>
                <c:pt idx="210">
                  <c:v>237.69508538835444</c:v>
                </c:pt>
                <c:pt idx="211">
                  <c:v>234.33233097545636</c:v>
                </c:pt>
                <c:pt idx="212">
                  <c:v>229.70008500907204</c:v>
                </c:pt>
                <c:pt idx="213">
                  <c:v>231.67507671597102</c:v>
                </c:pt>
                <c:pt idx="214">
                  <c:v>234.39373118444749</c:v>
                </c:pt>
                <c:pt idx="215">
                  <c:v>236.58933623531254</c:v>
                </c:pt>
                <c:pt idx="216">
                  <c:v>237.78720984841476</c:v>
                </c:pt>
                <c:pt idx="217">
                  <c:v>237.11113224746211</c:v>
                </c:pt>
                <c:pt idx="218">
                  <c:v>236.68424346737973</c:v>
                </c:pt>
                <c:pt idx="219">
                  <c:v>235.4807863766832</c:v>
                </c:pt>
                <c:pt idx="220">
                  <c:v>232.76123971534338</c:v>
                </c:pt>
                <c:pt idx="221">
                  <c:v>235.00127597656359</c:v>
                </c:pt>
                <c:pt idx="222">
                  <c:v>236.46635714417218</c:v>
                </c:pt>
                <c:pt idx="223">
                  <c:v>235.21169472495458</c:v>
                </c:pt>
                <c:pt idx="224">
                  <c:v>237.8363619321687</c:v>
                </c:pt>
                <c:pt idx="225">
                  <c:v>233.70355271371494</c:v>
                </c:pt>
                <c:pt idx="226">
                  <c:v>236.466671445229</c:v>
                </c:pt>
                <c:pt idx="227">
                  <c:v>242.96102336077584</c:v>
                </c:pt>
                <c:pt idx="228">
                  <c:v>247.03848854280059</c:v>
                </c:pt>
                <c:pt idx="229">
                  <c:v>252.15843056466281</c:v>
                </c:pt>
                <c:pt idx="230">
                  <c:v>245.69233881482162</c:v>
                </c:pt>
                <c:pt idx="231">
                  <c:v>244.40164697632022</c:v>
                </c:pt>
                <c:pt idx="232">
                  <c:v>246.87042063980192</c:v>
                </c:pt>
                <c:pt idx="233">
                  <c:v>248.36243893128722</c:v>
                </c:pt>
                <c:pt idx="234">
                  <c:v>246.30704879156323</c:v>
                </c:pt>
                <c:pt idx="235">
                  <c:v>249.50496895524103</c:v>
                </c:pt>
                <c:pt idx="236">
                  <c:v>246.04353125319076</c:v>
                </c:pt>
                <c:pt idx="237">
                  <c:v>251.15423672943226</c:v>
                </c:pt>
                <c:pt idx="238">
                  <c:v>252.47119891414118</c:v>
                </c:pt>
                <c:pt idx="239">
                  <c:v>252.96714607179055</c:v>
                </c:pt>
                <c:pt idx="240">
                  <c:v>251.35832758862952</c:v>
                </c:pt>
                <c:pt idx="241">
                  <c:v>248.43818362699452</c:v>
                </c:pt>
                <c:pt idx="242">
                  <c:v>249.0791290804988</c:v>
                </c:pt>
                <c:pt idx="243">
                  <c:v>253.83975634106963</c:v>
                </c:pt>
                <c:pt idx="244">
                  <c:v>260.20608987499645</c:v>
                </c:pt>
                <c:pt idx="245">
                  <c:v>256.46576057454536</c:v>
                </c:pt>
                <c:pt idx="246">
                  <c:v>261.76815252272172</c:v>
                </c:pt>
                <c:pt idx="247">
                  <c:v>259.11750791432786</c:v>
                </c:pt>
                <c:pt idx="248">
                  <c:v>261.96649834060793</c:v>
                </c:pt>
                <c:pt idx="249">
                  <c:v>264.26875244419739</c:v>
                </c:pt>
                <c:pt idx="250">
                  <c:v>265.06307007977688</c:v>
                </c:pt>
                <c:pt idx="251">
                  <c:v>263.07019753416665</c:v>
                </c:pt>
                <c:pt idx="252">
                  <c:v>260.70529230388161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51A-407F-81E1-D1D246603FE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'Q6'!$F$40:$IX$40</c:f>
              <c:numCache>
                <c:formatCode>General</c:formatCode>
                <c:ptCount val="253"/>
                <c:pt idx="0">
                  <c:v>222.13</c:v>
                </c:pt>
                <c:pt idx="1">
                  <c:v>225.32130422881204</c:v>
                </c:pt>
                <c:pt idx="2">
                  <c:v>226.08177045813943</c:v>
                </c:pt>
                <c:pt idx="3">
                  <c:v>221.53165837391904</c:v>
                </c:pt>
                <c:pt idx="4">
                  <c:v>218.76281262912596</c:v>
                </c:pt>
                <c:pt idx="5">
                  <c:v>218.82150167756208</c:v>
                </c:pt>
                <c:pt idx="6">
                  <c:v>215.84489622909126</c:v>
                </c:pt>
                <c:pt idx="7">
                  <c:v>218.06986877777541</c:v>
                </c:pt>
                <c:pt idx="8">
                  <c:v>214.84568945184671</c:v>
                </c:pt>
                <c:pt idx="9">
                  <c:v>211.67377095275612</c:v>
                </c:pt>
                <c:pt idx="10">
                  <c:v>214.81092518365787</c:v>
                </c:pt>
                <c:pt idx="11">
                  <c:v>212.24093630409811</c:v>
                </c:pt>
                <c:pt idx="12">
                  <c:v>211.3046561309765</c:v>
                </c:pt>
                <c:pt idx="13">
                  <c:v>215.57721783298547</c:v>
                </c:pt>
                <c:pt idx="14">
                  <c:v>215.87397205770674</c:v>
                </c:pt>
                <c:pt idx="15">
                  <c:v>211.89552469511935</c:v>
                </c:pt>
                <c:pt idx="16">
                  <c:v>212.05441435931036</c:v>
                </c:pt>
                <c:pt idx="17">
                  <c:v>209.68217762470985</c:v>
                </c:pt>
                <c:pt idx="18">
                  <c:v>208.72777394478533</c:v>
                </c:pt>
                <c:pt idx="19">
                  <c:v>211.18466850301661</c:v>
                </c:pt>
                <c:pt idx="20">
                  <c:v>212.06427219901735</c:v>
                </c:pt>
                <c:pt idx="21">
                  <c:v>214.74936037916581</c:v>
                </c:pt>
                <c:pt idx="22">
                  <c:v>222.28808478569903</c:v>
                </c:pt>
                <c:pt idx="23">
                  <c:v>230.06358788956567</c:v>
                </c:pt>
                <c:pt idx="24">
                  <c:v>228.82532112088123</c:v>
                </c:pt>
                <c:pt idx="25">
                  <c:v>225.87896566281265</c:v>
                </c:pt>
                <c:pt idx="26">
                  <c:v>221.3590615681172</c:v>
                </c:pt>
                <c:pt idx="27">
                  <c:v>217.99153524922465</c:v>
                </c:pt>
                <c:pt idx="28">
                  <c:v>223.91878914634512</c:v>
                </c:pt>
                <c:pt idx="29">
                  <c:v>224.05031934611716</c:v>
                </c:pt>
                <c:pt idx="30">
                  <c:v>225.35582622752395</c:v>
                </c:pt>
                <c:pt idx="31">
                  <c:v>228.97260764724234</c:v>
                </c:pt>
                <c:pt idx="32">
                  <c:v>227.98789563707433</c:v>
                </c:pt>
                <c:pt idx="33">
                  <c:v>230.1242015973728</c:v>
                </c:pt>
                <c:pt idx="34">
                  <c:v>225.0164211745896</c:v>
                </c:pt>
                <c:pt idx="35">
                  <c:v>228.1204562414506</c:v>
                </c:pt>
                <c:pt idx="36">
                  <c:v>233.48004484585297</c:v>
                </c:pt>
                <c:pt idx="37">
                  <c:v>231.29757990506906</c:v>
                </c:pt>
                <c:pt idx="38">
                  <c:v>229.82432550238488</c:v>
                </c:pt>
                <c:pt idx="39">
                  <c:v>229.83532332923994</c:v>
                </c:pt>
                <c:pt idx="40">
                  <c:v>227.53101540348496</c:v>
                </c:pt>
                <c:pt idx="41">
                  <c:v>226.39798983492878</c:v>
                </c:pt>
                <c:pt idx="42">
                  <c:v>225.8912501185998</c:v>
                </c:pt>
                <c:pt idx="43">
                  <c:v>217.69192467091077</c:v>
                </c:pt>
                <c:pt idx="44">
                  <c:v>213.48711861599475</c:v>
                </c:pt>
                <c:pt idx="45">
                  <c:v>214.21788759436782</c:v>
                </c:pt>
                <c:pt idx="46">
                  <c:v>208.75854100510139</c:v>
                </c:pt>
                <c:pt idx="47">
                  <c:v>206.34419019702744</c:v>
                </c:pt>
                <c:pt idx="48">
                  <c:v>205.20023240263259</c:v>
                </c:pt>
                <c:pt idx="49">
                  <c:v>207.2497403989839</c:v>
                </c:pt>
                <c:pt idx="50">
                  <c:v>214.48426160656408</c:v>
                </c:pt>
                <c:pt idx="51">
                  <c:v>214.53149370994285</c:v>
                </c:pt>
                <c:pt idx="52">
                  <c:v>211.8648095896049</c:v>
                </c:pt>
                <c:pt idx="53">
                  <c:v>212.44424050196457</c:v>
                </c:pt>
                <c:pt idx="54">
                  <c:v>211.13424824182334</c:v>
                </c:pt>
                <c:pt idx="55">
                  <c:v>211.2240529383275</c:v>
                </c:pt>
                <c:pt idx="56">
                  <c:v>204.08391265447926</c:v>
                </c:pt>
                <c:pt idx="57">
                  <c:v>203.87583243022945</c:v>
                </c:pt>
                <c:pt idx="58">
                  <c:v>197.96729000587092</c:v>
                </c:pt>
                <c:pt idx="59">
                  <c:v>199.6792508385503</c:v>
                </c:pt>
                <c:pt idx="60">
                  <c:v>196.07689474959835</c:v>
                </c:pt>
                <c:pt idx="61">
                  <c:v>196.26787761948773</c:v>
                </c:pt>
                <c:pt idx="62">
                  <c:v>194.26475045057671</c:v>
                </c:pt>
                <c:pt idx="63">
                  <c:v>192.94147263865878</c:v>
                </c:pt>
                <c:pt idx="64">
                  <c:v>189.86391435059261</c:v>
                </c:pt>
                <c:pt idx="65">
                  <c:v>188.15519402607268</c:v>
                </c:pt>
                <c:pt idx="66">
                  <c:v>189.99522421934313</c:v>
                </c:pt>
                <c:pt idx="67">
                  <c:v>192.07640908052025</c:v>
                </c:pt>
                <c:pt idx="68">
                  <c:v>192.89309496175906</c:v>
                </c:pt>
                <c:pt idx="69">
                  <c:v>198.27118511931911</c:v>
                </c:pt>
                <c:pt idx="70">
                  <c:v>197.95803232104373</c:v>
                </c:pt>
                <c:pt idx="71">
                  <c:v>193.2316225206315</c:v>
                </c:pt>
                <c:pt idx="72">
                  <c:v>190.98813281695899</c:v>
                </c:pt>
                <c:pt idx="73">
                  <c:v>190.16627646646981</c:v>
                </c:pt>
                <c:pt idx="74">
                  <c:v>191.39891572482745</c:v>
                </c:pt>
                <c:pt idx="75">
                  <c:v>200.72266874118574</c:v>
                </c:pt>
                <c:pt idx="76">
                  <c:v>198.59883000663135</c:v>
                </c:pt>
                <c:pt idx="77">
                  <c:v>193.82055673108337</c:v>
                </c:pt>
                <c:pt idx="78">
                  <c:v>196.03105402681533</c:v>
                </c:pt>
                <c:pt idx="79">
                  <c:v>194.28288738497471</c:v>
                </c:pt>
                <c:pt idx="80">
                  <c:v>187.61287840230145</c:v>
                </c:pt>
                <c:pt idx="81">
                  <c:v>185.35198820610478</c:v>
                </c:pt>
                <c:pt idx="82">
                  <c:v>187.85623628524706</c:v>
                </c:pt>
                <c:pt idx="83">
                  <c:v>188.35223816720278</c:v>
                </c:pt>
                <c:pt idx="84">
                  <c:v>187.668050797164</c:v>
                </c:pt>
                <c:pt idx="85">
                  <c:v>189.17900376430509</c:v>
                </c:pt>
                <c:pt idx="86">
                  <c:v>188.97940716885137</c:v>
                </c:pt>
                <c:pt idx="87">
                  <c:v>187.49256726959649</c:v>
                </c:pt>
                <c:pt idx="88">
                  <c:v>188.86507831151425</c:v>
                </c:pt>
                <c:pt idx="89">
                  <c:v>184.66827381669361</c:v>
                </c:pt>
                <c:pt idx="90">
                  <c:v>184.27077585119517</c:v>
                </c:pt>
                <c:pt idx="91">
                  <c:v>188.37921053492281</c:v>
                </c:pt>
                <c:pt idx="92">
                  <c:v>193.16712746855484</c:v>
                </c:pt>
                <c:pt idx="93">
                  <c:v>198.72479766092911</c:v>
                </c:pt>
                <c:pt idx="94">
                  <c:v>190.25678679476684</c:v>
                </c:pt>
                <c:pt idx="95">
                  <c:v>192.22850622129036</c:v>
                </c:pt>
                <c:pt idx="96">
                  <c:v>185.93606483438938</c:v>
                </c:pt>
                <c:pt idx="97">
                  <c:v>188.6309275996451</c:v>
                </c:pt>
                <c:pt idx="98">
                  <c:v>184.9432425505112</c:v>
                </c:pt>
                <c:pt idx="99">
                  <c:v>181.21171627898991</c:v>
                </c:pt>
                <c:pt idx="100">
                  <c:v>180.36205763201528</c:v>
                </c:pt>
                <c:pt idx="101">
                  <c:v>180.66979574502255</c:v>
                </c:pt>
                <c:pt idx="102">
                  <c:v>184.2895402972577</c:v>
                </c:pt>
                <c:pt idx="103">
                  <c:v>183.01026976086936</c:v>
                </c:pt>
                <c:pt idx="104">
                  <c:v>185.94593806347552</c:v>
                </c:pt>
                <c:pt idx="105">
                  <c:v>189.1976873058147</c:v>
                </c:pt>
                <c:pt idx="106">
                  <c:v>192.22009807977773</c:v>
                </c:pt>
                <c:pt idx="107">
                  <c:v>191.93055704499639</c:v>
                </c:pt>
                <c:pt idx="108">
                  <c:v>192.35322415813195</c:v>
                </c:pt>
                <c:pt idx="109">
                  <c:v>192.47527913492513</c:v>
                </c:pt>
                <c:pt idx="110">
                  <c:v>189.59712509626499</c:v>
                </c:pt>
                <c:pt idx="111">
                  <c:v>195.5113136883806</c:v>
                </c:pt>
                <c:pt idx="112">
                  <c:v>201.1222707764673</c:v>
                </c:pt>
                <c:pt idx="113">
                  <c:v>203.64943059617738</c:v>
                </c:pt>
                <c:pt idx="114">
                  <c:v>201.96505981206474</c:v>
                </c:pt>
                <c:pt idx="115">
                  <c:v>198.60296765598403</c:v>
                </c:pt>
                <c:pt idx="116">
                  <c:v>199.56317411690739</c:v>
                </c:pt>
                <c:pt idx="117">
                  <c:v>200.89509358697072</c:v>
                </c:pt>
                <c:pt idx="118">
                  <c:v>197.46834790259578</c:v>
                </c:pt>
                <c:pt idx="119">
                  <c:v>201.34135182178775</c:v>
                </c:pt>
                <c:pt idx="120">
                  <c:v>198.74420572006227</c:v>
                </c:pt>
                <c:pt idx="121">
                  <c:v>199.02208666417312</c:v>
                </c:pt>
                <c:pt idx="122">
                  <c:v>199.61986452466363</c:v>
                </c:pt>
                <c:pt idx="123">
                  <c:v>196.19574573767449</c:v>
                </c:pt>
                <c:pt idx="124">
                  <c:v>198.30196649764579</c:v>
                </c:pt>
                <c:pt idx="125">
                  <c:v>200.25199247770408</c:v>
                </c:pt>
                <c:pt idx="126">
                  <c:v>197.28802035636275</c:v>
                </c:pt>
                <c:pt idx="127">
                  <c:v>200.56244655218455</c:v>
                </c:pt>
                <c:pt idx="128">
                  <c:v>201.70668039707394</c:v>
                </c:pt>
                <c:pt idx="129">
                  <c:v>203.25209453756739</c:v>
                </c:pt>
                <c:pt idx="130">
                  <c:v>200.01986979170476</c:v>
                </c:pt>
                <c:pt idx="131">
                  <c:v>200.86441446589546</c:v>
                </c:pt>
                <c:pt idx="132">
                  <c:v>199.49979778570614</c:v>
                </c:pt>
                <c:pt idx="133">
                  <c:v>197.55305433614316</c:v>
                </c:pt>
                <c:pt idx="134">
                  <c:v>197.27840597595466</c:v>
                </c:pt>
                <c:pt idx="135">
                  <c:v>195.03492512576332</c:v>
                </c:pt>
                <c:pt idx="136">
                  <c:v>190.23218982096299</c:v>
                </c:pt>
                <c:pt idx="137">
                  <c:v>192.04512279879089</c:v>
                </c:pt>
                <c:pt idx="138">
                  <c:v>189.06685727621806</c:v>
                </c:pt>
                <c:pt idx="139">
                  <c:v>189.6361004948335</c:v>
                </c:pt>
                <c:pt idx="140">
                  <c:v>185.11814354172319</c:v>
                </c:pt>
                <c:pt idx="141">
                  <c:v>186.66108738956908</c:v>
                </c:pt>
                <c:pt idx="142">
                  <c:v>186.24030144545199</c:v>
                </c:pt>
                <c:pt idx="143">
                  <c:v>189.72177500616064</c:v>
                </c:pt>
                <c:pt idx="144">
                  <c:v>189.39876797230357</c:v>
                </c:pt>
                <c:pt idx="145">
                  <c:v>185.78388196150402</c:v>
                </c:pt>
                <c:pt idx="146">
                  <c:v>184.33408070985581</c:v>
                </c:pt>
                <c:pt idx="147">
                  <c:v>183.66513289952925</c:v>
                </c:pt>
                <c:pt idx="148">
                  <c:v>181.7646894731661</c:v>
                </c:pt>
                <c:pt idx="149">
                  <c:v>184.5177904142289</c:v>
                </c:pt>
                <c:pt idx="150">
                  <c:v>182.76983482621668</c:v>
                </c:pt>
                <c:pt idx="151">
                  <c:v>181.411901785667</c:v>
                </c:pt>
                <c:pt idx="152">
                  <c:v>184.44416720296729</c:v>
                </c:pt>
                <c:pt idx="153">
                  <c:v>184.10192129185066</c:v>
                </c:pt>
                <c:pt idx="154">
                  <c:v>183.67765271940428</c:v>
                </c:pt>
                <c:pt idx="155">
                  <c:v>186.10857693419155</c:v>
                </c:pt>
                <c:pt idx="156">
                  <c:v>182.59281686610481</c:v>
                </c:pt>
                <c:pt idx="157">
                  <c:v>180.12615387332804</c:v>
                </c:pt>
                <c:pt idx="158">
                  <c:v>180.41095766183383</c:v>
                </c:pt>
                <c:pt idx="159">
                  <c:v>184.14532022231006</c:v>
                </c:pt>
                <c:pt idx="160">
                  <c:v>181.66533490364338</c:v>
                </c:pt>
                <c:pt idx="161">
                  <c:v>185.28337212198875</c:v>
                </c:pt>
                <c:pt idx="162">
                  <c:v>184.94337634776943</c:v>
                </c:pt>
                <c:pt idx="163">
                  <c:v>181.48352739780381</c:v>
                </c:pt>
                <c:pt idx="164">
                  <c:v>180.54591433804035</c:v>
                </c:pt>
                <c:pt idx="165">
                  <c:v>177.16172870199674</c:v>
                </c:pt>
                <c:pt idx="166">
                  <c:v>176.80954141558064</c:v>
                </c:pt>
                <c:pt idx="167">
                  <c:v>177.4077938854322</c:v>
                </c:pt>
                <c:pt idx="168">
                  <c:v>181.95892097583604</c:v>
                </c:pt>
                <c:pt idx="169">
                  <c:v>181.53770112001149</c:v>
                </c:pt>
                <c:pt idx="170">
                  <c:v>178.73665975410756</c:v>
                </c:pt>
                <c:pt idx="171">
                  <c:v>176.98431907714951</c:v>
                </c:pt>
                <c:pt idx="172">
                  <c:v>174.1761877028637</c:v>
                </c:pt>
                <c:pt idx="173">
                  <c:v>171.26491799924466</c:v>
                </c:pt>
                <c:pt idx="174">
                  <c:v>176.00582639574529</c:v>
                </c:pt>
                <c:pt idx="175">
                  <c:v>175.21377543304337</c:v>
                </c:pt>
                <c:pt idx="176">
                  <c:v>174.55237736335209</c:v>
                </c:pt>
                <c:pt idx="177">
                  <c:v>176.04992488099876</c:v>
                </c:pt>
                <c:pt idx="178">
                  <c:v>174.4629410440169</c:v>
                </c:pt>
                <c:pt idx="179">
                  <c:v>173.36791915743134</c:v>
                </c:pt>
                <c:pt idx="180">
                  <c:v>173.22764786364056</c:v>
                </c:pt>
                <c:pt idx="181">
                  <c:v>172.94730052467094</c:v>
                </c:pt>
                <c:pt idx="182">
                  <c:v>173.67138294218455</c:v>
                </c:pt>
                <c:pt idx="183">
                  <c:v>174.21700759514283</c:v>
                </c:pt>
                <c:pt idx="184">
                  <c:v>177.45649180413605</c:v>
                </c:pt>
                <c:pt idx="185">
                  <c:v>176.00026894633311</c:v>
                </c:pt>
                <c:pt idx="186">
                  <c:v>176.65534162756023</c:v>
                </c:pt>
                <c:pt idx="187">
                  <c:v>175.53197050066404</c:v>
                </c:pt>
                <c:pt idx="188">
                  <c:v>175.06735199775468</c:v>
                </c:pt>
                <c:pt idx="189">
                  <c:v>178.12215780223937</c:v>
                </c:pt>
                <c:pt idx="190">
                  <c:v>180.25491237508541</c:v>
                </c:pt>
                <c:pt idx="191">
                  <c:v>182.64159038886734</c:v>
                </c:pt>
                <c:pt idx="192">
                  <c:v>180.74725958433035</c:v>
                </c:pt>
                <c:pt idx="193">
                  <c:v>185.20548942062942</c:v>
                </c:pt>
                <c:pt idx="194">
                  <c:v>182.66796071057183</c:v>
                </c:pt>
                <c:pt idx="195">
                  <c:v>187.0842208447645</c:v>
                </c:pt>
                <c:pt idx="196">
                  <c:v>193.21373326855627</c:v>
                </c:pt>
                <c:pt idx="197">
                  <c:v>193.11124464772647</c:v>
                </c:pt>
                <c:pt idx="198">
                  <c:v>190.18841743436724</c:v>
                </c:pt>
                <c:pt idx="199">
                  <c:v>187.95564096054696</c:v>
                </c:pt>
                <c:pt idx="200">
                  <c:v>184.62691301082521</c:v>
                </c:pt>
                <c:pt idx="201">
                  <c:v>181.80785730786286</c:v>
                </c:pt>
                <c:pt idx="202">
                  <c:v>185.76732344277264</c:v>
                </c:pt>
                <c:pt idx="203">
                  <c:v>187.15205511828293</c:v>
                </c:pt>
                <c:pt idx="204">
                  <c:v>184.56132391522655</c:v>
                </c:pt>
                <c:pt idx="205">
                  <c:v>182.24935021393645</c:v>
                </c:pt>
                <c:pt idx="206">
                  <c:v>179.60883231978903</c:v>
                </c:pt>
                <c:pt idx="207">
                  <c:v>179.13287992666397</c:v>
                </c:pt>
                <c:pt idx="208">
                  <c:v>178.03603211885613</c:v>
                </c:pt>
                <c:pt idx="209">
                  <c:v>180.56750062204023</c:v>
                </c:pt>
                <c:pt idx="210">
                  <c:v>184.6712228449334</c:v>
                </c:pt>
                <c:pt idx="211">
                  <c:v>185.89609097104608</c:v>
                </c:pt>
                <c:pt idx="212">
                  <c:v>181.17278232082322</c:v>
                </c:pt>
                <c:pt idx="213">
                  <c:v>183.92681317101949</c:v>
                </c:pt>
                <c:pt idx="214">
                  <c:v>185.5407099866791</c:v>
                </c:pt>
                <c:pt idx="215">
                  <c:v>184.59707285463605</c:v>
                </c:pt>
                <c:pt idx="216">
                  <c:v>181.81470150404323</c:v>
                </c:pt>
                <c:pt idx="217">
                  <c:v>182.35807393827184</c:v>
                </c:pt>
                <c:pt idx="218">
                  <c:v>183.4863800129111</c:v>
                </c:pt>
                <c:pt idx="219">
                  <c:v>182.28758236740313</c:v>
                </c:pt>
                <c:pt idx="220">
                  <c:v>183.34824639667104</c:v>
                </c:pt>
                <c:pt idx="221">
                  <c:v>180.18790300920892</c:v>
                </c:pt>
                <c:pt idx="222">
                  <c:v>185.02500862547097</c:v>
                </c:pt>
                <c:pt idx="223">
                  <c:v>185.84691852601776</c:v>
                </c:pt>
                <c:pt idx="224">
                  <c:v>191.58873314561782</c:v>
                </c:pt>
                <c:pt idx="225">
                  <c:v>191.02051105061855</c:v>
                </c:pt>
                <c:pt idx="226">
                  <c:v>187.29862858478936</c:v>
                </c:pt>
                <c:pt idx="227">
                  <c:v>185.07422579997586</c:v>
                </c:pt>
                <c:pt idx="228">
                  <c:v>185.43773259114454</c:v>
                </c:pt>
                <c:pt idx="229">
                  <c:v>187.99709779413294</c:v>
                </c:pt>
                <c:pt idx="230">
                  <c:v>184.86307987720849</c:v>
                </c:pt>
                <c:pt idx="231">
                  <c:v>186.50191077164033</c:v>
                </c:pt>
                <c:pt idx="232">
                  <c:v>185.38570770569564</c:v>
                </c:pt>
                <c:pt idx="233">
                  <c:v>189.01623902662942</c:v>
                </c:pt>
                <c:pt idx="234">
                  <c:v>186.76857211884843</c:v>
                </c:pt>
                <c:pt idx="235">
                  <c:v>184.10989346765621</c:v>
                </c:pt>
                <c:pt idx="236">
                  <c:v>182.62116716561553</c:v>
                </c:pt>
                <c:pt idx="237">
                  <c:v>180.06370696654511</c:v>
                </c:pt>
                <c:pt idx="238">
                  <c:v>179.33435923389311</c:v>
                </c:pt>
                <c:pt idx="239">
                  <c:v>178.38843722826644</c:v>
                </c:pt>
                <c:pt idx="240">
                  <c:v>179.56432935519769</c:v>
                </c:pt>
                <c:pt idx="241">
                  <c:v>176.22443528972602</c:v>
                </c:pt>
                <c:pt idx="242">
                  <c:v>172.1309262677311</c:v>
                </c:pt>
                <c:pt idx="243">
                  <c:v>172.70001676080057</c:v>
                </c:pt>
                <c:pt idx="244">
                  <c:v>175.07057927598765</c:v>
                </c:pt>
                <c:pt idx="245">
                  <c:v>175.84737032657273</c:v>
                </c:pt>
                <c:pt idx="246">
                  <c:v>177.5119305689166</c:v>
                </c:pt>
                <c:pt idx="247">
                  <c:v>177.72309097774118</c:v>
                </c:pt>
                <c:pt idx="248">
                  <c:v>179.05453631216764</c:v>
                </c:pt>
                <c:pt idx="249">
                  <c:v>173.90571873758182</c:v>
                </c:pt>
                <c:pt idx="250">
                  <c:v>173.71287329363528</c:v>
                </c:pt>
                <c:pt idx="251">
                  <c:v>172.59702253826353</c:v>
                </c:pt>
                <c:pt idx="252">
                  <c:v>171.92842187557994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51A-407F-81E1-D1D246603FE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'Q6'!$F$41:$IX$41</c:f>
              <c:numCache>
                <c:formatCode>General</c:formatCode>
                <c:ptCount val="253"/>
                <c:pt idx="0">
                  <c:v>222.13</c:v>
                </c:pt>
                <c:pt idx="1">
                  <c:v>218.82905376118498</c:v>
                </c:pt>
                <c:pt idx="2">
                  <c:v>215.45738881090304</c:v>
                </c:pt>
                <c:pt idx="3">
                  <c:v>211.46027977471448</c:v>
                </c:pt>
                <c:pt idx="4">
                  <c:v>212.46714726042603</c:v>
                </c:pt>
                <c:pt idx="5">
                  <c:v>211.30685681906451</c:v>
                </c:pt>
                <c:pt idx="6">
                  <c:v>208.59449916278493</c:v>
                </c:pt>
                <c:pt idx="7">
                  <c:v>207.8706310357889</c:v>
                </c:pt>
                <c:pt idx="8">
                  <c:v>208.28445545395164</c:v>
                </c:pt>
                <c:pt idx="9">
                  <c:v>209.91827230502537</c:v>
                </c:pt>
                <c:pt idx="10">
                  <c:v>207.20726475892943</c:v>
                </c:pt>
                <c:pt idx="11">
                  <c:v>208.30032447724508</c:v>
                </c:pt>
                <c:pt idx="12">
                  <c:v>209.88080182151498</c:v>
                </c:pt>
                <c:pt idx="13">
                  <c:v>214.42100607462683</c:v>
                </c:pt>
                <c:pt idx="14">
                  <c:v>214.98770915325645</c:v>
                </c:pt>
                <c:pt idx="15">
                  <c:v>220.24508310790219</c:v>
                </c:pt>
                <c:pt idx="16">
                  <c:v>224.55205380653095</c:v>
                </c:pt>
                <c:pt idx="17">
                  <c:v>223.89936214321909</c:v>
                </c:pt>
                <c:pt idx="18">
                  <c:v>226.79406526733194</c:v>
                </c:pt>
                <c:pt idx="19">
                  <c:v>225.73556562223848</c:v>
                </c:pt>
                <c:pt idx="20">
                  <c:v>229.35942535363185</c:v>
                </c:pt>
                <c:pt idx="21">
                  <c:v>229.91531844936964</c:v>
                </c:pt>
                <c:pt idx="22">
                  <c:v>233.89363946154214</c:v>
                </c:pt>
                <c:pt idx="23">
                  <c:v>232.26324233475106</c:v>
                </c:pt>
                <c:pt idx="24">
                  <c:v>230.34837334610356</c:v>
                </c:pt>
                <c:pt idx="25">
                  <c:v>227.87714260695802</c:v>
                </c:pt>
                <c:pt idx="26">
                  <c:v>228.95403420113021</c:v>
                </c:pt>
                <c:pt idx="27">
                  <c:v>221.93108937081368</c:v>
                </c:pt>
                <c:pt idx="28">
                  <c:v>228.47910860728132</c:v>
                </c:pt>
                <c:pt idx="29">
                  <c:v>228.9138285080075</c:v>
                </c:pt>
                <c:pt idx="30">
                  <c:v>226.17771607554135</c:v>
                </c:pt>
                <c:pt idx="31">
                  <c:v>227.17348707366759</c:v>
                </c:pt>
                <c:pt idx="32">
                  <c:v>229.37848145355494</c:v>
                </c:pt>
                <c:pt idx="33">
                  <c:v>229.85910317914602</c:v>
                </c:pt>
                <c:pt idx="34">
                  <c:v>228.66994803037673</c:v>
                </c:pt>
                <c:pt idx="35">
                  <c:v>226.22359652828027</c:v>
                </c:pt>
                <c:pt idx="36">
                  <c:v>224.02354199191672</c:v>
                </c:pt>
                <c:pt idx="37">
                  <c:v>221.42177579076116</c:v>
                </c:pt>
                <c:pt idx="38">
                  <c:v>227.69093109996678</c:v>
                </c:pt>
                <c:pt idx="39">
                  <c:v>225.03498029848549</c:v>
                </c:pt>
                <c:pt idx="40">
                  <c:v>225.33016421301932</c:v>
                </c:pt>
                <c:pt idx="41">
                  <c:v>225.6687173497703</c:v>
                </c:pt>
                <c:pt idx="42">
                  <c:v>228.78265728249843</c:v>
                </c:pt>
                <c:pt idx="43">
                  <c:v>227.68010183592975</c:v>
                </c:pt>
                <c:pt idx="44">
                  <c:v>232.70644425396455</c:v>
                </c:pt>
                <c:pt idx="45">
                  <c:v>238.56718873196158</c:v>
                </c:pt>
                <c:pt idx="46">
                  <c:v>239.06366746530821</c:v>
                </c:pt>
                <c:pt idx="47">
                  <c:v>235.33642479758524</c:v>
                </c:pt>
                <c:pt idx="48">
                  <c:v>240.507934186798</c:v>
                </c:pt>
                <c:pt idx="49">
                  <c:v>245.73988295854051</c:v>
                </c:pt>
                <c:pt idx="50">
                  <c:v>247.93392363866698</c:v>
                </c:pt>
                <c:pt idx="51">
                  <c:v>252.27418066557033</c:v>
                </c:pt>
                <c:pt idx="52">
                  <c:v>253.54623346839881</c:v>
                </c:pt>
                <c:pt idx="53">
                  <c:v>253.90805482363291</c:v>
                </c:pt>
                <c:pt idx="54">
                  <c:v>254.61403701838722</c:v>
                </c:pt>
                <c:pt idx="55">
                  <c:v>260.96541841351865</c:v>
                </c:pt>
                <c:pt idx="56">
                  <c:v>252.47717168911092</c:v>
                </c:pt>
                <c:pt idx="57">
                  <c:v>249.97726784996496</c:v>
                </c:pt>
                <c:pt idx="58">
                  <c:v>243.87951807406668</c:v>
                </c:pt>
                <c:pt idx="59">
                  <c:v>248.16416254225635</c:v>
                </c:pt>
                <c:pt idx="60">
                  <c:v>249.96125856504275</c:v>
                </c:pt>
                <c:pt idx="61">
                  <c:v>253.77954009752469</c:v>
                </c:pt>
                <c:pt idx="62">
                  <c:v>249.7695251004123</c:v>
                </c:pt>
                <c:pt idx="63">
                  <c:v>246.47848088245968</c:v>
                </c:pt>
                <c:pt idx="64">
                  <c:v>246.20477349498222</c:v>
                </c:pt>
                <c:pt idx="65">
                  <c:v>245.26783042806656</c:v>
                </c:pt>
                <c:pt idx="66">
                  <c:v>247.69985672009963</c:v>
                </c:pt>
                <c:pt idx="67">
                  <c:v>251.75891230268286</c:v>
                </c:pt>
                <c:pt idx="68">
                  <c:v>257.74207692858084</c:v>
                </c:pt>
                <c:pt idx="69">
                  <c:v>264.65666317969078</c:v>
                </c:pt>
                <c:pt idx="70">
                  <c:v>263.58731023157878</c:v>
                </c:pt>
                <c:pt idx="71">
                  <c:v>262.32798631311306</c:v>
                </c:pt>
                <c:pt idx="72">
                  <c:v>260.75978402558974</c:v>
                </c:pt>
                <c:pt idx="73">
                  <c:v>259.98206064945924</c:v>
                </c:pt>
                <c:pt idx="74">
                  <c:v>258.9634665718213</c:v>
                </c:pt>
                <c:pt idx="75">
                  <c:v>263.03775685052796</c:v>
                </c:pt>
                <c:pt idx="76">
                  <c:v>270.09766856594678</c:v>
                </c:pt>
                <c:pt idx="77">
                  <c:v>268.58391862217144</c:v>
                </c:pt>
                <c:pt idx="78">
                  <c:v>269.90314885748904</c:v>
                </c:pt>
                <c:pt idx="79">
                  <c:v>269.2235521377188</c:v>
                </c:pt>
                <c:pt idx="80">
                  <c:v>270.50702568272214</c:v>
                </c:pt>
                <c:pt idx="81">
                  <c:v>265.43891504356685</c:v>
                </c:pt>
                <c:pt idx="82">
                  <c:v>260.34596633036006</c:v>
                </c:pt>
                <c:pt idx="83">
                  <c:v>256.08106548779722</c:v>
                </c:pt>
                <c:pt idx="84">
                  <c:v>258.04132930193248</c:v>
                </c:pt>
                <c:pt idx="85">
                  <c:v>262.18002566450531</c:v>
                </c:pt>
                <c:pt idx="86">
                  <c:v>264.85271694026187</c:v>
                </c:pt>
                <c:pt idx="87">
                  <c:v>270.19638843665626</c:v>
                </c:pt>
                <c:pt idx="88">
                  <c:v>265.28404976988048</c:v>
                </c:pt>
                <c:pt idx="89">
                  <c:v>268.2350524727774</c:v>
                </c:pt>
                <c:pt idx="90">
                  <c:v>267.86799325152538</c:v>
                </c:pt>
                <c:pt idx="91">
                  <c:v>268.13472508630383</c:v>
                </c:pt>
                <c:pt idx="92">
                  <c:v>269.05318870790086</c:v>
                </c:pt>
                <c:pt idx="93">
                  <c:v>272.98438961627363</c:v>
                </c:pt>
                <c:pt idx="94">
                  <c:v>273.44896408912126</c:v>
                </c:pt>
                <c:pt idx="95">
                  <c:v>274.89249325117623</c:v>
                </c:pt>
                <c:pt idx="96">
                  <c:v>277.93123039423159</c:v>
                </c:pt>
                <c:pt idx="97">
                  <c:v>280.12025643156659</c:v>
                </c:pt>
                <c:pt idx="98">
                  <c:v>277.45397494631055</c:v>
                </c:pt>
                <c:pt idx="99">
                  <c:v>280.76643802655531</c:v>
                </c:pt>
                <c:pt idx="100">
                  <c:v>283.00687029104694</c:v>
                </c:pt>
                <c:pt idx="101">
                  <c:v>282.71336819330298</c:v>
                </c:pt>
                <c:pt idx="102">
                  <c:v>281.45170862457155</c:v>
                </c:pt>
                <c:pt idx="103">
                  <c:v>278.84837373562158</c:v>
                </c:pt>
                <c:pt idx="104">
                  <c:v>272.64686626617669</c:v>
                </c:pt>
                <c:pt idx="105">
                  <c:v>271.62155691818754</c:v>
                </c:pt>
                <c:pt idx="106">
                  <c:v>277.1057080478389</c:v>
                </c:pt>
                <c:pt idx="107">
                  <c:v>276.87902724159136</c:v>
                </c:pt>
                <c:pt idx="108">
                  <c:v>276.89934161236999</c:v>
                </c:pt>
                <c:pt idx="109">
                  <c:v>284.71892023977949</c:v>
                </c:pt>
                <c:pt idx="110">
                  <c:v>279.8962121541079</c:v>
                </c:pt>
                <c:pt idx="111">
                  <c:v>279.65443023050784</c:v>
                </c:pt>
                <c:pt idx="112">
                  <c:v>280.00896037913714</c:v>
                </c:pt>
                <c:pt idx="113">
                  <c:v>278.88360404601752</c:v>
                </c:pt>
                <c:pt idx="114">
                  <c:v>276.79594766654111</c:v>
                </c:pt>
                <c:pt idx="115">
                  <c:v>285.29434105655656</c:v>
                </c:pt>
                <c:pt idx="116">
                  <c:v>279.2156483792582</c:v>
                </c:pt>
                <c:pt idx="117">
                  <c:v>279.79348252916492</c:v>
                </c:pt>
                <c:pt idx="118">
                  <c:v>280.75438998608615</c:v>
                </c:pt>
                <c:pt idx="119">
                  <c:v>282.56999518062656</c:v>
                </c:pt>
                <c:pt idx="120">
                  <c:v>284.61825288582639</c:v>
                </c:pt>
                <c:pt idx="121">
                  <c:v>287.69140020085877</c:v>
                </c:pt>
                <c:pt idx="122">
                  <c:v>291.20110607417638</c:v>
                </c:pt>
                <c:pt idx="123">
                  <c:v>294.3079259066746</c:v>
                </c:pt>
                <c:pt idx="124">
                  <c:v>293.14375809386678</c:v>
                </c:pt>
                <c:pt idx="125">
                  <c:v>294.43479557854636</c:v>
                </c:pt>
                <c:pt idx="126">
                  <c:v>297.64876097877902</c:v>
                </c:pt>
                <c:pt idx="127">
                  <c:v>291.26650997082561</c:v>
                </c:pt>
                <c:pt idx="128">
                  <c:v>292.44412408263054</c:v>
                </c:pt>
                <c:pt idx="129">
                  <c:v>284.64738804774044</c:v>
                </c:pt>
                <c:pt idx="130">
                  <c:v>283.58921024513893</c:v>
                </c:pt>
                <c:pt idx="131">
                  <c:v>287.35552611338937</c:v>
                </c:pt>
                <c:pt idx="132">
                  <c:v>286.48904544916104</c:v>
                </c:pt>
                <c:pt idx="133">
                  <c:v>283.45074699023905</c:v>
                </c:pt>
                <c:pt idx="134">
                  <c:v>287.0643273219037</c:v>
                </c:pt>
                <c:pt idx="135">
                  <c:v>293.13822967626623</c:v>
                </c:pt>
                <c:pt idx="136">
                  <c:v>291.62205698900755</c:v>
                </c:pt>
                <c:pt idx="137">
                  <c:v>288.37419257363331</c:v>
                </c:pt>
                <c:pt idx="138">
                  <c:v>281.85689991664208</c:v>
                </c:pt>
                <c:pt idx="139">
                  <c:v>279.29403902453782</c:v>
                </c:pt>
                <c:pt idx="140">
                  <c:v>278.7511515806525</c:v>
                </c:pt>
                <c:pt idx="141">
                  <c:v>279.31068133407126</c:v>
                </c:pt>
                <c:pt idx="142">
                  <c:v>285.00985865003088</c:v>
                </c:pt>
                <c:pt idx="143">
                  <c:v>288.5700769102674</c:v>
                </c:pt>
                <c:pt idx="144">
                  <c:v>289.02601564690451</c:v>
                </c:pt>
                <c:pt idx="145">
                  <c:v>291.20368112573232</c:v>
                </c:pt>
                <c:pt idx="146">
                  <c:v>290.77370235022715</c:v>
                </c:pt>
                <c:pt idx="147">
                  <c:v>290.89251426077345</c:v>
                </c:pt>
                <c:pt idx="148">
                  <c:v>285.91075537945522</c:v>
                </c:pt>
                <c:pt idx="149">
                  <c:v>285.46962560823749</c:v>
                </c:pt>
                <c:pt idx="150">
                  <c:v>277.29372872169995</c:v>
                </c:pt>
                <c:pt idx="151">
                  <c:v>278.14915878491092</c:v>
                </c:pt>
                <c:pt idx="152">
                  <c:v>281.52879448567438</c:v>
                </c:pt>
                <c:pt idx="153">
                  <c:v>288.09321096007204</c:v>
                </c:pt>
                <c:pt idx="154">
                  <c:v>290.48986893369567</c:v>
                </c:pt>
                <c:pt idx="155">
                  <c:v>290.92229375632508</c:v>
                </c:pt>
                <c:pt idx="156">
                  <c:v>291.7863085829681</c:v>
                </c:pt>
                <c:pt idx="157">
                  <c:v>298.4003674442796</c:v>
                </c:pt>
                <c:pt idx="158">
                  <c:v>299.01496552116049</c:v>
                </c:pt>
                <c:pt idx="159">
                  <c:v>301.48970141159072</c:v>
                </c:pt>
                <c:pt idx="160">
                  <c:v>302.51265283699792</c:v>
                </c:pt>
                <c:pt idx="161">
                  <c:v>286.61031307988389</c:v>
                </c:pt>
                <c:pt idx="162">
                  <c:v>289.96269318905399</c:v>
                </c:pt>
                <c:pt idx="163">
                  <c:v>289.25809495738253</c:v>
                </c:pt>
                <c:pt idx="164">
                  <c:v>282.80018645670322</c:v>
                </c:pt>
                <c:pt idx="165">
                  <c:v>277.75359619019969</c:v>
                </c:pt>
                <c:pt idx="166">
                  <c:v>278.34026612887868</c:v>
                </c:pt>
                <c:pt idx="167">
                  <c:v>283.78801008757017</c:v>
                </c:pt>
                <c:pt idx="168">
                  <c:v>282.94064071608136</c:v>
                </c:pt>
                <c:pt idx="169">
                  <c:v>278.65150769843376</c:v>
                </c:pt>
                <c:pt idx="170">
                  <c:v>281.59127805625963</c:v>
                </c:pt>
                <c:pt idx="171">
                  <c:v>278.49096314381819</c:v>
                </c:pt>
                <c:pt idx="172">
                  <c:v>277.0941614876084</c:v>
                </c:pt>
                <c:pt idx="173">
                  <c:v>280.18791032787004</c:v>
                </c:pt>
                <c:pt idx="174">
                  <c:v>279.0682565992193</c:v>
                </c:pt>
                <c:pt idx="175">
                  <c:v>283.54774782749513</c:v>
                </c:pt>
                <c:pt idx="176">
                  <c:v>284.7954674454412</c:v>
                </c:pt>
                <c:pt idx="177">
                  <c:v>280.65689946184926</c:v>
                </c:pt>
                <c:pt idx="178">
                  <c:v>282.79142563366094</c:v>
                </c:pt>
                <c:pt idx="179">
                  <c:v>283.89925527119271</c:v>
                </c:pt>
                <c:pt idx="180">
                  <c:v>284.73147819641309</c:v>
                </c:pt>
                <c:pt idx="181">
                  <c:v>280.47555235287086</c:v>
                </c:pt>
                <c:pt idx="182">
                  <c:v>281.14101114312018</c:v>
                </c:pt>
                <c:pt idx="183">
                  <c:v>275.42810284918971</c:v>
                </c:pt>
                <c:pt idx="184">
                  <c:v>275.42340279909251</c:v>
                </c:pt>
                <c:pt idx="185">
                  <c:v>278.1625384640252</c:v>
                </c:pt>
                <c:pt idx="186">
                  <c:v>285.14463771933617</c:v>
                </c:pt>
                <c:pt idx="187">
                  <c:v>281.07924837048512</c:v>
                </c:pt>
                <c:pt idx="188">
                  <c:v>280.26338455353022</c:v>
                </c:pt>
                <c:pt idx="189">
                  <c:v>274.31189755775625</c:v>
                </c:pt>
                <c:pt idx="190">
                  <c:v>275.21189525274275</c:v>
                </c:pt>
                <c:pt idx="191">
                  <c:v>277.22106197911938</c:v>
                </c:pt>
                <c:pt idx="192">
                  <c:v>276.60842600336713</c:v>
                </c:pt>
                <c:pt idx="193">
                  <c:v>275.81964652231693</c:v>
                </c:pt>
                <c:pt idx="194">
                  <c:v>276.04814473621349</c:v>
                </c:pt>
                <c:pt idx="195">
                  <c:v>280.58351096222793</c:v>
                </c:pt>
                <c:pt idx="196">
                  <c:v>279.10993628887752</c:v>
                </c:pt>
                <c:pt idx="197">
                  <c:v>283.21019814774297</c:v>
                </c:pt>
                <c:pt idx="198">
                  <c:v>283.24127431228561</c:v>
                </c:pt>
                <c:pt idx="199">
                  <c:v>283.37541654994357</c:v>
                </c:pt>
                <c:pt idx="200">
                  <c:v>286.75743303371087</c:v>
                </c:pt>
                <c:pt idx="201">
                  <c:v>279.27071541874625</c:v>
                </c:pt>
                <c:pt idx="202">
                  <c:v>277.26893330246713</c:v>
                </c:pt>
                <c:pt idx="203">
                  <c:v>274.09999259222178</c:v>
                </c:pt>
                <c:pt idx="204">
                  <c:v>272.83016518921283</c:v>
                </c:pt>
                <c:pt idx="205">
                  <c:v>271.33223478529106</c:v>
                </c:pt>
                <c:pt idx="206">
                  <c:v>270.33422143194502</c:v>
                </c:pt>
                <c:pt idx="207">
                  <c:v>266.56393266237745</c:v>
                </c:pt>
                <c:pt idx="208">
                  <c:v>272.26552581722751</c:v>
                </c:pt>
                <c:pt idx="209">
                  <c:v>274.94982714434445</c:v>
                </c:pt>
                <c:pt idx="210">
                  <c:v>275.61175123877928</c:v>
                </c:pt>
                <c:pt idx="211">
                  <c:v>280.80964553434467</c:v>
                </c:pt>
                <c:pt idx="212">
                  <c:v>288.42271265869101</c:v>
                </c:pt>
                <c:pt idx="213">
                  <c:v>287.85964141445646</c:v>
                </c:pt>
                <c:pt idx="214">
                  <c:v>287.96027292197209</c:v>
                </c:pt>
                <c:pt idx="215">
                  <c:v>289.50142806261573</c:v>
                </c:pt>
                <c:pt idx="216">
                  <c:v>295.13001075936512</c:v>
                </c:pt>
                <c:pt idx="217">
                  <c:v>295.12840881838531</c:v>
                </c:pt>
                <c:pt idx="218">
                  <c:v>301.77092991009124</c:v>
                </c:pt>
                <c:pt idx="219">
                  <c:v>298.50682679716249</c:v>
                </c:pt>
                <c:pt idx="220">
                  <c:v>293.95502855172066</c:v>
                </c:pt>
                <c:pt idx="221">
                  <c:v>293.59556352069495</c:v>
                </c:pt>
                <c:pt idx="222">
                  <c:v>292.69149031142052</c:v>
                </c:pt>
                <c:pt idx="223">
                  <c:v>299.01630521584184</c:v>
                </c:pt>
                <c:pt idx="224">
                  <c:v>296.04138784541419</c:v>
                </c:pt>
                <c:pt idx="225">
                  <c:v>299.6396946261645</c:v>
                </c:pt>
                <c:pt idx="226">
                  <c:v>312.75181568892975</c:v>
                </c:pt>
                <c:pt idx="227">
                  <c:v>305.36156621883487</c:v>
                </c:pt>
                <c:pt idx="228">
                  <c:v>305.72038603715998</c:v>
                </c:pt>
                <c:pt idx="229">
                  <c:v>302.74561842919877</c:v>
                </c:pt>
                <c:pt idx="230">
                  <c:v>310.81345834625358</c:v>
                </c:pt>
                <c:pt idx="231">
                  <c:v>317.99492614586097</c:v>
                </c:pt>
                <c:pt idx="232">
                  <c:v>325.14977645797768</c:v>
                </c:pt>
                <c:pt idx="233">
                  <c:v>316.21210933185688</c:v>
                </c:pt>
                <c:pt idx="234">
                  <c:v>311.56622231458238</c:v>
                </c:pt>
                <c:pt idx="235">
                  <c:v>322.46952592519028</c:v>
                </c:pt>
                <c:pt idx="236">
                  <c:v>325.18118189300657</c:v>
                </c:pt>
                <c:pt idx="237">
                  <c:v>319.34053745745155</c:v>
                </c:pt>
                <c:pt idx="238">
                  <c:v>322.79242508809386</c:v>
                </c:pt>
                <c:pt idx="239">
                  <c:v>321.11663688150406</c:v>
                </c:pt>
                <c:pt idx="240">
                  <c:v>325.45409672807381</c:v>
                </c:pt>
                <c:pt idx="241">
                  <c:v>325.2575091706442</c:v>
                </c:pt>
                <c:pt idx="242">
                  <c:v>330.8580420943801</c:v>
                </c:pt>
                <c:pt idx="243">
                  <c:v>327.06731054440883</c:v>
                </c:pt>
                <c:pt idx="244">
                  <c:v>327.29808507214733</c:v>
                </c:pt>
                <c:pt idx="245">
                  <c:v>319.68008855745211</c:v>
                </c:pt>
                <c:pt idx="246">
                  <c:v>324.46888488248408</c:v>
                </c:pt>
                <c:pt idx="247">
                  <c:v>322.58620102982502</c:v>
                </c:pt>
                <c:pt idx="248">
                  <c:v>333.07777149818202</c:v>
                </c:pt>
                <c:pt idx="249">
                  <c:v>337.24688972076984</c:v>
                </c:pt>
                <c:pt idx="250">
                  <c:v>329.00400108777399</c:v>
                </c:pt>
                <c:pt idx="251">
                  <c:v>330.07857605197381</c:v>
                </c:pt>
                <c:pt idx="252">
                  <c:v>322.1861358572059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51A-407F-81E1-D1D246603FE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'Q6'!$F$42:$IX$42</c:f>
              <c:numCache>
                <c:formatCode>General</c:formatCode>
                <c:ptCount val="253"/>
                <c:pt idx="0">
                  <c:v>222.13</c:v>
                </c:pt>
                <c:pt idx="1">
                  <c:v>220.6310134228662</c:v>
                </c:pt>
                <c:pt idx="2">
                  <c:v>221.94085796892003</c:v>
                </c:pt>
                <c:pt idx="3">
                  <c:v>222.51830784226502</c:v>
                </c:pt>
                <c:pt idx="4">
                  <c:v>220.22056605327739</c:v>
                </c:pt>
                <c:pt idx="5">
                  <c:v>220.94661389557581</c:v>
                </c:pt>
                <c:pt idx="6">
                  <c:v>220.69556727636896</c:v>
                </c:pt>
                <c:pt idx="7">
                  <c:v>225.32510208934073</c:v>
                </c:pt>
                <c:pt idx="8">
                  <c:v>223.3757674514834</c:v>
                </c:pt>
                <c:pt idx="9">
                  <c:v>226.90621920736857</c:v>
                </c:pt>
                <c:pt idx="10">
                  <c:v>232.60542105788784</c:v>
                </c:pt>
                <c:pt idx="11">
                  <c:v>239.81705877354955</c:v>
                </c:pt>
                <c:pt idx="12">
                  <c:v>234.93399346997677</c:v>
                </c:pt>
                <c:pt idx="13">
                  <c:v>238.85037006824544</c:v>
                </c:pt>
                <c:pt idx="14">
                  <c:v>236.53487804499025</c:v>
                </c:pt>
                <c:pt idx="15">
                  <c:v>239.80772260936226</c:v>
                </c:pt>
                <c:pt idx="16">
                  <c:v>243.50187889397844</c:v>
                </c:pt>
                <c:pt idx="17">
                  <c:v>244.98435536568084</c:v>
                </c:pt>
                <c:pt idx="18">
                  <c:v>249.97227224478709</c:v>
                </c:pt>
                <c:pt idx="19">
                  <c:v>249.31529674910996</c:v>
                </c:pt>
                <c:pt idx="20">
                  <c:v>249.89936012170853</c:v>
                </c:pt>
                <c:pt idx="21">
                  <c:v>248.21502606872468</c:v>
                </c:pt>
                <c:pt idx="22">
                  <c:v>244.94778957751186</c:v>
                </c:pt>
                <c:pt idx="23">
                  <c:v>244.34165669279434</c:v>
                </c:pt>
                <c:pt idx="24">
                  <c:v>246.48294794121747</c:v>
                </c:pt>
                <c:pt idx="25">
                  <c:v>252.31725404400862</c:v>
                </c:pt>
                <c:pt idx="26">
                  <c:v>254.47582508569951</c:v>
                </c:pt>
                <c:pt idx="27">
                  <c:v>250.23239759459858</c:v>
                </c:pt>
                <c:pt idx="28">
                  <c:v>252.60606388903199</c:v>
                </c:pt>
                <c:pt idx="29">
                  <c:v>251.11478923783977</c:v>
                </c:pt>
                <c:pt idx="30">
                  <c:v>254.14111196900748</c:v>
                </c:pt>
                <c:pt idx="31">
                  <c:v>252.45617156594241</c:v>
                </c:pt>
                <c:pt idx="32">
                  <c:v>252.31087876532851</c:v>
                </c:pt>
                <c:pt idx="33">
                  <c:v>257.07494810693322</c:v>
                </c:pt>
                <c:pt idx="34">
                  <c:v>259.61415186282892</c:v>
                </c:pt>
                <c:pt idx="35">
                  <c:v>263.45724153158437</c:v>
                </c:pt>
                <c:pt idx="36">
                  <c:v>255.26543015922911</c:v>
                </c:pt>
                <c:pt idx="37">
                  <c:v>256.3582207995853</c:v>
                </c:pt>
                <c:pt idx="38">
                  <c:v>252.31414827013896</c:v>
                </c:pt>
                <c:pt idx="39">
                  <c:v>250.38802125171858</c:v>
                </c:pt>
                <c:pt idx="40">
                  <c:v>249.35946534389009</c:v>
                </c:pt>
                <c:pt idx="41">
                  <c:v>248.81702321456109</c:v>
                </c:pt>
                <c:pt idx="42">
                  <c:v>254.36756713683417</c:v>
                </c:pt>
                <c:pt idx="43">
                  <c:v>252.21056370202973</c:v>
                </c:pt>
                <c:pt idx="44">
                  <c:v>250.47957185981139</c:v>
                </c:pt>
                <c:pt idx="45">
                  <c:v>252.96155996932177</c:v>
                </c:pt>
                <c:pt idx="46">
                  <c:v>251.57683526045506</c:v>
                </c:pt>
                <c:pt idx="47">
                  <c:v>247.03444084985134</c:v>
                </c:pt>
                <c:pt idx="48">
                  <c:v>248.9013424820842</c:v>
                </c:pt>
                <c:pt idx="49">
                  <c:v>248.96235082465572</c:v>
                </c:pt>
                <c:pt idx="50">
                  <c:v>247.76270509918842</c:v>
                </c:pt>
                <c:pt idx="51">
                  <c:v>253.6937948043072</c:v>
                </c:pt>
                <c:pt idx="52">
                  <c:v>251.10219830420382</c:v>
                </c:pt>
                <c:pt idx="53">
                  <c:v>243.65909925365369</c:v>
                </c:pt>
                <c:pt idx="54">
                  <c:v>241.29454829956427</c:v>
                </c:pt>
                <c:pt idx="55">
                  <c:v>246.36638364186066</c:v>
                </c:pt>
                <c:pt idx="56">
                  <c:v>246.28867480749429</c:v>
                </c:pt>
                <c:pt idx="57">
                  <c:v>243.46455940614032</c:v>
                </c:pt>
                <c:pt idx="58">
                  <c:v>239.06055736054898</c:v>
                </c:pt>
                <c:pt idx="59">
                  <c:v>234.98185007064799</c:v>
                </c:pt>
                <c:pt idx="60">
                  <c:v>238.62376022542554</c:v>
                </c:pt>
                <c:pt idx="61">
                  <c:v>236.55674269234808</c:v>
                </c:pt>
                <c:pt idx="62">
                  <c:v>233.11620156297641</c:v>
                </c:pt>
                <c:pt idx="63">
                  <c:v>231.51976222016114</c:v>
                </c:pt>
                <c:pt idx="64">
                  <c:v>232.0842331263797</c:v>
                </c:pt>
                <c:pt idx="65">
                  <c:v>229.89197522123712</c:v>
                </c:pt>
                <c:pt idx="66">
                  <c:v>232.57215314099761</c:v>
                </c:pt>
                <c:pt idx="67">
                  <c:v>230.86667307722058</c:v>
                </c:pt>
                <c:pt idx="68">
                  <c:v>232.32517643120519</c:v>
                </c:pt>
                <c:pt idx="69">
                  <c:v>234.72478092971369</c:v>
                </c:pt>
                <c:pt idx="70">
                  <c:v>233.84285659248977</c:v>
                </c:pt>
                <c:pt idx="71">
                  <c:v>229.33288664329515</c:v>
                </c:pt>
                <c:pt idx="72">
                  <c:v>229.41960975205691</c:v>
                </c:pt>
                <c:pt idx="73">
                  <c:v>227.45280791220765</c:v>
                </c:pt>
                <c:pt idx="74">
                  <c:v>229.17968988672081</c:v>
                </c:pt>
                <c:pt idx="75">
                  <c:v>225.71469902721415</c:v>
                </c:pt>
                <c:pt idx="76">
                  <c:v>224.26122562526771</c:v>
                </c:pt>
                <c:pt idx="77">
                  <c:v>224.12596841211047</c:v>
                </c:pt>
                <c:pt idx="78">
                  <c:v>227.603074400266</c:v>
                </c:pt>
                <c:pt idx="79">
                  <c:v>233.19526464627293</c:v>
                </c:pt>
                <c:pt idx="80">
                  <c:v>234.41869086666404</c:v>
                </c:pt>
                <c:pt idx="81">
                  <c:v>228.9282224659172</c:v>
                </c:pt>
                <c:pt idx="82">
                  <c:v>232.0084506271215</c:v>
                </c:pt>
                <c:pt idx="83">
                  <c:v>231.46109105098901</c:v>
                </c:pt>
                <c:pt idx="84">
                  <c:v>232.17222981725584</c:v>
                </c:pt>
                <c:pt idx="85">
                  <c:v>230.90718199539171</c:v>
                </c:pt>
                <c:pt idx="86">
                  <c:v>236.26868339162036</c:v>
                </c:pt>
                <c:pt idx="87">
                  <c:v>235.7706977324616</c:v>
                </c:pt>
                <c:pt idx="88">
                  <c:v>232.1075359674501</c:v>
                </c:pt>
                <c:pt idx="89">
                  <c:v>236.59216035720365</c:v>
                </c:pt>
                <c:pt idx="90">
                  <c:v>236.73387478041028</c:v>
                </c:pt>
                <c:pt idx="91">
                  <c:v>234.25181035219239</c:v>
                </c:pt>
                <c:pt idx="92">
                  <c:v>237.98565434419538</c:v>
                </c:pt>
                <c:pt idx="93">
                  <c:v>234.49369952696964</c:v>
                </c:pt>
                <c:pt idx="94">
                  <c:v>233.75148714113556</c:v>
                </c:pt>
                <c:pt idx="95">
                  <c:v>234.00769954168291</c:v>
                </c:pt>
                <c:pt idx="96">
                  <c:v>232.65389533482144</c:v>
                </c:pt>
                <c:pt idx="97">
                  <c:v>234.78620449593078</c:v>
                </c:pt>
                <c:pt idx="98">
                  <c:v>233.81855462588379</c:v>
                </c:pt>
                <c:pt idx="99">
                  <c:v>234.12268314826451</c:v>
                </c:pt>
                <c:pt idx="100">
                  <c:v>233.98152816641948</c:v>
                </c:pt>
                <c:pt idx="101">
                  <c:v>231.42463600612558</c:v>
                </c:pt>
                <c:pt idx="102">
                  <c:v>231.55222821967402</c:v>
                </c:pt>
                <c:pt idx="103">
                  <c:v>231.14862118535041</c:v>
                </c:pt>
                <c:pt idx="104">
                  <c:v>228.81125035253868</c:v>
                </c:pt>
                <c:pt idx="105">
                  <c:v>228.82065290834592</c:v>
                </c:pt>
                <c:pt idx="106">
                  <c:v>230.31270675186431</c:v>
                </c:pt>
                <c:pt idx="107">
                  <c:v>230.9893937113961</c:v>
                </c:pt>
                <c:pt idx="108">
                  <c:v>239.55232449605094</c:v>
                </c:pt>
                <c:pt idx="109">
                  <c:v>238.86065906996728</c:v>
                </c:pt>
                <c:pt idx="110">
                  <c:v>237.62090443417063</c:v>
                </c:pt>
                <c:pt idx="111">
                  <c:v>239.47892702269968</c:v>
                </c:pt>
                <c:pt idx="112">
                  <c:v>237.31344097929932</c:v>
                </c:pt>
                <c:pt idx="113">
                  <c:v>236.96854563635313</c:v>
                </c:pt>
                <c:pt idx="114">
                  <c:v>245.52768393067484</c:v>
                </c:pt>
                <c:pt idx="115">
                  <c:v>250.21099767043515</c:v>
                </c:pt>
                <c:pt idx="116">
                  <c:v>242.51292958070107</c:v>
                </c:pt>
                <c:pt idx="117">
                  <c:v>249.40430435359042</c:v>
                </c:pt>
                <c:pt idx="118">
                  <c:v>247.10433207460488</c:v>
                </c:pt>
                <c:pt idx="119">
                  <c:v>245.38024909061576</c:v>
                </c:pt>
                <c:pt idx="120">
                  <c:v>250.00651181990946</c:v>
                </c:pt>
                <c:pt idx="121">
                  <c:v>245.83214038174563</c:v>
                </c:pt>
                <c:pt idx="122">
                  <c:v>252.43124004293347</c:v>
                </c:pt>
                <c:pt idx="123">
                  <c:v>252.70210566336661</c:v>
                </c:pt>
                <c:pt idx="124">
                  <c:v>246.94134401333963</c:v>
                </c:pt>
                <c:pt idx="125">
                  <c:v>256.77488228287399</c:v>
                </c:pt>
                <c:pt idx="126">
                  <c:v>256.09426419140812</c:v>
                </c:pt>
                <c:pt idx="127">
                  <c:v>260.22865213420187</c:v>
                </c:pt>
                <c:pt idx="128">
                  <c:v>259.12940969548521</c:v>
                </c:pt>
                <c:pt idx="129">
                  <c:v>259.03891481597941</c:v>
                </c:pt>
                <c:pt idx="130">
                  <c:v>254.59245778890059</c:v>
                </c:pt>
                <c:pt idx="131">
                  <c:v>252.4257252506975</c:v>
                </c:pt>
                <c:pt idx="132">
                  <c:v>256.05557182737027</c:v>
                </c:pt>
                <c:pt idx="133">
                  <c:v>253.54583553120386</c:v>
                </c:pt>
                <c:pt idx="134">
                  <c:v>246.93769651548834</c:v>
                </c:pt>
                <c:pt idx="135">
                  <c:v>252.18213524771119</c:v>
                </c:pt>
                <c:pt idx="136">
                  <c:v>247.85458222685543</c:v>
                </c:pt>
                <c:pt idx="137">
                  <c:v>249.19569648743598</c:v>
                </c:pt>
                <c:pt idx="138">
                  <c:v>248.00983486165867</c:v>
                </c:pt>
                <c:pt idx="139">
                  <c:v>246.95770018228819</c:v>
                </c:pt>
                <c:pt idx="140">
                  <c:v>254.24119172459319</c:v>
                </c:pt>
                <c:pt idx="141">
                  <c:v>257.32692877019764</c:v>
                </c:pt>
                <c:pt idx="142">
                  <c:v>255.40519011414085</c:v>
                </c:pt>
                <c:pt idx="143">
                  <c:v>258.1251739776356</c:v>
                </c:pt>
                <c:pt idx="144">
                  <c:v>249.52416159448205</c:v>
                </c:pt>
                <c:pt idx="145">
                  <c:v>244.94204075244164</c:v>
                </c:pt>
                <c:pt idx="146">
                  <c:v>239.59323500456867</c:v>
                </c:pt>
                <c:pt idx="147">
                  <c:v>244.7294423134077</c:v>
                </c:pt>
                <c:pt idx="148">
                  <c:v>250.87525392114085</c:v>
                </c:pt>
                <c:pt idx="149">
                  <c:v>255.6550483906878</c:v>
                </c:pt>
                <c:pt idx="150">
                  <c:v>253.8035959840791</c:v>
                </c:pt>
                <c:pt idx="151">
                  <c:v>256.8988954728797</c:v>
                </c:pt>
                <c:pt idx="152">
                  <c:v>258.33916068477521</c:v>
                </c:pt>
                <c:pt idx="153">
                  <c:v>264.08484252297933</c:v>
                </c:pt>
                <c:pt idx="154">
                  <c:v>260.1987577190294</c:v>
                </c:pt>
                <c:pt idx="155">
                  <c:v>261.33307734867935</c:v>
                </c:pt>
                <c:pt idx="156">
                  <c:v>267.06769699164295</c:v>
                </c:pt>
                <c:pt idx="157">
                  <c:v>272.23256841613568</c:v>
                </c:pt>
                <c:pt idx="158">
                  <c:v>272.2367498540986</c:v>
                </c:pt>
                <c:pt idx="159">
                  <c:v>273.16994897451252</c:v>
                </c:pt>
                <c:pt idx="160">
                  <c:v>270.63160494437437</c:v>
                </c:pt>
                <c:pt idx="161">
                  <c:v>267.09539308068895</c:v>
                </c:pt>
                <c:pt idx="162">
                  <c:v>266.68280122917281</c:v>
                </c:pt>
                <c:pt idx="163">
                  <c:v>271.07460157579987</c:v>
                </c:pt>
                <c:pt idx="164">
                  <c:v>266.57249167209898</c:v>
                </c:pt>
                <c:pt idx="165">
                  <c:v>266.14209076825415</c:v>
                </c:pt>
                <c:pt idx="166">
                  <c:v>259.84930043202553</c:v>
                </c:pt>
                <c:pt idx="167">
                  <c:v>257.68728747696355</c:v>
                </c:pt>
                <c:pt idx="168">
                  <c:v>261.70641830904316</c:v>
                </c:pt>
                <c:pt idx="169">
                  <c:v>261.04591320123706</c:v>
                </c:pt>
                <c:pt idx="170">
                  <c:v>264.49570220550993</c:v>
                </c:pt>
                <c:pt idx="171">
                  <c:v>262.30974120611472</c:v>
                </c:pt>
                <c:pt idx="172">
                  <c:v>257.04052377537653</c:v>
                </c:pt>
                <c:pt idx="173">
                  <c:v>256.35699636913927</c:v>
                </c:pt>
                <c:pt idx="174">
                  <c:v>256.42647956732458</c:v>
                </c:pt>
                <c:pt idx="175">
                  <c:v>260.13295838152789</c:v>
                </c:pt>
                <c:pt idx="176">
                  <c:v>262.68775961229755</c:v>
                </c:pt>
                <c:pt idx="177">
                  <c:v>255.49831831354095</c:v>
                </c:pt>
                <c:pt idx="178">
                  <c:v>259.36760525273354</c:v>
                </c:pt>
                <c:pt idx="179">
                  <c:v>262.0319608659218</c:v>
                </c:pt>
                <c:pt idx="180">
                  <c:v>261.3596392364999</c:v>
                </c:pt>
                <c:pt idx="181">
                  <c:v>264.76447634442331</c:v>
                </c:pt>
                <c:pt idx="182">
                  <c:v>256.81716315635242</c:v>
                </c:pt>
                <c:pt idx="183">
                  <c:v>259.98954149176831</c:v>
                </c:pt>
                <c:pt idx="184">
                  <c:v>259.23510327702883</c:v>
                </c:pt>
                <c:pt idx="185">
                  <c:v>255.21303838438462</c:v>
                </c:pt>
                <c:pt idx="186">
                  <c:v>261.17066457592864</c:v>
                </c:pt>
                <c:pt idx="187">
                  <c:v>264.03930471470244</c:v>
                </c:pt>
                <c:pt idx="188">
                  <c:v>264.92090425244555</c:v>
                </c:pt>
                <c:pt idx="189">
                  <c:v>264.02516446612822</c:v>
                </c:pt>
                <c:pt idx="190">
                  <c:v>263.0976574696831</c:v>
                </c:pt>
                <c:pt idx="191">
                  <c:v>261.24897695674406</c:v>
                </c:pt>
                <c:pt idx="192">
                  <c:v>259.62880322554997</c:v>
                </c:pt>
                <c:pt idx="193">
                  <c:v>258.03919579258252</c:v>
                </c:pt>
                <c:pt idx="194">
                  <c:v>257.39706838571999</c:v>
                </c:pt>
                <c:pt idx="195">
                  <c:v>260.42304112607695</c:v>
                </c:pt>
                <c:pt idx="196">
                  <c:v>260.3066095360191</c:v>
                </c:pt>
                <c:pt idx="197">
                  <c:v>256.50070605621318</c:v>
                </c:pt>
                <c:pt idx="198">
                  <c:v>253.1728063697789</c:v>
                </c:pt>
                <c:pt idx="199">
                  <c:v>256.00308231454977</c:v>
                </c:pt>
                <c:pt idx="200">
                  <c:v>254.36961043268275</c:v>
                </c:pt>
                <c:pt idx="201">
                  <c:v>259.76005847589249</c:v>
                </c:pt>
                <c:pt idx="202">
                  <c:v>256.32441785252144</c:v>
                </c:pt>
                <c:pt idx="203">
                  <c:v>253.03447484717171</c:v>
                </c:pt>
                <c:pt idx="204">
                  <c:v>257.30318804649431</c:v>
                </c:pt>
                <c:pt idx="205">
                  <c:v>252.25996101713309</c:v>
                </c:pt>
                <c:pt idx="206">
                  <c:v>249.119064458878</c:v>
                </c:pt>
                <c:pt idx="207">
                  <c:v>245.62510948262437</c:v>
                </c:pt>
                <c:pt idx="208">
                  <c:v>251.64834292238106</c:v>
                </c:pt>
                <c:pt idx="209">
                  <c:v>249.16470231660804</c:v>
                </c:pt>
                <c:pt idx="210">
                  <c:v>249.44480863153518</c:v>
                </c:pt>
                <c:pt idx="211">
                  <c:v>248.12117756281827</c:v>
                </c:pt>
                <c:pt idx="212">
                  <c:v>253.98516926373196</c:v>
                </c:pt>
                <c:pt idx="213">
                  <c:v>255.88315137204148</c:v>
                </c:pt>
                <c:pt idx="214">
                  <c:v>248.15206868523467</c:v>
                </c:pt>
                <c:pt idx="215">
                  <c:v>243.61480050471354</c:v>
                </c:pt>
                <c:pt idx="216">
                  <c:v>249.81224247276691</c:v>
                </c:pt>
                <c:pt idx="217">
                  <c:v>250.28060596647617</c:v>
                </c:pt>
                <c:pt idx="218">
                  <c:v>249.11869017858487</c:v>
                </c:pt>
                <c:pt idx="219">
                  <c:v>248.87281987149134</c:v>
                </c:pt>
                <c:pt idx="220">
                  <c:v>249.67774935563017</c:v>
                </c:pt>
                <c:pt idx="221">
                  <c:v>248.20419859091243</c:v>
                </c:pt>
                <c:pt idx="222">
                  <c:v>250.04793657203032</c:v>
                </c:pt>
                <c:pt idx="223">
                  <c:v>247.13130518182177</c:v>
                </c:pt>
                <c:pt idx="224">
                  <c:v>244.64709712842745</c:v>
                </c:pt>
                <c:pt idx="225">
                  <c:v>235.35273361303524</c:v>
                </c:pt>
                <c:pt idx="226">
                  <c:v>238.46293066508159</c:v>
                </c:pt>
                <c:pt idx="227">
                  <c:v>240.65380945998584</c:v>
                </c:pt>
                <c:pt idx="228">
                  <c:v>239.25375570196383</c:v>
                </c:pt>
                <c:pt idx="229">
                  <c:v>245.84636833709672</c:v>
                </c:pt>
                <c:pt idx="230">
                  <c:v>242.36617402571167</c:v>
                </c:pt>
                <c:pt idx="231">
                  <c:v>243.17458895544073</c:v>
                </c:pt>
                <c:pt idx="232">
                  <c:v>239.44418455963836</c:v>
                </c:pt>
                <c:pt idx="233">
                  <c:v>237.53900227991002</c:v>
                </c:pt>
                <c:pt idx="234">
                  <c:v>232.10601969998282</c:v>
                </c:pt>
                <c:pt idx="235">
                  <c:v>232.19044442220249</c:v>
                </c:pt>
                <c:pt idx="236">
                  <c:v>231.21332367282884</c:v>
                </c:pt>
                <c:pt idx="237">
                  <c:v>228.91751191305087</c:v>
                </c:pt>
                <c:pt idx="238">
                  <c:v>227.27333210169053</c:v>
                </c:pt>
                <c:pt idx="239">
                  <c:v>218.23854628785011</c:v>
                </c:pt>
                <c:pt idx="240">
                  <c:v>213.22931210520281</c:v>
                </c:pt>
                <c:pt idx="241">
                  <c:v>213.73423443538198</c:v>
                </c:pt>
                <c:pt idx="242">
                  <c:v>208.54781489658484</c:v>
                </c:pt>
                <c:pt idx="243">
                  <c:v>207.55109332378765</c:v>
                </c:pt>
                <c:pt idx="244">
                  <c:v>213.13693659890723</c:v>
                </c:pt>
                <c:pt idx="245">
                  <c:v>214.50577482962612</c:v>
                </c:pt>
                <c:pt idx="246">
                  <c:v>212.10081666783017</c:v>
                </c:pt>
                <c:pt idx="247">
                  <c:v>210.97689392697592</c:v>
                </c:pt>
                <c:pt idx="248">
                  <c:v>214.47896182867171</c:v>
                </c:pt>
                <c:pt idx="249">
                  <c:v>218.46526102814911</c:v>
                </c:pt>
                <c:pt idx="250">
                  <c:v>218.7273603017311</c:v>
                </c:pt>
                <c:pt idx="251">
                  <c:v>222.43537732086986</c:v>
                </c:pt>
                <c:pt idx="252">
                  <c:v>225.76653344212187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51A-407F-81E1-D1D246603FE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'Q6'!$F$43:$IX$43</c:f>
              <c:numCache>
                <c:formatCode>General</c:formatCode>
                <c:ptCount val="253"/>
                <c:pt idx="0">
                  <c:v>222.13</c:v>
                </c:pt>
                <c:pt idx="1">
                  <c:v>214.27595802917639</c:v>
                </c:pt>
                <c:pt idx="2">
                  <c:v>213.74886911289821</c:v>
                </c:pt>
                <c:pt idx="3">
                  <c:v>211.93496144829939</c:v>
                </c:pt>
                <c:pt idx="4">
                  <c:v>213.04356773669295</c:v>
                </c:pt>
                <c:pt idx="5">
                  <c:v>213.08662570599978</c:v>
                </c:pt>
                <c:pt idx="6">
                  <c:v>212.74574871743764</c:v>
                </c:pt>
                <c:pt idx="7">
                  <c:v>211.11213299115494</c:v>
                </c:pt>
                <c:pt idx="8">
                  <c:v>211.66924870205733</c:v>
                </c:pt>
                <c:pt idx="9">
                  <c:v>213.25624093014829</c:v>
                </c:pt>
                <c:pt idx="10">
                  <c:v>213.20613838584813</c:v>
                </c:pt>
                <c:pt idx="11">
                  <c:v>212.63365952745477</c:v>
                </c:pt>
                <c:pt idx="12">
                  <c:v>211.21088120117659</c:v>
                </c:pt>
                <c:pt idx="13">
                  <c:v>205.77810873279975</c:v>
                </c:pt>
                <c:pt idx="14">
                  <c:v>207.40557313517132</c:v>
                </c:pt>
                <c:pt idx="15">
                  <c:v>202.75012349212977</c:v>
                </c:pt>
                <c:pt idx="16">
                  <c:v>207.65321084415788</c:v>
                </c:pt>
                <c:pt idx="17">
                  <c:v>206.72664260799326</c:v>
                </c:pt>
                <c:pt idx="18">
                  <c:v>208.04786328111888</c:v>
                </c:pt>
                <c:pt idx="19">
                  <c:v>210.53473467854622</c:v>
                </c:pt>
                <c:pt idx="20">
                  <c:v>213.62198441473768</c:v>
                </c:pt>
                <c:pt idx="21">
                  <c:v>212.30222906231771</c:v>
                </c:pt>
                <c:pt idx="22">
                  <c:v>214.14873712841779</c:v>
                </c:pt>
                <c:pt idx="23">
                  <c:v>217.95135359157743</c:v>
                </c:pt>
                <c:pt idx="24">
                  <c:v>214.40441623216182</c:v>
                </c:pt>
                <c:pt idx="25">
                  <c:v>215.2496595605497</c:v>
                </c:pt>
                <c:pt idx="26">
                  <c:v>213.89686436985653</c:v>
                </c:pt>
                <c:pt idx="27">
                  <c:v>218.64792718207681</c:v>
                </c:pt>
                <c:pt idx="28">
                  <c:v>215.33623315108582</c:v>
                </c:pt>
                <c:pt idx="29">
                  <c:v>217.61075889538523</c:v>
                </c:pt>
                <c:pt idx="30">
                  <c:v>218.25677620711474</c:v>
                </c:pt>
                <c:pt idx="31">
                  <c:v>217.53268271957705</c:v>
                </c:pt>
                <c:pt idx="32">
                  <c:v>217.6764033832608</c:v>
                </c:pt>
                <c:pt idx="33">
                  <c:v>217.0602741737344</c:v>
                </c:pt>
                <c:pt idx="34">
                  <c:v>213.71986576396969</c:v>
                </c:pt>
                <c:pt idx="35">
                  <c:v>209.49753049295194</c:v>
                </c:pt>
                <c:pt idx="36">
                  <c:v>206.36918725022801</c:v>
                </c:pt>
                <c:pt idx="37">
                  <c:v>210.10062302031335</c:v>
                </c:pt>
                <c:pt idx="38">
                  <c:v>217.05442254805922</c:v>
                </c:pt>
                <c:pt idx="39">
                  <c:v>220.36471207038835</c:v>
                </c:pt>
                <c:pt idx="40">
                  <c:v>220.17024396500412</c:v>
                </c:pt>
                <c:pt idx="41">
                  <c:v>221.36062686901437</c:v>
                </c:pt>
                <c:pt idx="42">
                  <c:v>222.10700421545226</c:v>
                </c:pt>
                <c:pt idx="43">
                  <c:v>224.64282506783275</c:v>
                </c:pt>
                <c:pt idx="44">
                  <c:v>227.68593407465329</c:v>
                </c:pt>
                <c:pt idx="45">
                  <c:v>224.03186411276386</c:v>
                </c:pt>
                <c:pt idx="46">
                  <c:v>227.2342537646964</c:v>
                </c:pt>
                <c:pt idx="47">
                  <c:v>227.0673130089146</c:v>
                </c:pt>
                <c:pt idx="48">
                  <c:v>227.73273357074268</c:v>
                </c:pt>
                <c:pt idx="49">
                  <c:v>222.38255228142296</c:v>
                </c:pt>
                <c:pt idx="50">
                  <c:v>216.60068344628991</c:v>
                </c:pt>
                <c:pt idx="51">
                  <c:v>219.98630128304671</c:v>
                </c:pt>
                <c:pt idx="52">
                  <c:v>226.70439864165488</c:v>
                </c:pt>
                <c:pt idx="53">
                  <c:v>223.48762409039313</c:v>
                </c:pt>
                <c:pt idx="54">
                  <c:v>226.29757252002054</c:v>
                </c:pt>
                <c:pt idx="55">
                  <c:v>225.7332870620065</c:v>
                </c:pt>
                <c:pt idx="56">
                  <c:v>225.42037658893278</c:v>
                </c:pt>
                <c:pt idx="57">
                  <c:v>220.97368690498885</c:v>
                </c:pt>
                <c:pt idx="58">
                  <c:v>221.09292340076018</c:v>
                </c:pt>
                <c:pt idx="59">
                  <c:v>218.23330447066763</c:v>
                </c:pt>
                <c:pt idx="60">
                  <c:v>224.44366615928311</c:v>
                </c:pt>
                <c:pt idx="61">
                  <c:v>224.49182134363167</c:v>
                </c:pt>
                <c:pt idx="62">
                  <c:v>222.9622274132432</c:v>
                </c:pt>
                <c:pt idx="63">
                  <c:v>224.91571792252856</c:v>
                </c:pt>
                <c:pt idx="64">
                  <c:v>227.68802617949856</c:v>
                </c:pt>
                <c:pt idx="65">
                  <c:v>231.14937086050813</c:v>
                </c:pt>
                <c:pt idx="66">
                  <c:v>227.7759371102791</c:v>
                </c:pt>
                <c:pt idx="67">
                  <c:v>225.17660888400528</c:v>
                </c:pt>
                <c:pt idx="68">
                  <c:v>222.41331236343504</c:v>
                </c:pt>
                <c:pt idx="69">
                  <c:v>225.16213353037733</c:v>
                </c:pt>
                <c:pt idx="70">
                  <c:v>227.98121984352377</c:v>
                </c:pt>
                <c:pt idx="71">
                  <c:v>224.70338206905296</c:v>
                </c:pt>
                <c:pt idx="72">
                  <c:v>221.21662282758521</c:v>
                </c:pt>
                <c:pt idx="73">
                  <c:v>224.68082935842929</c:v>
                </c:pt>
                <c:pt idx="74">
                  <c:v>220.68586230663121</c:v>
                </c:pt>
                <c:pt idx="75">
                  <c:v>227.44190752154412</c:v>
                </c:pt>
                <c:pt idx="76">
                  <c:v>223.67544012172027</c:v>
                </c:pt>
                <c:pt idx="77">
                  <c:v>227.19423085224756</c:v>
                </c:pt>
                <c:pt idx="78">
                  <c:v>225.99796616841525</c:v>
                </c:pt>
                <c:pt idx="79">
                  <c:v>217.78998598406795</c:v>
                </c:pt>
                <c:pt idx="80">
                  <c:v>218.71654677433224</c:v>
                </c:pt>
                <c:pt idx="81">
                  <c:v>222.81893114158069</c:v>
                </c:pt>
                <c:pt idx="82">
                  <c:v>223.67183059839778</c:v>
                </c:pt>
                <c:pt idx="83">
                  <c:v>222.2428684827978</c:v>
                </c:pt>
                <c:pt idx="84">
                  <c:v>221.81531672623061</c:v>
                </c:pt>
                <c:pt idx="85">
                  <c:v>222.41305446658049</c:v>
                </c:pt>
                <c:pt idx="86">
                  <c:v>220.73016846536171</c:v>
                </c:pt>
                <c:pt idx="87">
                  <c:v>220.26405918458559</c:v>
                </c:pt>
                <c:pt idx="88">
                  <c:v>215.89060322494666</c:v>
                </c:pt>
                <c:pt idx="89">
                  <c:v>214.69945835243539</c:v>
                </c:pt>
                <c:pt idx="90">
                  <c:v>219.66756072009625</c:v>
                </c:pt>
                <c:pt idx="91">
                  <c:v>217.37864581323348</c:v>
                </c:pt>
                <c:pt idx="92">
                  <c:v>219.56497907628983</c:v>
                </c:pt>
                <c:pt idx="93">
                  <c:v>228.17435665372861</c:v>
                </c:pt>
                <c:pt idx="94">
                  <c:v>228.61591933451001</c:v>
                </c:pt>
                <c:pt idx="95">
                  <c:v>225.70428895083367</c:v>
                </c:pt>
                <c:pt idx="96">
                  <c:v>229.20554102053595</c:v>
                </c:pt>
                <c:pt idx="97">
                  <c:v>225.49167584433422</c:v>
                </c:pt>
                <c:pt idx="98">
                  <c:v>224.36637736322237</c:v>
                </c:pt>
                <c:pt idx="99">
                  <c:v>221.29680582177568</c:v>
                </c:pt>
                <c:pt idx="100">
                  <c:v>221.77710394498516</c:v>
                </c:pt>
                <c:pt idx="101">
                  <c:v>222.55925055822775</c:v>
                </c:pt>
                <c:pt idx="102">
                  <c:v>224.55613079563761</c:v>
                </c:pt>
                <c:pt idx="103">
                  <c:v>226.44584248535838</c:v>
                </c:pt>
                <c:pt idx="104">
                  <c:v>225.83185086257882</c:v>
                </c:pt>
                <c:pt idx="105">
                  <c:v>230.04398191651873</c:v>
                </c:pt>
                <c:pt idx="106">
                  <c:v>231.87994143748696</c:v>
                </c:pt>
                <c:pt idx="107">
                  <c:v>227.11250839118625</c:v>
                </c:pt>
                <c:pt idx="108">
                  <c:v>228.14856914589296</c:v>
                </c:pt>
                <c:pt idx="109">
                  <c:v>225.75527423582642</c:v>
                </c:pt>
                <c:pt idx="110">
                  <c:v>230.37247290035748</c:v>
                </c:pt>
                <c:pt idx="111">
                  <c:v>223.61510769647526</c:v>
                </c:pt>
                <c:pt idx="112">
                  <c:v>227.33278420355796</c:v>
                </c:pt>
                <c:pt idx="113">
                  <c:v>228.37336578423191</c:v>
                </c:pt>
                <c:pt idx="114">
                  <c:v>225.76087271463052</c:v>
                </c:pt>
                <c:pt idx="115">
                  <c:v>227.1778074506168</c:v>
                </c:pt>
                <c:pt idx="116">
                  <c:v>227.91681944400733</c:v>
                </c:pt>
                <c:pt idx="117">
                  <c:v>232.67625629491405</c:v>
                </c:pt>
                <c:pt idx="118">
                  <c:v>220.31239544470156</c:v>
                </c:pt>
                <c:pt idx="119">
                  <c:v>222.73706282953148</c:v>
                </c:pt>
                <c:pt idx="120">
                  <c:v>218.6592922114952</c:v>
                </c:pt>
                <c:pt idx="121">
                  <c:v>218.73467306133139</c:v>
                </c:pt>
                <c:pt idx="122">
                  <c:v>216.76301786133598</c:v>
                </c:pt>
                <c:pt idx="123">
                  <c:v>212.36463689930565</c:v>
                </c:pt>
                <c:pt idx="124">
                  <c:v>205.41486469348584</c:v>
                </c:pt>
                <c:pt idx="125">
                  <c:v>205.62701843296057</c:v>
                </c:pt>
                <c:pt idx="126">
                  <c:v>209.3259827002752</c:v>
                </c:pt>
                <c:pt idx="127">
                  <c:v>214.02151823732788</c:v>
                </c:pt>
                <c:pt idx="128">
                  <c:v>211.97588104105947</c:v>
                </c:pt>
                <c:pt idx="129">
                  <c:v>213.65156441070508</c:v>
                </c:pt>
                <c:pt idx="130">
                  <c:v>216.17368980666987</c:v>
                </c:pt>
                <c:pt idx="131">
                  <c:v>218.31877516667379</c:v>
                </c:pt>
                <c:pt idx="132">
                  <c:v>217.03860645744541</c:v>
                </c:pt>
                <c:pt idx="133">
                  <c:v>213.14701920258503</c:v>
                </c:pt>
                <c:pt idx="134">
                  <c:v>213.4782220278305</c:v>
                </c:pt>
                <c:pt idx="135">
                  <c:v>211.99489844195654</c:v>
                </c:pt>
                <c:pt idx="136">
                  <c:v>212.64326377595856</c:v>
                </c:pt>
                <c:pt idx="137">
                  <c:v>212.41738072341349</c:v>
                </c:pt>
                <c:pt idx="138">
                  <c:v>211.16911604502258</c:v>
                </c:pt>
                <c:pt idx="139">
                  <c:v>219.54754590009344</c:v>
                </c:pt>
                <c:pt idx="140">
                  <c:v>227.88727795553311</c:v>
                </c:pt>
                <c:pt idx="141">
                  <c:v>230.85434947428735</c:v>
                </c:pt>
                <c:pt idx="142">
                  <c:v>235.11196471693697</c:v>
                </c:pt>
                <c:pt idx="143">
                  <c:v>237.39914710498979</c:v>
                </c:pt>
                <c:pt idx="144">
                  <c:v>241.50072574965534</c:v>
                </c:pt>
                <c:pt idx="145">
                  <c:v>249.28756563551408</c:v>
                </c:pt>
                <c:pt idx="146">
                  <c:v>249.19911160318179</c:v>
                </c:pt>
                <c:pt idx="147">
                  <c:v>253.39566507066908</c:v>
                </c:pt>
                <c:pt idx="148">
                  <c:v>253.57171624223815</c:v>
                </c:pt>
                <c:pt idx="149">
                  <c:v>250.83937722073557</c:v>
                </c:pt>
                <c:pt idx="150">
                  <c:v>248.1590514484634</c:v>
                </c:pt>
                <c:pt idx="151">
                  <c:v>248.51741056205128</c:v>
                </c:pt>
                <c:pt idx="152">
                  <c:v>257.37644740275709</c:v>
                </c:pt>
                <c:pt idx="153">
                  <c:v>255.48620151832827</c:v>
                </c:pt>
                <c:pt idx="154">
                  <c:v>259.59449178398893</c:v>
                </c:pt>
                <c:pt idx="155">
                  <c:v>264.62396698944218</c:v>
                </c:pt>
                <c:pt idx="156">
                  <c:v>267.11474821862555</c:v>
                </c:pt>
                <c:pt idx="157">
                  <c:v>275.08062645932836</c:v>
                </c:pt>
                <c:pt idx="158">
                  <c:v>274.69796835228414</c:v>
                </c:pt>
                <c:pt idx="159">
                  <c:v>278.52366773293579</c:v>
                </c:pt>
                <c:pt idx="160">
                  <c:v>277.34551308882442</c:v>
                </c:pt>
                <c:pt idx="161">
                  <c:v>278.764929337723</c:v>
                </c:pt>
                <c:pt idx="162">
                  <c:v>285.8177970018084</c:v>
                </c:pt>
                <c:pt idx="163">
                  <c:v>285.90762310603372</c:v>
                </c:pt>
                <c:pt idx="164">
                  <c:v>288.02156019048499</c:v>
                </c:pt>
                <c:pt idx="165">
                  <c:v>288.37468170934579</c:v>
                </c:pt>
                <c:pt idx="166">
                  <c:v>292.9739680579944</c:v>
                </c:pt>
                <c:pt idx="167">
                  <c:v>283.44704170815686</c:v>
                </c:pt>
                <c:pt idx="168">
                  <c:v>283.08847339299325</c:v>
                </c:pt>
                <c:pt idx="169">
                  <c:v>283.28379410389988</c:v>
                </c:pt>
                <c:pt idx="170">
                  <c:v>280.11328578848997</c:v>
                </c:pt>
                <c:pt idx="171">
                  <c:v>275.92510719808064</c:v>
                </c:pt>
                <c:pt idx="172">
                  <c:v>268.74858845794404</c:v>
                </c:pt>
                <c:pt idx="173">
                  <c:v>275.63243088263977</c:v>
                </c:pt>
                <c:pt idx="174">
                  <c:v>277.88072015414582</c:v>
                </c:pt>
                <c:pt idx="175">
                  <c:v>282.96417240329919</c:v>
                </c:pt>
                <c:pt idx="176">
                  <c:v>281.61920547736747</c:v>
                </c:pt>
                <c:pt idx="177">
                  <c:v>275.86365123962116</c:v>
                </c:pt>
                <c:pt idx="178">
                  <c:v>269.39070924082506</c:v>
                </c:pt>
                <c:pt idx="179">
                  <c:v>264.5393600948268</c:v>
                </c:pt>
                <c:pt idx="180">
                  <c:v>265.5739314967708</c:v>
                </c:pt>
                <c:pt idx="181">
                  <c:v>262.6435623299468</c:v>
                </c:pt>
                <c:pt idx="182">
                  <c:v>264.49274506938917</c:v>
                </c:pt>
                <c:pt idx="183">
                  <c:v>264.69628312941779</c:v>
                </c:pt>
                <c:pt idx="184">
                  <c:v>262.88235818920828</c:v>
                </c:pt>
                <c:pt idx="185">
                  <c:v>268.08389776511302</c:v>
                </c:pt>
                <c:pt idx="186">
                  <c:v>266.27742298332726</c:v>
                </c:pt>
                <c:pt idx="187">
                  <c:v>267.91706920455857</c:v>
                </c:pt>
                <c:pt idx="188">
                  <c:v>268.9505428134899</c:v>
                </c:pt>
                <c:pt idx="189">
                  <c:v>268.41966324850375</c:v>
                </c:pt>
                <c:pt idx="190">
                  <c:v>262.14296720978552</c:v>
                </c:pt>
                <c:pt idx="191">
                  <c:v>258.90482589751309</c:v>
                </c:pt>
                <c:pt idx="192">
                  <c:v>262.08425601781073</c:v>
                </c:pt>
                <c:pt idx="193">
                  <c:v>264.6258723998464</c:v>
                </c:pt>
                <c:pt idx="194">
                  <c:v>271.77874677689988</c:v>
                </c:pt>
                <c:pt idx="195">
                  <c:v>273.68532031978634</c:v>
                </c:pt>
                <c:pt idx="196">
                  <c:v>275.13243239703667</c:v>
                </c:pt>
                <c:pt idx="197">
                  <c:v>285.14496929195093</c:v>
                </c:pt>
                <c:pt idx="198">
                  <c:v>285.68466143802789</c:v>
                </c:pt>
                <c:pt idx="199">
                  <c:v>275.83316533102311</c:v>
                </c:pt>
                <c:pt idx="200">
                  <c:v>284.99264686438806</c:v>
                </c:pt>
                <c:pt idx="201">
                  <c:v>292.0836054906996</c:v>
                </c:pt>
                <c:pt idx="202">
                  <c:v>294.02998346633495</c:v>
                </c:pt>
                <c:pt idx="203">
                  <c:v>299.58090386613259</c:v>
                </c:pt>
                <c:pt idx="204">
                  <c:v>299.0768004941508</c:v>
                </c:pt>
                <c:pt idx="205">
                  <c:v>299.1159865698869</c:v>
                </c:pt>
                <c:pt idx="206">
                  <c:v>301.19016587878838</c:v>
                </c:pt>
                <c:pt idx="207">
                  <c:v>300.93334994854138</c:v>
                </c:pt>
                <c:pt idx="208">
                  <c:v>299.14426018434091</c:v>
                </c:pt>
                <c:pt idx="209">
                  <c:v>307.01469218518412</c:v>
                </c:pt>
                <c:pt idx="210">
                  <c:v>302.73552004327371</c:v>
                </c:pt>
                <c:pt idx="211">
                  <c:v>302.19132471232984</c:v>
                </c:pt>
                <c:pt idx="212">
                  <c:v>302.90616196294013</c:v>
                </c:pt>
                <c:pt idx="213">
                  <c:v>299.33549493812791</c:v>
                </c:pt>
                <c:pt idx="214">
                  <c:v>297.66228657053881</c:v>
                </c:pt>
                <c:pt idx="215">
                  <c:v>298.20666619787647</c:v>
                </c:pt>
                <c:pt idx="216">
                  <c:v>292.88508139070933</c:v>
                </c:pt>
                <c:pt idx="217">
                  <c:v>289.05271475684913</c:v>
                </c:pt>
                <c:pt idx="218">
                  <c:v>287.20267129942198</c:v>
                </c:pt>
                <c:pt idx="219">
                  <c:v>287.60898247719035</c:v>
                </c:pt>
                <c:pt idx="220">
                  <c:v>286.72569471352023</c:v>
                </c:pt>
                <c:pt idx="221">
                  <c:v>285.90782332287358</c:v>
                </c:pt>
                <c:pt idx="222">
                  <c:v>290.1859220930038</c:v>
                </c:pt>
                <c:pt idx="223">
                  <c:v>286.25190684504463</c:v>
                </c:pt>
                <c:pt idx="224">
                  <c:v>276.59515783976121</c:v>
                </c:pt>
                <c:pt idx="225">
                  <c:v>278.46682607004777</c:v>
                </c:pt>
                <c:pt idx="226">
                  <c:v>278.20796817832849</c:v>
                </c:pt>
                <c:pt idx="227">
                  <c:v>282.87932585573702</c:v>
                </c:pt>
                <c:pt idx="228">
                  <c:v>277.45128060181605</c:v>
                </c:pt>
                <c:pt idx="229">
                  <c:v>283.45690179830859</c:v>
                </c:pt>
                <c:pt idx="230">
                  <c:v>292.18191185106934</c:v>
                </c:pt>
                <c:pt idx="231">
                  <c:v>285.0016811917879</c:v>
                </c:pt>
                <c:pt idx="232">
                  <c:v>276.96460216982138</c:v>
                </c:pt>
                <c:pt idx="233">
                  <c:v>280.626614328367</c:v>
                </c:pt>
                <c:pt idx="234">
                  <c:v>278.44776140890377</c:v>
                </c:pt>
                <c:pt idx="235">
                  <c:v>281.33193287173941</c:v>
                </c:pt>
                <c:pt idx="236">
                  <c:v>278.03673404016104</c:v>
                </c:pt>
                <c:pt idx="237">
                  <c:v>274.76306951620302</c:v>
                </c:pt>
                <c:pt idx="238">
                  <c:v>275.75451954941752</c:v>
                </c:pt>
                <c:pt idx="239">
                  <c:v>271.14978256945767</c:v>
                </c:pt>
                <c:pt idx="240">
                  <c:v>268.43277333551907</c:v>
                </c:pt>
                <c:pt idx="241">
                  <c:v>273.48752588721936</c:v>
                </c:pt>
                <c:pt idx="242">
                  <c:v>266.23898805965507</c:v>
                </c:pt>
                <c:pt idx="243">
                  <c:v>277.56178954018469</c:v>
                </c:pt>
                <c:pt idx="244">
                  <c:v>279.0148608335374</c:v>
                </c:pt>
                <c:pt idx="245">
                  <c:v>284.44861949227442</c:v>
                </c:pt>
                <c:pt idx="246">
                  <c:v>292.21174690609939</c:v>
                </c:pt>
                <c:pt idx="247">
                  <c:v>297.74740357995495</c:v>
                </c:pt>
                <c:pt idx="248">
                  <c:v>288.56494373500777</c:v>
                </c:pt>
                <c:pt idx="249">
                  <c:v>293.04442867293972</c:v>
                </c:pt>
                <c:pt idx="250">
                  <c:v>293.39360080172816</c:v>
                </c:pt>
                <c:pt idx="251">
                  <c:v>295.47748882049046</c:v>
                </c:pt>
                <c:pt idx="252">
                  <c:v>297.68941052666582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51A-407F-81E1-D1D246603FE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'Q6'!$F$44:$IX$44</c:f>
              <c:numCache>
                <c:formatCode>General</c:formatCode>
                <c:ptCount val="253"/>
                <c:pt idx="0">
                  <c:v>222.13</c:v>
                </c:pt>
                <c:pt idx="1">
                  <c:v>217.77833127876016</c:v>
                </c:pt>
                <c:pt idx="2">
                  <c:v>217.22431817128529</c:v>
                </c:pt>
                <c:pt idx="3">
                  <c:v>219.64028236764335</c:v>
                </c:pt>
                <c:pt idx="4">
                  <c:v>220.7558680918072</c:v>
                </c:pt>
                <c:pt idx="5">
                  <c:v>219.79592746737134</c:v>
                </c:pt>
                <c:pt idx="6">
                  <c:v>225.86048672727483</c:v>
                </c:pt>
                <c:pt idx="7">
                  <c:v>229.44088694322534</c:v>
                </c:pt>
                <c:pt idx="8">
                  <c:v>230.80098828554588</c:v>
                </c:pt>
                <c:pt idx="9">
                  <c:v>231.96658232270124</c:v>
                </c:pt>
                <c:pt idx="10">
                  <c:v>228.77700586746067</c:v>
                </c:pt>
                <c:pt idx="11">
                  <c:v>228.79413524953083</c:v>
                </c:pt>
                <c:pt idx="12">
                  <c:v>230.67106598810412</c:v>
                </c:pt>
                <c:pt idx="13">
                  <c:v>237.58984344563078</c:v>
                </c:pt>
                <c:pt idx="14">
                  <c:v>237.01008996279629</c:v>
                </c:pt>
                <c:pt idx="15">
                  <c:v>234.21160880188825</c:v>
                </c:pt>
                <c:pt idx="16">
                  <c:v>236.95754475096086</c:v>
                </c:pt>
                <c:pt idx="17">
                  <c:v>236.37319700851776</c:v>
                </c:pt>
                <c:pt idx="18">
                  <c:v>240.66428549047026</c:v>
                </c:pt>
                <c:pt idx="19">
                  <c:v>244.85060248215785</c:v>
                </c:pt>
                <c:pt idx="20">
                  <c:v>255.34509453093713</c:v>
                </c:pt>
                <c:pt idx="21">
                  <c:v>255.21653628939075</c:v>
                </c:pt>
                <c:pt idx="22">
                  <c:v>257.04803879340363</c:v>
                </c:pt>
                <c:pt idx="23">
                  <c:v>254.2472252274197</c:v>
                </c:pt>
                <c:pt idx="24">
                  <c:v>254.03170573160352</c:v>
                </c:pt>
                <c:pt idx="25">
                  <c:v>254.00575859555985</c:v>
                </c:pt>
                <c:pt idx="26">
                  <c:v>263.88953279281668</c:v>
                </c:pt>
                <c:pt idx="27">
                  <c:v>261.39151837304439</c:v>
                </c:pt>
                <c:pt idx="28">
                  <c:v>254.90320394037514</c:v>
                </c:pt>
                <c:pt idx="29">
                  <c:v>252.81642100850655</c:v>
                </c:pt>
                <c:pt idx="30">
                  <c:v>253.59354744220389</c:v>
                </c:pt>
                <c:pt idx="31">
                  <c:v>248.53028016335875</c:v>
                </c:pt>
                <c:pt idx="32">
                  <c:v>238.99176710671239</c:v>
                </c:pt>
                <c:pt idx="33">
                  <c:v>239.52072867856177</c:v>
                </c:pt>
                <c:pt idx="34">
                  <c:v>242.84064795052694</c:v>
                </c:pt>
                <c:pt idx="35">
                  <c:v>242.18087459425519</c:v>
                </c:pt>
                <c:pt idx="36">
                  <c:v>242.47679538830963</c:v>
                </c:pt>
                <c:pt idx="37">
                  <c:v>246.15392849367905</c:v>
                </c:pt>
                <c:pt idx="38">
                  <c:v>244.46867088484967</c:v>
                </c:pt>
                <c:pt idx="39">
                  <c:v>247.6896221641228</c:v>
                </c:pt>
                <c:pt idx="40">
                  <c:v>241.72529237272613</c:v>
                </c:pt>
                <c:pt idx="41">
                  <c:v>239.40478406444319</c:v>
                </c:pt>
                <c:pt idx="42">
                  <c:v>236.51943584827967</c:v>
                </c:pt>
                <c:pt idx="43">
                  <c:v>243.83254956122886</c:v>
                </c:pt>
                <c:pt idx="44">
                  <c:v>247.48888092920237</c:v>
                </c:pt>
                <c:pt idx="45">
                  <c:v>251.97486768971751</c:v>
                </c:pt>
                <c:pt idx="46">
                  <c:v>254.29524056649106</c:v>
                </c:pt>
                <c:pt idx="47">
                  <c:v>252.25289292759547</c:v>
                </c:pt>
                <c:pt idx="48">
                  <c:v>247.58088046013822</c:v>
                </c:pt>
                <c:pt idx="49">
                  <c:v>250.44383425971401</c:v>
                </c:pt>
                <c:pt idx="50">
                  <c:v>250.80218518716353</c:v>
                </c:pt>
                <c:pt idx="51">
                  <c:v>242.48659646487584</c:v>
                </c:pt>
                <c:pt idx="52">
                  <c:v>246.39094665262959</c:v>
                </c:pt>
                <c:pt idx="53">
                  <c:v>244.10820418477843</c:v>
                </c:pt>
                <c:pt idx="54">
                  <c:v>244.26586732945376</c:v>
                </c:pt>
                <c:pt idx="55">
                  <c:v>248.52754241287317</c:v>
                </c:pt>
                <c:pt idx="56">
                  <c:v>252.63103143232226</c:v>
                </c:pt>
                <c:pt idx="57">
                  <c:v>252.82315800299099</c:v>
                </c:pt>
                <c:pt idx="58">
                  <c:v>246.62575159888232</c:v>
                </c:pt>
                <c:pt idx="59">
                  <c:v>246.31303210080054</c:v>
                </c:pt>
                <c:pt idx="60">
                  <c:v>246.86824368588864</c:v>
                </c:pt>
                <c:pt idx="61">
                  <c:v>243.81497582459519</c:v>
                </c:pt>
                <c:pt idx="62">
                  <c:v>245.20709778624553</c:v>
                </c:pt>
                <c:pt idx="63">
                  <c:v>248.43277796443792</c:v>
                </c:pt>
                <c:pt idx="64">
                  <c:v>243.94679350834795</c:v>
                </c:pt>
                <c:pt idx="65">
                  <c:v>243.28015886428292</c:v>
                </c:pt>
                <c:pt idx="66">
                  <c:v>251.33405057161579</c:v>
                </c:pt>
                <c:pt idx="67">
                  <c:v>247.72268010999809</c:v>
                </c:pt>
                <c:pt idx="68">
                  <c:v>247.04672477687217</c:v>
                </c:pt>
                <c:pt idx="69">
                  <c:v>246.89549441953588</c:v>
                </c:pt>
                <c:pt idx="70">
                  <c:v>252.99624122034447</c:v>
                </c:pt>
                <c:pt idx="71">
                  <c:v>254.42850960843165</c:v>
                </c:pt>
                <c:pt idx="72">
                  <c:v>253.30040408755292</c:v>
                </c:pt>
                <c:pt idx="73">
                  <c:v>252.60744528839621</c:v>
                </c:pt>
                <c:pt idx="74">
                  <c:v>252.95896528771112</c:v>
                </c:pt>
                <c:pt idx="75">
                  <c:v>250.91985425596275</c:v>
                </c:pt>
                <c:pt idx="76">
                  <c:v>254.05972018377389</c:v>
                </c:pt>
                <c:pt idx="77">
                  <c:v>253.08689218798906</c:v>
                </c:pt>
                <c:pt idx="78">
                  <c:v>250.38146003569815</c:v>
                </c:pt>
                <c:pt idx="79">
                  <c:v>245.18699223982145</c:v>
                </c:pt>
                <c:pt idx="80">
                  <c:v>242.16413175357414</c:v>
                </c:pt>
                <c:pt idx="81">
                  <c:v>251.2961360086515</c:v>
                </c:pt>
                <c:pt idx="82">
                  <c:v>256.8858225813712</c:v>
                </c:pt>
                <c:pt idx="83">
                  <c:v>253.46311553196148</c:v>
                </c:pt>
                <c:pt idx="84">
                  <c:v>247.38627228539758</c:v>
                </c:pt>
                <c:pt idx="85">
                  <c:v>257.23235721943877</c:v>
                </c:pt>
                <c:pt idx="86">
                  <c:v>260.31156990557315</c:v>
                </c:pt>
                <c:pt idx="87">
                  <c:v>251.64614173074531</c:v>
                </c:pt>
                <c:pt idx="88">
                  <c:v>249.71532040329873</c:v>
                </c:pt>
                <c:pt idx="89">
                  <c:v>253.35981894835615</c:v>
                </c:pt>
                <c:pt idx="90">
                  <c:v>253.09818579625309</c:v>
                </c:pt>
                <c:pt idx="91">
                  <c:v>260.52059742635646</c:v>
                </c:pt>
                <c:pt idx="92">
                  <c:v>256.57675301366379</c:v>
                </c:pt>
                <c:pt idx="93">
                  <c:v>252.6270118926933</c:v>
                </c:pt>
                <c:pt idx="94">
                  <c:v>249.26428332249577</c:v>
                </c:pt>
                <c:pt idx="95">
                  <c:v>248.93396833731995</c:v>
                </c:pt>
                <c:pt idx="96">
                  <c:v>256.23098489153864</c:v>
                </c:pt>
                <c:pt idx="97">
                  <c:v>255.6828303146653</c:v>
                </c:pt>
                <c:pt idx="98">
                  <c:v>257.94909034886905</c:v>
                </c:pt>
                <c:pt idx="99">
                  <c:v>257.85342610388096</c:v>
                </c:pt>
                <c:pt idx="100">
                  <c:v>255.40802328983111</c:v>
                </c:pt>
                <c:pt idx="101">
                  <c:v>255.94292267428742</c:v>
                </c:pt>
                <c:pt idx="102">
                  <c:v>258.3612236154201</c:v>
                </c:pt>
                <c:pt idx="103">
                  <c:v>255.45223781898892</c:v>
                </c:pt>
                <c:pt idx="104">
                  <c:v>254.96011654896918</c:v>
                </c:pt>
                <c:pt idx="105">
                  <c:v>252.51517510186918</c:v>
                </c:pt>
                <c:pt idx="106">
                  <c:v>257.36570552709912</c:v>
                </c:pt>
                <c:pt idx="107">
                  <c:v>256.05910079514683</c:v>
                </c:pt>
                <c:pt idx="108">
                  <c:v>254.81602318013074</c:v>
                </c:pt>
                <c:pt idx="109">
                  <c:v>250.32772538822647</c:v>
                </c:pt>
                <c:pt idx="110">
                  <c:v>249.07268364667132</c:v>
                </c:pt>
                <c:pt idx="111">
                  <c:v>248.08142390867022</c:v>
                </c:pt>
                <c:pt idx="112">
                  <c:v>243.96476328257339</c:v>
                </c:pt>
                <c:pt idx="113">
                  <c:v>242.853243499521</c:v>
                </c:pt>
                <c:pt idx="114">
                  <c:v>239.34894672739534</c:v>
                </c:pt>
                <c:pt idx="115">
                  <c:v>234.61516210775136</c:v>
                </c:pt>
                <c:pt idx="116">
                  <c:v>233.55120005598326</c:v>
                </c:pt>
                <c:pt idx="117">
                  <c:v>227.12256441298203</c:v>
                </c:pt>
                <c:pt idx="118">
                  <c:v>227.21382062293475</c:v>
                </c:pt>
                <c:pt idx="119">
                  <c:v>224.0428881553095</c:v>
                </c:pt>
                <c:pt idx="120">
                  <c:v>217.55189233188887</c:v>
                </c:pt>
                <c:pt idx="121">
                  <c:v>220.52191965181859</c:v>
                </c:pt>
                <c:pt idx="122">
                  <c:v>221.96084130148873</c:v>
                </c:pt>
                <c:pt idx="123">
                  <c:v>219.18803877983947</c:v>
                </c:pt>
                <c:pt idx="124">
                  <c:v>216.4095303906461</c:v>
                </c:pt>
                <c:pt idx="125">
                  <c:v>223.27849173106776</c:v>
                </c:pt>
                <c:pt idx="126">
                  <c:v>221.03788247005943</c:v>
                </c:pt>
                <c:pt idx="127">
                  <c:v>228.34712175964148</c:v>
                </c:pt>
                <c:pt idx="128">
                  <c:v>230.12510679917082</c:v>
                </c:pt>
                <c:pt idx="129">
                  <c:v>232.64985292177039</c:v>
                </c:pt>
                <c:pt idx="130">
                  <c:v>230.37439890723957</c:v>
                </c:pt>
                <c:pt idx="131">
                  <c:v>230.00961843882681</c:v>
                </c:pt>
                <c:pt idx="132">
                  <c:v>232.36415371298142</c:v>
                </c:pt>
                <c:pt idx="133">
                  <c:v>241.15089952530732</c:v>
                </c:pt>
                <c:pt idx="134">
                  <c:v>243.76207301556767</c:v>
                </c:pt>
                <c:pt idx="135">
                  <c:v>246.63414892806685</c:v>
                </c:pt>
                <c:pt idx="136">
                  <c:v>249.49381989127335</c:v>
                </c:pt>
                <c:pt idx="137">
                  <c:v>249.77861963754654</c:v>
                </c:pt>
                <c:pt idx="138">
                  <c:v>249.11542521239116</c:v>
                </c:pt>
                <c:pt idx="139">
                  <c:v>243.98771763542783</c:v>
                </c:pt>
                <c:pt idx="140">
                  <c:v>244.86251109865651</c:v>
                </c:pt>
                <c:pt idx="141">
                  <c:v>241.57169454836821</c:v>
                </c:pt>
                <c:pt idx="142">
                  <c:v>241.40934152861661</c:v>
                </c:pt>
                <c:pt idx="143">
                  <c:v>244.44564352026057</c:v>
                </c:pt>
                <c:pt idx="144">
                  <c:v>248.39946075437032</c:v>
                </c:pt>
                <c:pt idx="145">
                  <c:v>252.97767664456734</c:v>
                </c:pt>
                <c:pt idx="146">
                  <c:v>259.64990015368517</c:v>
                </c:pt>
                <c:pt idx="147">
                  <c:v>261.9590113808311</c:v>
                </c:pt>
                <c:pt idx="148">
                  <c:v>262.50692827463808</c:v>
                </c:pt>
                <c:pt idx="149">
                  <c:v>260.81447956290458</c:v>
                </c:pt>
                <c:pt idx="150">
                  <c:v>260.35968617748233</c:v>
                </c:pt>
                <c:pt idx="151">
                  <c:v>262.91873978675687</c:v>
                </c:pt>
                <c:pt idx="152">
                  <c:v>265.48482613369515</c:v>
                </c:pt>
                <c:pt idx="153">
                  <c:v>267.07704369748296</c:v>
                </c:pt>
                <c:pt idx="154">
                  <c:v>264.09794698797253</c:v>
                </c:pt>
                <c:pt idx="155">
                  <c:v>263.65821557224649</c:v>
                </c:pt>
                <c:pt idx="156">
                  <c:v>266.43955095699425</c:v>
                </c:pt>
                <c:pt idx="157">
                  <c:v>267.91710269484076</c:v>
                </c:pt>
                <c:pt idx="158">
                  <c:v>270.51109341839464</c:v>
                </c:pt>
                <c:pt idx="159">
                  <c:v>269.30400395357475</c:v>
                </c:pt>
                <c:pt idx="160">
                  <c:v>275.87106749513856</c:v>
                </c:pt>
                <c:pt idx="161">
                  <c:v>278.80479449772162</c:v>
                </c:pt>
                <c:pt idx="162">
                  <c:v>276.2420199216761</c:v>
                </c:pt>
                <c:pt idx="163">
                  <c:v>277.76112656987124</c:v>
                </c:pt>
                <c:pt idx="164">
                  <c:v>274.38360343361586</c:v>
                </c:pt>
                <c:pt idx="165">
                  <c:v>274.5979128818081</c:v>
                </c:pt>
                <c:pt idx="166">
                  <c:v>276.50186779737061</c:v>
                </c:pt>
                <c:pt idx="167">
                  <c:v>280.33426434507413</c:v>
                </c:pt>
                <c:pt idx="168">
                  <c:v>284.74463910328967</c:v>
                </c:pt>
                <c:pt idx="169">
                  <c:v>283.19542818312266</c:v>
                </c:pt>
                <c:pt idx="170">
                  <c:v>286.56160867132343</c:v>
                </c:pt>
                <c:pt idx="171">
                  <c:v>283.53416198710369</c:v>
                </c:pt>
                <c:pt idx="172">
                  <c:v>284.76856182499364</c:v>
                </c:pt>
                <c:pt idx="173">
                  <c:v>290.91457804054494</c:v>
                </c:pt>
                <c:pt idx="174">
                  <c:v>293.20641764855088</c:v>
                </c:pt>
                <c:pt idx="175">
                  <c:v>291.97040337367145</c:v>
                </c:pt>
                <c:pt idx="176">
                  <c:v>304.13459183097308</c:v>
                </c:pt>
                <c:pt idx="177">
                  <c:v>308.95429890841632</c:v>
                </c:pt>
                <c:pt idx="178">
                  <c:v>310.04105146315533</c:v>
                </c:pt>
                <c:pt idx="179">
                  <c:v>314.15814442118392</c:v>
                </c:pt>
                <c:pt idx="180">
                  <c:v>310.93757727352505</c:v>
                </c:pt>
                <c:pt idx="181">
                  <c:v>309.9417048020137</c:v>
                </c:pt>
                <c:pt idx="182">
                  <c:v>310.85563478433431</c:v>
                </c:pt>
                <c:pt idx="183">
                  <c:v>313.86320611402101</c:v>
                </c:pt>
                <c:pt idx="184">
                  <c:v>314.43901587895886</c:v>
                </c:pt>
                <c:pt idx="185">
                  <c:v>310.63187864427772</c:v>
                </c:pt>
                <c:pt idx="186">
                  <c:v>305.2164188931032</c:v>
                </c:pt>
                <c:pt idx="187">
                  <c:v>310.17203468276915</c:v>
                </c:pt>
                <c:pt idx="188">
                  <c:v>309.66030294698527</c:v>
                </c:pt>
                <c:pt idx="189">
                  <c:v>304.43765982987264</c:v>
                </c:pt>
                <c:pt idx="190">
                  <c:v>305.70630056606899</c:v>
                </c:pt>
                <c:pt idx="191">
                  <c:v>299.60341680527063</c:v>
                </c:pt>
                <c:pt idx="192">
                  <c:v>300.83837491940119</c:v>
                </c:pt>
                <c:pt idx="193">
                  <c:v>305.0001173019408</c:v>
                </c:pt>
                <c:pt idx="194">
                  <c:v>304.09113828834688</c:v>
                </c:pt>
                <c:pt idx="195">
                  <c:v>298.11614050880246</c:v>
                </c:pt>
                <c:pt idx="196">
                  <c:v>299.73228395597198</c:v>
                </c:pt>
                <c:pt idx="197">
                  <c:v>297.91934258423169</c:v>
                </c:pt>
                <c:pt idx="198">
                  <c:v>303.70643505008974</c:v>
                </c:pt>
                <c:pt idx="199">
                  <c:v>305.58204865769022</c:v>
                </c:pt>
                <c:pt idx="200">
                  <c:v>310.2718353328388</c:v>
                </c:pt>
                <c:pt idx="201">
                  <c:v>307.61094480319599</c:v>
                </c:pt>
                <c:pt idx="202">
                  <c:v>305.95757292611876</c:v>
                </c:pt>
                <c:pt idx="203">
                  <c:v>307.01466871500372</c:v>
                </c:pt>
                <c:pt idx="204">
                  <c:v>308.367435312758</c:v>
                </c:pt>
                <c:pt idx="205">
                  <c:v>307.98524390546174</c:v>
                </c:pt>
                <c:pt idx="206">
                  <c:v>308.02423210422586</c:v>
                </c:pt>
                <c:pt idx="207">
                  <c:v>306.73399421207529</c:v>
                </c:pt>
                <c:pt idx="208">
                  <c:v>297.74182681101752</c:v>
                </c:pt>
                <c:pt idx="209">
                  <c:v>297.82676298828613</c:v>
                </c:pt>
                <c:pt idx="210">
                  <c:v>291.35532655672051</c:v>
                </c:pt>
                <c:pt idx="211">
                  <c:v>284.55341596204454</c:v>
                </c:pt>
                <c:pt idx="212">
                  <c:v>277.50100516727514</c:v>
                </c:pt>
                <c:pt idx="213">
                  <c:v>282.53158199616081</c:v>
                </c:pt>
                <c:pt idx="214">
                  <c:v>280.22619503118727</c:v>
                </c:pt>
                <c:pt idx="215">
                  <c:v>283.54724497236339</c:v>
                </c:pt>
                <c:pt idx="216">
                  <c:v>277.59973219596043</c:v>
                </c:pt>
                <c:pt idx="217">
                  <c:v>274.313512820136</c:v>
                </c:pt>
                <c:pt idx="218">
                  <c:v>271.96014735270944</c:v>
                </c:pt>
                <c:pt idx="219">
                  <c:v>270.95494482570132</c:v>
                </c:pt>
                <c:pt idx="220">
                  <c:v>269.03990262442341</c:v>
                </c:pt>
                <c:pt idx="221">
                  <c:v>265.38449135976742</c:v>
                </c:pt>
                <c:pt idx="222">
                  <c:v>267.02744776635171</c:v>
                </c:pt>
                <c:pt idx="223">
                  <c:v>269.03123641550513</c:v>
                </c:pt>
                <c:pt idx="224">
                  <c:v>267.79838945217216</c:v>
                </c:pt>
                <c:pt idx="225">
                  <c:v>269.88502573323814</c:v>
                </c:pt>
                <c:pt idx="226">
                  <c:v>266.36282973324609</c:v>
                </c:pt>
                <c:pt idx="227">
                  <c:v>267.91291713442752</c:v>
                </c:pt>
                <c:pt idx="228">
                  <c:v>263.19040086761726</c:v>
                </c:pt>
                <c:pt idx="229">
                  <c:v>261.47570253471201</c:v>
                </c:pt>
                <c:pt idx="230">
                  <c:v>255.11076643354292</c:v>
                </c:pt>
                <c:pt idx="231">
                  <c:v>248.06137263683837</c:v>
                </c:pt>
                <c:pt idx="232">
                  <c:v>241.94327750905197</c:v>
                </c:pt>
                <c:pt idx="233">
                  <c:v>243.17765597289258</c:v>
                </c:pt>
                <c:pt idx="234">
                  <c:v>238.31247887200038</c:v>
                </c:pt>
                <c:pt idx="235">
                  <c:v>238.35873581975358</c:v>
                </c:pt>
                <c:pt idx="236">
                  <c:v>233.85195516603372</c:v>
                </c:pt>
                <c:pt idx="237">
                  <c:v>233.3612569004857</c:v>
                </c:pt>
                <c:pt idx="238">
                  <c:v>235.94894133556946</c:v>
                </c:pt>
                <c:pt idx="239">
                  <c:v>235.48067778039766</c:v>
                </c:pt>
                <c:pt idx="240">
                  <c:v>234.44995501706697</c:v>
                </c:pt>
                <c:pt idx="241">
                  <c:v>241.85218329210963</c:v>
                </c:pt>
                <c:pt idx="242">
                  <c:v>243.85330293374165</c:v>
                </c:pt>
                <c:pt idx="243">
                  <c:v>240.95611946117319</c:v>
                </c:pt>
                <c:pt idx="244">
                  <c:v>239.94810222043662</c:v>
                </c:pt>
                <c:pt idx="245">
                  <c:v>244.69965464329499</c:v>
                </c:pt>
                <c:pt idx="246">
                  <c:v>237.88122776485011</c:v>
                </c:pt>
                <c:pt idx="247">
                  <c:v>241.67825545338607</c:v>
                </c:pt>
                <c:pt idx="248">
                  <c:v>230.01599481796356</c:v>
                </c:pt>
                <c:pt idx="249">
                  <c:v>230.34947194203355</c:v>
                </c:pt>
                <c:pt idx="250">
                  <c:v>230.27898013207189</c:v>
                </c:pt>
                <c:pt idx="251">
                  <c:v>228.14092162718396</c:v>
                </c:pt>
                <c:pt idx="252">
                  <c:v>234.87924815250582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51A-407F-81E1-D1D246603FE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'Q6'!$F$45:$IX$45</c:f>
              <c:numCache>
                <c:formatCode>General</c:formatCode>
                <c:ptCount val="253"/>
                <c:pt idx="0">
                  <c:v>222.13</c:v>
                </c:pt>
                <c:pt idx="1">
                  <c:v>219.29112760632751</c:v>
                </c:pt>
                <c:pt idx="2">
                  <c:v>228.6523565413884</c:v>
                </c:pt>
                <c:pt idx="3">
                  <c:v>226.12673239063636</c:v>
                </c:pt>
                <c:pt idx="4">
                  <c:v>227.78854055079327</c:v>
                </c:pt>
                <c:pt idx="5">
                  <c:v>230.88201068790536</c:v>
                </c:pt>
                <c:pt idx="6">
                  <c:v>224.16017302337119</c:v>
                </c:pt>
                <c:pt idx="7">
                  <c:v>226.29793327497171</c:v>
                </c:pt>
                <c:pt idx="8">
                  <c:v>231.65760821717933</c:v>
                </c:pt>
                <c:pt idx="9">
                  <c:v>238.5749279241611</c:v>
                </c:pt>
                <c:pt idx="10">
                  <c:v>233.89871988677911</c:v>
                </c:pt>
                <c:pt idx="11">
                  <c:v>226.38744041538175</c:v>
                </c:pt>
                <c:pt idx="12">
                  <c:v>228.13891788045038</c:v>
                </c:pt>
                <c:pt idx="13">
                  <c:v>226.9759391046961</c:v>
                </c:pt>
                <c:pt idx="14">
                  <c:v>235.07082701715865</c:v>
                </c:pt>
                <c:pt idx="15">
                  <c:v>231.64764402461483</c:v>
                </c:pt>
                <c:pt idx="16">
                  <c:v>225.33380964659742</c:v>
                </c:pt>
                <c:pt idx="17">
                  <c:v>225.72843002484441</c:v>
                </c:pt>
                <c:pt idx="18">
                  <c:v>223.81570999451327</c:v>
                </c:pt>
                <c:pt idx="19">
                  <c:v>220.01927333905104</c:v>
                </c:pt>
                <c:pt idx="20">
                  <c:v>219.3720545510466</c:v>
                </c:pt>
                <c:pt idx="21">
                  <c:v>221.48448586952557</c:v>
                </c:pt>
                <c:pt idx="22">
                  <c:v>217.24813234285151</c:v>
                </c:pt>
                <c:pt idx="23">
                  <c:v>219.81312376867697</c:v>
                </c:pt>
                <c:pt idx="24">
                  <c:v>225.05884830553458</c:v>
                </c:pt>
                <c:pt idx="25">
                  <c:v>223.58488487706069</c:v>
                </c:pt>
                <c:pt idx="26">
                  <c:v>223.51857868366582</c:v>
                </c:pt>
                <c:pt idx="27">
                  <c:v>219.96872939958087</c:v>
                </c:pt>
                <c:pt idx="28">
                  <c:v>220.83149181007937</c:v>
                </c:pt>
                <c:pt idx="29">
                  <c:v>221.8227526698395</c:v>
                </c:pt>
                <c:pt idx="30">
                  <c:v>224.51518895948851</c:v>
                </c:pt>
                <c:pt idx="31">
                  <c:v>224.62337774261255</c:v>
                </c:pt>
                <c:pt idx="32">
                  <c:v>220.23190114028017</c:v>
                </c:pt>
                <c:pt idx="33">
                  <c:v>223.44720913174731</c:v>
                </c:pt>
                <c:pt idx="34">
                  <c:v>225.95794885949815</c:v>
                </c:pt>
                <c:pt idx="35">
                  <c:v>229.19984080828274</c:v>
                </c:pt>
                <c:pt idx="36">
                  <c:v>227.87061208070457</c:v>
                </c:pt>
                <c:pt idx="37">
                  <c:v>228.9418198906761</c:v>
                </c:pt>
                <c:pt idx="38">
                  <c:v>227.976182752005</c:v>
                </c:pt>
                <c:pt idx="39">
                  <c:v>230.55582154824802</c:v>
                </c:pt>
                <c:pt idx="40">
                  <c:v>223.87747714269636</c:v>
                </c:pt>
                <c:pt idx="41">
                  <c:v>232.59128699617378</c:v>
                </c:pt>
                <c:pt idx="42">
                  <c:v>227.16386380997969</c:v>
                </c:pt>
                <c:pt idx="43">
                  <c:v>226.31178776815983</c:v>
                </c:pt>
                <c:pt idx="44">
                  <c:v>221.40252373178751</c:v>
                </c:pt>
                <c:pt idx="45">
                  <c:v>223.49662773747187</c:v>
                </c:pt>
                <c:pt idx="46">
                  <c:v>228.06050061996334</c:v>
                </c:pt>
                <c:pt idx="47">
                  <c:v>234.76329671221427</c:v>
                </c:pt>
                <c:pt idx="48">
                  <c:v>236.06788103045727</c:v>
                </c:pt>
                <c:pt idx="49">
                  <c:v>235.83573694288287</c:v>
                </c:pt>
                <c:pt idx="50">
                  <c:v>239.68180343531293</c:v>
                </c:pt>
                <c:pt idx="51">
                  <c:v>231.52266017318331</c:v>
                </c:pt>
                <c:pt idx="52">
                  <c:v>231.81564925018395</c:v>
                </c:pt>
                <c:pt idx="53">
                  <c:v>233.0902775700269</c:v>
                </c:pt>
                <c:pt idx="54">
                  <c:v>230.03680705820648</c:v>
                </c:pt>
                <c:pt idx="55">
                  <c:v>228.59993417037279</c:v>
                </c:pt>
                <c:pt idx="56">
                  <c:v>219.61076835119505</c:v>
                </c:pt>
                <c:pt idx="57">
                  <c:v>216.96341557348248</c:v>
                </c:pt>
                <c:pt idx="58">
                  <c:v>219.85452488224249</c:v>
                </c:pt>
                <c:pt idx="59">
                  <c:v>221.45822194895698</c:v>
                </c:pt>
                <c:pt idx="60">
                  <c:v>224.56238780384945</c:v>
                </c:pt>
                <c:pt idx="61">
                  <c:v>221.19896003301847</c:v>
                </c:pt>
                <c:pt idx="62">
                  <c:v>222.20065511034991</c:v>
                </c:pt>
                <c:pt idx="63">
                  <c:v>220.73135796749256</c:v>
                </c:pt>
                <c:pt idx="64">
                  <c:v>219.25575024727263</c:v>
                </c:pt>
                <c:pt idx="65">
                  <c:v>218.86245921602276</c:v>
                </c:pt>
                <c:pt idx="66">
                  <c:v>219.73243543980104</c:v>
                </c:pt>
                <c:pt idx="67">
                  <c:v>217.47685524226344</c:v>
                </c:pt>
                <c:pt idx="68">
                  <c:v>213.74178034536868</c:v>
                </c:pt>
                <c:pt idx="69">
                  <c:v>213.81951130811058</c:v>
                </c:pt>
                <c:pt idx="70">
                  <c:v>216.02866227775053</c:v>
                </c:pt>
                <c:pt idx="71">
                  <c:v>217.04168736061033</c:v>
                </c:pt>
                <c:pt idx="72">
                  <c:v>215.1058751998321</c:v>
                </c:pt>
                <c:pt idx="73">
                  <c:v>218.22779401224867</c:v>
                </c:pt>
                <c:pt idx="74">
                  <c:v>221.68870152128591</c:v>
                </c:pt>
                <c:pt idx="75">
                  <c:v>221.88589634017316</c:v>
                </c:pt>
                <c:pt idx="76">
                  <c:v>223.07489265209898</c:v>
                </c:pt>
                <c:pt idx="77">
                  <c:v>224.34162126966623</c:v>
                </c:pt>
                <c:pt idx="78">
                  <c:v>227.65883145226459</c:v>
                </c:pt>
                <c:pt idx="79">
                  <c:v>231.34662390842726</c:v>
                </c:pt>
                <c:pt idx="80">
                  <c:v>232.68909712376518</c:v>
                </c:pt>
                <c:pt idx="81">
                  <c:v>236.32697190469395</c:v>
                </c:pt>
                <c:pt idx="82">
                  <c:v>238.97302974991663</c:v>
                </c:pt>
                <c:pt idx="83">
                  <c:v>237.11746927005478</c:v>
                </c:pt>
                <c:pt idx="84">
                  <c:v>239.11734430095649</c:v>
                </c:pt>
                <c:pt idx="85">
                  <c:v>241.94337829856781</c:v>
                </c:pt>
                <c:pt idx="86">
                  <c:v>238.86371487605018</c:v>
                </c:pt>
                <c:pt idx="87">
                  <c:v>241.57494135554279</c:v>
                </c:pt>
                <c:pt idx="88">
                  <c:v>243.43374501261601</c:v>
                </c:pt>
                <c:pt idx="89">
                  <c:v>243.84721566503575</c:v>
                </c:pt>
                <c:pt idx="90">
                  <c:v>244.01734181130209</c:v>
                </c:pt>
                <c:pt idx="91">
                  <c:v>247.22097568154888</c:v>
                </c:pt>
                <c:pt idx="92">
                  <c:v>247.85341841731679</c:v>
                </c:pt>
                <c:pt idx="93">
                  <c:v>249.18136836198769</c:v>
                </c:pt>
                <c:pt idx="94">
                  <c:v>245.7827397872087</c:v>
                </c:pt>
                <c:pt idx="95">
                  <c:v>247.01548308306474</c:v>
                </c:pt>
                <c:pt idx="96">
                  <c:v>244.72450885319401</c:v>
                </c:pt>
                <c:pt idx="97">
                  <c:v>241.82458599183377</c:v>
                </c:pt>
                <c:pt idx="98">
                  <c:v>238.11705712792033</c:v>
                </c:pt>
                <c:pt idx="99">
                  <c:v>234.95463790423236</c:v>
                </c:pt>
                <c:pt idx="100">
                  <c:v>236.38743056473686</c:v>
                </c:pt>
                <c:pt idx="101">
                  <c:v>239.22534106210966</c:v>
                </c:pt>
                <c:pt idx="102">
                  <c:v>238.25440351089875</c:v>
                </c:pt>
                <c:pt idx="103">
                  <c:v>241.93929368681782</c:v>
                </c:pt>
                <c:pt idx="104">
                  <c:v>240.41181366377077</c:v>
                </c:pt>
                <c:pt idx="105">
                  <c:v>242.03508901677452</c:v>
                </c:pt>
                <c:pt idx="106">
                  <c:v>237.34217758678852</c:v>
                </c:pt>
                <c:pt idx="107">
                  <c:v>235.29099568862199</c:v>
                </c:pt>
                <c:pt idx="108">
                  <c:v>233.74275097034149</c:v>
                </c:pt>
                <c:pt idx="109">
                  <c:v>232.32553966773628</c:v>
                </c:pt>
                <c:pt idx="110">
                  <c:v>228.83761693288133</c:v>
                </c:pt>
                <c:pt idx="111">
                  <c:v>227.09925755395267</c:v>
                </c:pt>
                <c:pt idx="112">
                  <c:v>227.33897255864798</c:v>
                </c:pt>
                <c:pt idx="113">
                  <c:v>227.74373920448843</c:v>
                </c:pt>
                <c:pt idx="114">
                  <c:v>224.67764794398795</c:v>
                </c:pt>
                <c:pt idx="115">
                  <c:v>221.95228959416741</c:v>
                </c:pt>
                <c:pt idx="116">
                  <c:v>223.51954714713523</c:v>
                </c:pt>
                <c:pt idx="117">
                  <c:v>224.89087445592784</c:v>
                </c:pt>
                <c:pt idx="118">
                  <c:v>222.30231242827432</c:v>
                </c:pt>
                <c:pt idx="119">
                  <c:v>222.86328432388035</c:v>
                </c:pt>
                <c:pt idx="120">
                  <c:v>224.73767591293037</c:v>
                </c:pt>
                <c:pt idx="121">
                  <c:v>227.24011933752115</c:v>
                </c:pt>
                <c:pt idx="122">
                  <c:v>232.70327674409182</c:v>
                </c:pt>
                <c:pt idx="123">
                  <c:v>239.06206666868161</c:v>
                </c:pt>
                <c:pt idx="124">
                  <c:v>231.39873785551768</c:v>
                </c:pt>
                <c:pt idx="125">
                  <c:v>231.53268175602349</c:v>
                </c:pt>
                <c:pt idx="126">
                  <c:v>234.6669118863538</c:v>
                </c:pt>
                <c:pt idx="127">
                  <c:v>231.1501666449027</c:v>
                </c:pt>
                <c:pt idx="128">
                  <c:v>223.16866117707792</c:v>
                </c:pt>
                <c:pt idx="129">
                  <c:v>223.88885400202659</c:v>
                </c:pt>
                <c:pt idx="130">
                  <c:v>226.50269720773028</c:v>
                </c:pt>
                <c:pt idx="131">
                  <c:v>224.44550587037043</c:v>
                </c:pt>
                <c:pt idx="132">
                  <c:v>223.53034559907675</c:v>
                </c:pt>
                <c:pt idx="133">
                  <c:v>222.0315701536349</c:v>
                </c:pt>
                <c:pt idx="134">
                  <c:v>218.17068442695918</c:v>
                </c:pt>
                <c:pt idx="135">
                  <c:v>211.73739236816166</c:v>
                </c:pt>
                <c:pt idx="136">
                  <c:v>212.7896363539908</c:v>
                </c:pt>
                <c:pt idx="137">
                  <c:v>214.33083639833364</c:v>
                </c:pt>
                <c:pt idx="138">
                  <c:v>211.12568029449525</c:v>
                </c:pt>
                <c:pt idx="139">
                  <c:v>209.93783661929945</c:v>
                </c:pt>
                <c:pt idx="140">
                  <c:v>212.02307423590173</c:v>
                </c:pt>
                <c:pt idx="141">
                  <c:v>211.90921859868669</c:v>
                </c:pt>
                <c:pt idx="142">
                  <c:v>212.09736789169506</c:v>
                </c:pt>
                <c:pt idx="143">
                  <c:v>211.95847860885314</c:v>
                </c:pt>
                <c:pt idx="144">
                  <c:v>216.30349209855117</c:v>
                </c:pt>
                <c:pt idx="145">
                  <c:v>213.81076905516449</c:v>
                </c:pt>
                <c:pt idx="146">
                  <c:v>211.5874044938582</c:v>
                </c:pt>
                <c:pt idx="147">
                  <c:v>205.40114635342738</c:v>
                </c:pt>
                <c:pt idx="148">
                  <c:v>205.70841700508313</c:v>
                </c:pt>
                <c:pt idx="149">
                  <c:v>204.35431106822278</c:v>
                </c:pt>
                <c:pt idx="150">
                  <c:v>205.09564893906679</c:v>
                </c:pt>
                <c:pt idx="151">
                  <c:v>201.08581396584893</c:v>
                </c:pt>
                <c:pt idx="152">
                  <c:v>203.0985818934563</c:v>
                </c:pt>
                <c:pt idx="153">
                  <c:v>199.93965480636044</c:v>
                </c:pt>
                <c:pt idx="154">
                  <c:v>193.54167321072174</c:v>
                </c:pt>
                <c:pt idx="155">
                  <c:v>195.13977143873581</c:v>
                </c:pt>
                <c:pt idx="156">
                  <c:v>194.53641658730919</c:v>
                </c:pt>
                <c:pt idx="157">
                  <c:v>195.44499318783403</c:v>
                </c:pt>
                <c:pt idx="158">
                  <c:v>197.63610967448369</c:v>
                </c:pt>
                <c:pt idx="159">
                  <c:v>194.28298927001376</c:v>
                </c:pt>
                <c:pt idx="160">
                  <c:v>196.79575650710925</c:v>
                </c:pt>
                <c:pt idx="161">
                  <c:v>197.85985699570756</c:v>
                </c:pt>
                <c:pt idx="162">
                  <c:v>199.08983718997695</c:v>
                </c:pt>
                <c:pt idx="163">
                  <c:v>205.93188130249891</c:v>
                </c:pt>
                <c:pt idx="164">
                  <c:v>205.181339528227</c:v>
                </c:pt>
                <c:pt idx="165">
                  <c:v>204.99943133039451</c:v>
                </c:pt>
                <c:pt idx="166">
                  <c:v>205.4404608497542</c:v>
                </c:pt>
                <c:pt idx="167">
                  <c:v>205.29374028602982</c:v>
                </c:pt>
                <c:pt idx="168">
                  <c:v>210.48564539798059</c:v>
                </c:pt>
                <c:pt idx="169">
                  <c:v>213.35638066395578</c:v>
                </c:pt>
                <c:pt idx="170">
                  <c:v>210.41058069826718</c:v>
                </c:pt>
                <c:pt idx="171">
                  <c:v>208.86203597065193</c:v>
                </c:pt>
                <c:pt idx="172">
                  <c:v>207.53517390459385</c:v>
                </c:pt>
                <c:pt idx="173">
                  <c:v>208.81475358249722</c:v>
                </c:pt>
                <c:pt idx="174">
                  <c:v>211.75358001851112</c:v>
                </c:pt>
                <c:pt idx="175">
                  <c:v>213.23892669637144</c:v>
                </c:pt>
                <c:pt idx="176">
                  <c:v>211.08469322137046</c:v>
                </c:pt>
                <c:pt idx="177">
                  <c:v>212.05296360340952</c:v>
                </c:pt>
                <c:pt idx="178">
                  <c:v>210.40445408707879</c:v>
                </c:pt>
                <c:pt idx="179">
                  <c:v>212.38401888992038</c:v>
                </c:pt>
                <c:pt idx="180">
                  <c:v>213.86121043384784</c:v>
                </c:pt>
                <c:pt idx="181">
                  <c:v>210.84462929148665</c:v>
                </c:pt>
                <c:pt idx="182">
                  <c:v>207.4354297168648</c:v>
                </c:pt>
                <c:pt idx="183">
                  <c:v>206.53252214065469</c:v>
                </c:pt>
                <c:pt idx="184">
                  <c:v>210.2557608773796</c:v>
                </c:pt>
                <c:pt idx="185">
                  <c:v>206.0946173387712</c:v>
                </c:pt>
                <c:pt idx="186">
                  <c:v>203.63844244151505</c:v>
                </c:pt>
                <c:pt idx="187">
                  <c:v>206.22514467134542</c:v>
                </c:pt>
                <c:pt idx="188">
                  <c:v>203.05533944215529</c:v>
                </c:pt>
                <c:pt idx="189">
                  <c:v>210.24667495304001</c:v>
                </c:pt>
                <c:pt idx="190">
                  <c:v>210.02412765867902</c:v>
                </c:pt>
                <c:pt idx="191">
                  <c:v>211.64912991200376</c:v>
                </c:pt>
                <c:pt idx="192">
                  <c:v>211.54445864388526</c:v>
                </c:pt>
                <c:pt idx="193">
                  <c:v>213.32151649187034</c:v>
                </c:pt>
                <c:pt idx="194">
                  <c:v>208.94639880254692</c:v>
                </c:pt>
                <c:pt idx="195">
                  <c:v>207.58579846075719</c:v>
                </c:pt>
                <c:pt idx="196">
                  <c:v>208.92768287620336</c:v>
                </c:pt>
                <c:pt idx="197">
                  <c:v>209.6527237040583</c:v>
                </c:pt>
                <c:pt idx="198">
                  <c:v>212.19501387647503</c:v>
                </c:pt>
                <c:pt idx="199">
                  <c:v>209.52124232689729</c:v>
                </c:pt>
                <c:pt idx="200">
                  <c:v>213.39064914076997</c:v>
                </c:pt>
                <c:pt idx="201">
                  <c:v>214.17166229598485</c:v>
                </c:pt>
                <c:pt idx="202">
                  <c:v>211.51358270610805</c:v>
                </c:pt>
                <c:pt idx="203">
                  <c:v>215.5321332910425</c:v>
                </c:pt>
                <c:pt idx="204">
                  <c:v>212.98698474593849</c:v>
                </c:pt>
                <c:pt idx="205">
                  <c:v>213.12598358180654</c:v>
                </c:pt>
                <c:pt idx="206">
                  <c:v>214.24806648940643</c:v>
                </c:pt>
                <c:pt idx="207">
                  <c:v>219.45054530619728</c:v>
                </c:pt>
                <c:pt idx="208">
                  <c:v>217.91494853294773</c:v>
                </c:pt>
                <c:pt idx="209">
                  <c:v>214.94892505126674</c:v>
                </c:pt>
                <c:pt idx="210">
                  <c:v>217.98703979658509</c:v>
                </c:pt>
                <c:pt idx="211">
                  <c:v>218.68187359858695</c:v>
                </c:pt>
                <c:pt idx="212">
                  <c:v>214.54483931570147</c:v>
                </c:pt>
                <c:pt idx="213">
                  <c:v>214.91569711408579</c:v>
                </c:pt>
                <c:pt idx="214">
                  <c:v>214.09415929197857</c:v>
                </c:pt>
                <c:pt idx="215">
                  <c:v>216.65005484522055</c:v>
                </c:pt>
                <c:pt idx="216">
                  <c:v>223.6829507677862</c:v>
                </c:pt>
                <c:pt idx="217">
                  <c:v>226.19397690780897</c:v>
                </c:pt>
                <c:pt idx="218">
                  <c:v>224.30980607438386</c:v>
                </c:pt>
                <c:pt idx="219">
                  <c:v>223.18762365075489</c:v>
                </c:pt>
                <c:pt idx="220">
                  <c:v>222.07540462482064</c:v>
                </c:pt>
                <c:pt idx="221">
                  <c:v>222.80784886866121</c:v>
                </c:pt>
                <c:pt idx="222">
                  <c:v>222.587884907762</c:v>
                </c:pt>
                <c:pt idx="223">
                  <c:v>218.25667606958018</c:v>
                </c:pt>
                <c:pt idx="224">
                  <c:v>220.35352959216016</c:v>
                </c:pt>
                <c:pt idx="225">
                  <c:v>221.97838390600015</c:v>
                </c:pt>
                <c:pt idx="226">
                  <c:v>221.93286106146959</c:v>
                </c:pt>
                <c:pt idx="227">
                  <c:v>225.08745588178769</c:v>
                </c:pt>
                <c:pt idx="228">
                  <c:v>227.90281019979108</c:v>
                </c:pt>
                <c:pt idx="229">
                  <c:v>230.11090838717732</c:v>
                </c:pt>
                <c:pt idx="230">
                  <c:v>226.71252032024171</c:v>
                </c:pt>
                <c:pt idx="231">
                  <c:v>223.54344223921206</c:v>
                </c:pt>
                <c:pt idx="232">
                  <c:v>222.47958078261587</c:v>
                </c:pt>
                <c:pt idx="233">
                  <c:v>220.12778813618587</c:v>
                </c:pt>
                <c:pt idx="234">
                  <c:v>217.14661944020395</c:v>
                </c:pt>
                <c:pt idx="235">
                  <c:v>214.6398031180062</c:v>
                </c:pt>
                <c:pt idx="236">
                  <c:v>209.84484880558946</c:v>
                </c:pt>
                <c:pt idx="237">
                  <c:v>215.23208322185604</c:v>
                </c:pt>
                <c:pt idx="238">
                  <c:v>215.02425395096208</c:v>
                </c:pt>
                <c:pt idx="239">
                  <c:v>206.49266425442752</c:v>
                </c:pt>
                <c:pt idx="240">
                  <c:v>202.65961804229283</c:v>
                </c:pt>
                <c:pt idx="241">
                  <c:v>204.36162753031661</c:v>
                </c:pt>
                <c:pt idx="242">
                  <c:v>201.85933817356104</c:v>
                </c:pt>
                <c:pt idx="243">
                  <c:v>196.22335455943886</c:v>
                </c:pt>
                <c:pt idx="244">
                  <c:v>194.78034773293751</c:v>
                </c:pt>
                <c:pt idx="245">
                  <c:v>200.48501381035351</c:v>
                </c:pt>
                <c:pt idx="246">
                  <c:v>204.89935509915327</c:v>
                </c:pt>
                <c:pt idx="247">
                  <c:v>202.18165669018055</c:v>
                </c:pt>
                <c:pt idx="248">
                  <c:v>200.17310087419312</c:v>
                </c:pt>
                <c:pt idx="249">
                  <c:v>199.7336207874969</c:v>
                </c:pt>
                <c:pt idx="250">
                  <c:v>196.10003005861009</c:v>
                </c:pt>
                <c:pt idx="251">
                  <c:v>193.65817480296613</c:v>
                </c:pt>
                <c:pt idx="252">
                  <c:v>195.43514098453355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51A-407F-81E1-D1D246603FE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'Q6'!$F$46:$IX$46</c:f>
              <c:numCache>
                <c:formatCode>General</c:formatCode>
                <c:ptCount val="253"/>
                <c:pt idx="0">
                  <c:v>222.13</c:v>
                </c:pt>
                <c:pt idx="1">
                  <c:v>220.38243928907121</c:v>
                </c:pt>
                <c:pt idx="2">
                  <c:v>220.12995135602688</c:v>
                </c:pt>
                <c:pt idx="3">
                  <c:v>217.51743556008904</c:v>
                </c:pt>
                <c:pt idx="4">
                  <c:v>220.37132406891214</c:v>
                </c:pt>
                <c:pt idx="5">
                  <c:v>224.23603373191517</c:v>
                </c:pt>
                <c:pt idx="6">
                  <c:v>218.76351145217168</c:v>
                </c:pt>
                <c:pt idx="7">
                  <c:v>215.59668241089574</c:v>
                </c:pt>
                <c:pt idx="8">
                  <c:v>217.81451215651944</c:v>
                </c:pt>
                <c:pt idx="9">
                  <c:v>217.35409590869094</c:v>
                </c:pt>
                <c:pt idx="10">
                  <c:v>213.79838774884004</c:v>
                </c:pt>
                <c:pt idx="11">
                  <c:v>213.50867038462914</c:v>
                </c:pt>
                <c:pt idx="12">
                  <c:v>214.0782042996301</c:v>
                </c:pt>
                <c:pt idx="13">
                  <c:v>217.50280602685945</c:v>
                </c:pt>
                <c:pt idx="14">
                  <c:v>210.09557809893633</c:v>
                </c:pt>
                <c:pt idx="15">
                  <c:v>208.37939988911867</c:v>
                </c:pt>
                <c:pt idx="16">
                  <c:v>206.38096946632862</c:v>
                </c:pt>
                <c:pt idx="17">
                  <c:v>206.89499011454572</c:v>
                </c:pt>
                <c:pt idx="18">
                  <c:v>207.97256858003846</c:v>
                </c:pt>
                <c:pt idx="19">
                  <c:v>208.13401701205686</c:v>
                </c:pt>
                <c:pt idx="20">
                  <c:v>208.76635218125668</c:v>
                </c:pt>
                <c:pt idx="21">
                  <c:v>208.22594611271498</c:v>
                </c:pt>
                <c:pt idx="22">
                  <c:v>203.60318511696164</c:v>
                </c:pt>
                <c:pt idx="23">
                  <c:v>205.556161433982</c:v>
                </c:pt>
                <c:pt idx="24">
                  <c:v>203.84640953205124</c:v>
                </c:pt>
                <c:pt idx="25">
                  <c:v>203.76460044616127</c:v>
                </c:pt>
                <c:pt idx="26">
                  <c:v>206.13259215407641</c:v>
                </c:pt>
                <c:pt idx="27">
                  <c:v>202.83934316540825</c:v>
                </c:pt>
                <c:pt idx="28">
                  <c:v>200.1605781078915</c:v>
                </c:pt>
                <c:pt idx="29">
                  <c:v>199.56118854746055</c:v>
                </c:pt>
                <c:pt idx="30">
                  <c:v>195.89432627197218</c:v>
                </c:pt>
                <c:pt idx="31">
                  <c:v>196.07971382085475</c:v>
                </c:pt>
                <c:pt idx="32">
                  <c:v>200.01308358096628</c:v>
                </c:pt>
                <c:pt idx="33">
                  <c:v>200.70897907885654</c:v>
                </c:pt>
                <c:pt idx="34">
                  <c:v>196.38002558420501</c:v>
                </c:pt>
                <c:pt idx="35">
                  <c:v>205.51116687343509</c:v>
                </c:pt>
                <c:pt idx="36">
                  <c:v>207.16281199063766</c:v>
                </c:pt>
                <c:pt idx="37">
                  <c:v>207.59326560486974</c:v>
                </c:pt>
                <c:pt idx="38">
                  <c:v>204.37053858809375</c:v>
                </c:pt>
                <c:pt idx="39">
                  <c:v>205.37685066753627</c:v>
                </c:pt>
                <c:pt idx="40">
                  <c:v>203.69761861091061</c:v>
                </c:pt>
                <c:pt idx="41">
                  <c:v>201.76884461492639</c:v>
                </c:pt>
                <c:pt idx="42">
                  <c:v>195.03629341202043</c:v>
                </c:pt>
                <c:pt idx="43">
                  <c:v>198.24130081223862</c:v>
                </c:pt>
                <c:pt idx="44">
                  <c:v>201.13487716725564</c:v>
                </c:pt>
                <c:pt idx="45">
                  <c:v>204.51035664535974</c:v>
                </c:pt>
                <c:pt idx="46">
                  <c:v>198.30519981017025</c:v>
                </c:pt>
                <c:pt idx="47">
                  <c:v>200.70105235443847</c:v>
                </c:pt>
                <c:pt idx="48">
                  <c:v>196.65972936243634</c:v>
                </c:pt>
                <c:pt idx="49">
                  <c:v>192.12435198584194</c:v>
                </c:pt>
                <c:pt idx="50">
                  <c:v>190.8928304334737</c:v>
                </c:pt>
                <c:pt idx="51">
                  <c:v>189.91130747894329</c:v>
                </c:pt>
                <c:pt idx="52">
                  <c:v>186.59390500923868</c:v>
                </c:pt>
                <c:pt idx="53">
                  <c:v>185.55892386366901</c:v>
                </c:pt>
                <c:pt idx="54">
                  <c:v>182.59872294922093</c:v>
                </c:pt>
                <c:pt idx="55">
                  <c:v>179.59032284483328</c:v>
                </c:pt>
                <c:pt idx="56">
                  <c:v>179.044303325767</c:v>
                </c:pt>
                <c:pt idx="57">
                  <c:v>181.12942559854224</c:v>
                </c:pt>
                <c:pt idx="58">
                  <c:v>180.53169530229056</c:v>
                </c:pt>
                <c:pt idx="59">
                  <c:v>174.8536363698631</c:v>
                </c:pt>
                <c:pt idx="60">
                  <c:v>175.87428094324474</c:v>
                </c:pt>
                <c:pt idx="61">
                  <c:v>178.15196418653662</c:v>
                </c:pt>
                <c:pt idx="62">
                  <c:v>175.24375692975744</c:v>
                </c:pt>
                <c:pt idx="63">
                  <c:v>180.70634587190986</c:v>
                </c:pt>
                <c:pt idx="64">
                  <c:v>175.42375360568408</c:v>
                </c:pt>
                <c:pt idx="65">
                  <c:v>178.58783700989198</c:v>
                </c:pt>
                <c:pt idx="66">
                  <c:v>176.42910784580005</c:v>
                </c:pt>
                <c:pt idx="67">
                  <c:v>178.03067277639732</c:v>
                </c:pt>
                <c:pt idx="68">
                  <c:v>173.74244016561229</c:v>
                </c:pt>
                <c:pt idx="69">
                  <c:v>175.88542999914816</c:v>
                </c:pt>
                <c:pt idx="70">
                  <c:v>174.99451754027248</c:v>
                </c:pt>
                <c:pt idx="71">
                  <c:v>172.02249187935817</c:v>
                </c:pt>
                <c:pt idx="72">
                  <c:v>170.58137223854723</c:v>
                </c:pt>
                <c:pt idx="73">
                  <c:v>168.50558004175116</c:v>
                </c:pt>
                <c:pt idx="74">
                  <c:v>166.85280422455665</c:v>
                </c:pt>
                <c:pt idx="75">
                  <c:v>169.61417862513869</c:v>
                </c:pt>
                <c:pt idx="76">
                  <c:v>172.11476568676724</c:v>
                </c:pt>
                <c:pt idx="77">
                  <c:v>171.89759134236172</c:v>
                </c:pt>
                <c:pt idx="78">
                  <c:v>175.24157112231271</c:v>
                </c:pt>
                <c:pt idx="79">
                  <c:v>174.68113228597858</c:v>
                </c:pt>
                <c:pt idx="80">
                  <c:v>178.41679957861794</c:v>
                </c:pt>
                <c:pt idx="81">
                  <c:v>179.08652777266613</c:v>
                </c:pt>
                <c:pt idx="82">
                  <c:v>173.83911011741904</c:v>
                </c:pt>
                <c:pt idx="83">
                  <c:v>172.76100244692654</c:v>
                </c:pt>
                <c:pt idx="84">
                  <c:v>171.13501732846771</c:v>
                </c:pt>
                <c:pt idx="85">
                  <c:v>169.6894337545381</c:v>
                </c:pt>
                <c:pt idx="86">
                  <c:v>166.79142342652804</c:v>
                </c:pt>
                <c:pt idx="87">
                  <c:v>164.7982471536553</c:v>
                </c:pt>
                <c:pt idx="88">
                  <c:v>168.82702316783895</c:v>
                </c:pt>
                <c:pt idx="89">
                  <c:v>173.05280436305159</c:v>
                </c:pt>
                <c:pt idx="90">
                  <c:v>172.9557862169498</c:v>
                </c:pt>
                <c:pt idx="91">
                  <c:v>178.23471232421704</c:v>
                </c:pt>
                <c:pt idx="92">
                  <c:v>175.39199820471072</c:v>
                </c:pt>
                <c:pt idx="93">
                  <c:v>174.25260322380862</c:v>
                </c:pt>
                <c:pt idx="94">
                  <c:v>174.74269109903875</c:v>
                </c:pt>
                <c:pt idx="95">
                  <c:v>174.08084373197664</c:v>
                </c:pt>
                <c:pt idx="96">
                  <c:v>178.07067490885126</c:v>
                </c:pt>
                <c:pt idx="97">
                  <c:v>181.53606153719377</c:v>
                </c:pt>
                <c:pt idx="98">
                  <c:v>181.80919508254465</c:v>
                </c:pt>
                <c:pt idx="99">
                  <c:v>178.77177997569811</c:v>
                </c:pt>
                <c:pt idx="100">
                  <c:v>186.15328538503996</c:v>
                </c:pt>
                <c:pt idx="101">
                  <c:v>187.11580167985809</c:v>
                </c:pt>
                <c:pt idx="102">
                  <c:v>185.91059383085241</c:v>
                </c:pt>
                <c:pt idx="103">
                  <c:v>185.6548845686934</c:v>
                </c:pt>
                <c:pt idx="104">
                  <c:v>186.08992161881832</c:v>
                </c:pt>
                <c:pt idx="105">
                  <c:v>186.31938057158786</c:v>
                </c:pt>
                <c:pt idx="106">
                  <c:v>189.46385647347367</c:v>
                </c:pt>
                <c:pt idx="107">
                  <c:v>192.11159337742328</c:v>
                </c:pt>
                <c:pt idx="108">
                  <c:v>197.99686979950022</c:v>
                </c:pt>
                <c:pt idx="109">
                  <c:v>195.63731397800655</c:v>
                </c:pt>
                <c:pt idx="110">
                  <c:v>191.42732342951496</c:v>
                </c:pt>
                <c:pt idx="111">
                  <c:v>193.55277781849298</c:v>
                </c:pt>
                <c:pt idx="112">
                  <c:v>190.50614494163071</c:v>
                </c:pt>
                <c:pt idx="113">
                  <c:v>188.27677967334296</c:v>
                </c:pt>
                <c:pt idx="114">
                  <c:v>186.17423532115828</c:v>
                </c:pt>
                <c:pt idx="115">
                  <c:v>185.8107289583302</c:v>
                </c:pt>
                <c:pt idx="116">
                  <c:v>190.52406474168808</c:v>
                </c:pt>
                <c:pt idx="117">
                  <c:v>192.42707328775592</c:v>
                </c:pt>
                <c:pt idx="118">
                  <c:v>189.00371733489055</c:v>
                </c:pt>
                <c:pt idx="119">
                  <c:v>188.07108787457167</c:v>
                </c:pt>
                <c:pt idx="120">
                  <c:v>190.79985611327913</c:v>
                </c:pt>
                <c:pt idx="121">
                  <c:v>189.07209777294878</c:v>
                </c:pt>
                <c:pt idx="122">
                  <c:v>188.3956141722883</c:v>
                </c:pt>
                <c:pt idx="123">
                  <c:v>187.44505379822522</c:v>
                </c:pt>
                <c:pt idx="124">
                  <c:v>193.59160783270346</c:v>
                </c:pt>
                <c:pt idx="125">
                  <c:v>194.42214898788296</c:v>
                </c:pt>
                <c:pt idx="126">
                  <c:v>193.37756057172177</c:v>
                </c:pt>
                <c:pt idx="127">
                  <c:v>194.05876317846165</c:v>
                </c:pt>
                <c:pt idx="128">
                  <c:v>193.13608012032955</c:v>
                </c:pt>
                <c:pt idx="129">
                  <c:v>194.85730305673511</c:v>
                </c:pt>
                <c:pt idx="130">
                  <c:v>191.74308499109091</c:v>
                </c:pt>
                <c:pt idx="131">
                  <c:v>195.79862508673085</c:v>
                </c:pt>
                <c:pt idx="132">
                  <c:v>194.23630667873272</c:v>
                </c:pt>
                <c:pt idx="133">
                  <c:v>197.67184177354866</c:v>
                </c:pt>
                <c:pt idx="134">
                  <c:v>194.37049038687795</c:v>
                </c:pt>
                <c:pt idx="135">
                  <c:v>189.1190887816565</c:v>
                </c:pt>
                <c:pt idx="136">
                  <c:v>191.86805956601478</c:v>
                </c:pt>
                <c:pt idx="137">
                  <c:v>190.78738612773364</c:v>
                </c:pt>
                <c:pt idx="138">
                  <c:v>191.26592115945195</c:v>
                </c:pt>
                <c:pt idx="139">
                  <c:v>197.26445340837358</c:v>
                </c:pt>
                <c:pt idx="140">
                  <c:v>198.02767122145403</c:v>
                </c:pt>
                <c:pt idx="141">
                  <c:v>200.86173309598593</c:v>
                </c:pt>
                <c:pt idx="142">
                  <c:v>203.76980510867722</c:v>
                </c:pt>
                <c:pt idx="143">
                  <c:v>208.91969901478515</c:v>
                </c:pt>
                <c:pt idx="144">
                  <c:v>209.70189561468302</c:v>
                </c:pt>
                <c:pt idx="145">
                  <c:v>208.75816006932385</c:v>
                </c:pt>
                <c:pt idx="146">
                  <c:v>210.20669366383009</c:v>
                </c:pt>
                <c:pt idx="147">
                  <c:v>209.80343603393396</c:v>
                </c:pt>
                <c:pt idx="148">
                  <c:v>210.71948541971562</c:v>
                </c:pt>
                <c:pt idx="149">
                  <c:v>199.81344214503062</c:v>
                </c:pt>
                <c:pt idx="150">
                  <c:v>203.47998193279534</c:v>
                </c:pt>
                <c:pt idx="151">
                  <c:v>205.67536222208051</c:v>
                </c:pt>
                <c:pt idx="152">
                  <c:v>205.4101687946912</c:v>
                </c:pt>
                <c:pt idx="153">
                  <c:v>205.91634617928628</c:v>
                </c:pt>
                <c:pt idx="154">
                  <c:v>208.56945411298599</c:v>
                </c:pt>
                <c:pt idx="155">
                  <c:v>207.39399233516622</c:v>
                </c:pt>
                <c:pt idx="156">
                  <c:v>211.00143993974623</c:v>
                </c:pt>
                <c:pt idx="157">
                  <c:v>208.81385537579652</c:v>
                </c:pt>
                <c:pt idx="158">
                  <c:v>209.40460185834215</c:v>
                </c:pt>
                <c:pt idx="159">
                  <c:v>211.1303458424901</c:v>
                </c:pt>
                <c:pt idx="160">
                  <c:v>212.79598888176031</c:v>
                </c:pt>
                <c:pt idx="161">
                  <c:v>218.17049175453559</c:v>
                </c:pt>
                <c:pt idx="162">
                  <c:v>221.18774534714507</c:v>
                </c:pt>
                <c:pt idx="163">
                  <c:v>219.58610687564556</c:v>
                </c:pt>
                <c:pt idx="164">
                  <c:v>211.3672686262889</c:v>
                </c:pt>
                <c:pt idx="165">
                  <c:v>208.09834786448187</c:v>
                </c:pt>
                <c:pt idx="166">
                  <c:v>217.38819519587148</c:v>
                </c:pt>
                <c:pt idx="167">
                  <c:v>214.79474370036343</c:v>
                </c:pt>
                <c:pt idx="168">
                  <c:v>210.17396711625426</c:v>
                </c:pt>
                <c:pt idx="169">
                  <c:v>211.00955875619232</c:v>
                </c:pt>
                <c:pt idx="170">
                  <c:v>209.00565153315068</c:v>
                </c:pt>
                <c:pt idx="171">
                  <c:v>213.65660670339736</c:v>
                </c:pt>
                <c:pt idx="172">
                  <c:v>210.39262279656228</c:v>
                </c:pt>
                <c:pt idx="173">
                  <c:v>206.1947121796681</c:v>
                </c:pt>
                <c:pt idx="174">
                  <c:v>206.78011565566757</c:v>
                </c:pt>
                <c:pt idx="175">
                  <c:v>208.862303190565</c:v>
                </c:pt>
                <c:pt idx="176">
                  <c:v>211.3210470231279</c:v>
                </c:pt>
                <c:pt idx="177">
                  <c:v>213.10891557157257</c:v>
                </c:pt>
                <c:pt idx="178">
                  <c:v>215.31605853847233</c:v>
                </c:pt>
                <c:pt idx="179">
                  <c:v>214.13734804849005</c:v>
                </c:pt>
                <c:pt idx="180">
                  <c:v>210.88341373118817</c:v>
                </c:pt>
                <c:pt idx="181">
                  <c:v>206.94972067260412</c:v>
                </c:pt>
                <c:pt idx="182">
                  <c:v>206.35493554051169</c:v>
                </c:pt>
                <c:pt idx="183">
                  <c:v>207.26770644910511</c:v>
                </c:pt>
                <c:pt idx="184">
                  <c:v>209.36553142552728</c:v>
                </c:pt>
                <c:pt idx="185">
                  <c:v>212.6718050048743</c:v>
                </c:pt>
                <c:pt idx="186">
                  <c:v>208.12972432071291</c:v>
                </c:pt>
                <c:pt idx="187">
                  <c:v>209.33244698558829</c:v>
                </c:pt>
                <c:pt idx="188">
                  <c:v>212.26487161792909</c:v>
                </c:pt>
                <c:pt idx="189">
                  <c:v>213.15844101547879</c:v>
                </c:pt>
                <c:pt idx="190">
                  <c:v>216.08596278269229</c:v>
                </c:pt>
                <c:pt idx="191">
                  <c:v>211.83533906501069</c:v>
                </c:pt>
                <c:pt idx="192">
                  <c:v>215.9350049876773</c:v>
                </c:pt>
                <c:pt idx="193">
                  <c:v>212.26129337427483</c:v>
                </c:pt>
                <c:pt idx="194">
                  <c:v>212.31584973703724</c:v>
                </c:pt>
                <c:pt idx="195">
                  <c:v>214.77818658584746</c:v>
                </c:pt>
                <c:pt idx="196">
                  <c:v>214.23825382127404</c:v>
                </c:pt>
                <c:pt idx="197">
                  <c:v>217.32960517179185</c:v>
                </c:pt>
                <c:pt idx="198">
                  <c:v>215.10550966961551</c:v>
                </c:pt>
                <c:pt idx="199">
                  <c:v>218.77315610189484</c:v>
                </c:pt>
                <c:pt idx="200">
                  <c:v>219.01741259570551</c:v>
                </c:pt>
                <c:pt idx="201">
                  <c:v>215.34203600326458</c:v>
                </c:pt>
                <c:pt idx="202">
                  <c:v>213.90406332926133</c:v>
                </c:pt>
                <c:pt idx="203">
                  <c:v>215.59756379471685</c:v>
                </c:pt>
                <c:pt idx="204">
                  <c:v>215.66385623958732</c:v>
                </c:pt>
                <c:pt idx="205">
                  <c:v>221.46562987959089</c:v>
                </c:pt>
                <c:pt idx="206">
                  <c:v>225.95739844180596</c:v>
                </c:pt>
                <c:pt idx="207">
                  <c:v>228.78332157792724</c:v>
                </c:pt>
                <c:pt idx="208">
                  <c:v>224.56378623656701</c:v>
                </c:pt>
                <c:pt idx="209">
                  <c:v>224.37186843069091</c:v>
                </c:pt>
                <c:pt idx="210">
                  <c:v>224.81286384947407</c:v>
                </c:pt>
                <c:pt idx="211">
                  <c:v>219.44166804516743</c:v>
                </c:pt>
                <c:pt idx="212">
                  <c:v>217.94031589450347</c:v>
                </c:pt>
                <c:pt idx="213">
                  <c:v>218.91427616374645</c:v>
                </c:pt>
                <c:pt idx="214">
                  <c:v>225.24407602151723</c:v>
                </c:pt>
                <c:pt idx="215">
                  <c:v>222.43037118188369</c:v>
                </c:pt>
                <c:pt idx="216">
                  <c:v>216.21441133277511</c:v>
                </c:pt>
                <c:pt idx="217">
                  <c:v>221.1229792627129</c:v>
                </c:pt>
                <c:pt idx="218">
                  <c:v>219.92654064560068</c:v>
                </c:pt>
                <c:pt idx="219">
                  <c:v>224.1066721482909</c:v>
                </c:pt>
                <c:pt idx="220">
                  <c:v>226.34055541889353</c:v>
                </c:pt>
                <c:pt idx="221">
                  <c:v>218.23304786458075</c:v>
                </c:pt>
                <c:pt idx="222">
                  <c:v>220.10898977366176</c:v>
                </c:pt>
                <c:pt idx="223">
                  <c:v>217.36960393030631</c:v>
                </c:pt>
                <c:pt idx="224">
                  <c:v>221.53480538687904</c:v>
                </c:pt>
                <c:pt idx="225">
                  <c:v>220.15507098499199</c:v>
                </c:pt>
                <c:pt idx="226">
                  <c:v>223.46883217607817</c:v>
                </c:pt>
                <c:pt idx="227">
                  <c:v>224.03033104273931</c:v>
                </c:pt>
                <c:pt idx="228">
                  <c:v>226.90827173198738</c:v>
                </c:pt>
                <c:pt idx="229">
                  <c:v>232.98503944149999</c:v>
                </c:pt>
                <c:pt idx="230">
                  <c:v>234.91196522131941</c:v>
                </c:pt>
                <c:pt idx="231">
                  <c:v>234.76864942653381</c:v>
                </c:pt>
                <c:pt idx="232">
                  <c:v>236.06706966867586</c:v>
                </c:pt>
                <c:pt idx="233">
                  <c:v>234.29222481245185</c:v>
                </c:pt>
                <c:pt idx="234">
                  <c:v>238.57069432199367</c:v>
                </c:pt>
                <c:pt idx="235">
                  <c:v>236.33407486679459</c:v>
                </c:pt>
                <c:pt idx="236">
                  <c:v>235.42425713658804</c:v>
                </c:pt>
                <c:pt idx="237">
                  <c:v>227.35336129216191</c:v>
                </c:pt>
                <c:pt idx="238">
                  <c:v>226.25991480047767</c:v>
                </c:pt>
                <c:pt idx="239">
                  <c:v>225.22531438104505</c:v>
                </c:pt>
                <c:pt idx="240">
                  <c:v>226.4770901181729</c:v>
                </c:pt>
                <c:pt idx="241">
                  <c:v>226.69253779864036</c:v>
                </c:pt>
                <c:pt idx="242">
                  <c:v>224.6216254014173</c:v>
                </c:pt>
                <c:pt idx="243">
                  <c:v>227.24864486609434</c:v>
                </c:pt>
                <c:pt idx="244">
                  <c:v>222.40919279781386</c:v>
                </c:pt>
                <c:pt idx="245">
                  <c:v>213.76351741323185</c:v>
                </c:pt>
                <c:pt idx="246">
                  <c:v>216.70740441527911</c:v>
                </c:pt>
                <c:pt idx="247">
                  <c:v>217.22352455797758</c:v>
                </c:pt>
                <c:pt idx="248">
                  <c:v>220.29231106388346</c:v>
                </c:pt>
                <c:pt idx="249">
                  <c:v>215.75247253925465</c:v>
                </c:pt>
                <c:pt idx="250">
                  <c:v>216.64799356066482</c:v>
                </c:pt>
                <c:pt idx="251">
                  <c:v>214.79044990292286</c:v>
                </c:pt>
                <c:pt idx="252">
                  <c:v>212.82803236381619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51A-407F-81E1-D1D246603FE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'Q6'!$F$47:$IX$47</c:f>
              <c:numCache>
                <c:formatCode>General</c:formatCode>
                <c:ptCount val="253"/>
                <c:pt idx="0">
                  <c:v>222.13</c:v>
                </c:pt>
                <c:pt idx="1">
                  <c:v>223.00146930005062</c:v>
                </c:pt>
                <c:pt idx="2">
                  <c:v>223.99606155346555</c:v>
                </c:pt>
                <c:pt idx="3">
                  <c:v>222.45640370889581</c:v>
                </c:pt>
                <c:pt idx="4">
                  <c:v>228.08442884062734</c:v>
                </c:pt>
                <c:pt idx="5">
                  <c:v>224.96903777169871</c:v>
                </c:pt>
                <c:pt idx="6">
                  <c:v>223.69505628075939</c:v>
                </c:pt>
                <c:pt idx="7">
                  <c:v>222.86659392585864</c:v>
                </c:pt>
                <c:pt idx="8">
                  <c:v>223.83620502919601</c:v>
                </c:pt>
                <c:pt idx="9">
                  <c:v>220.52024884560251</c:v>
                </c:pt>
                <c:pt idx="10">
                  <c:v>223.80685625019635</c:v>
                </c:pt>
                <c:pt idx="11">
                  <c:v>223.38528703259988</c:v>
                </c:pt>
                <c:pt idx="12">
                  <c:v>228.69835479510317</c:v>
                </c:pt>
                <c:pt idx="13">
                  <c:v>233.20070372959651</c:v>
                </c:pt>
                <c:pt idx="14">
                  <c:v>225.85791498744283</c:v>
                </c:pt>
                <c:pt idx="15">
                  <c:v>222.74759060005184</c:v>
                </c:pt>
                <c:pt idx="16">
                  <c:v>224.54610598490495</c:v>
                </c:pt>
                <c:pt idx="17">
                  <c:v>228.25618637649472</c:v>
                </c:pt>
                <c:pt idx="18">
                  <c:v>231.88920983953528</c:v>
                </c:pt>
                <c:pt idx="19">
                  <c:v>230.28383240450242</c:v>
                </c:pt>
                <c:pt idx="20">
                  <c:v>225.41825814584124</c:v>
                </c:pt>
                <c:pt idx="21">
                  <c:v>225.95823025911477</c:v>
                </c:pt>
                <c:pt idx="22">
                  <c:v>228.58386863341659</c:v>
                </c:pt>
                <c:pt idx="23">
                  <c:v>225.00201794657823</c:v>
                </c:pt>
                <c:pt idx="24">
                  <c:v>230.58204855124484</c:v>
                </c:pt>
                <c:pt idx="25">
                  <c:v>230.80876642669733</c:v>
                </c:pt>
                <c:pt idx="26">
                  <c:v>234.45895536539035</c:v>
                </c:pt>
                <c:pt idx="27">
                  <c:v>242.56465497556709</c:v>
                </c:pt>
                <c:pt idx="28">
                  <c:v>246.23836885799952</c:v>
                </c:pt>
                <c:pt idx="29">
                  <c:v>250.50640963191694</c:v>
                </c:pt>
                <c:pt idx="30">
                  <c:v>247.52485096398061</c:v>
                </c:pt>
                <c:pt idx="31">
                  <c:v>248.95875621948841</c:v>
                </c:pt>
                <c:pt idx="32">
                  <c:v>252.71619907224871</c:v>
                </c:pt>
                <c:pt idx="33">
                  <c:v>254.14373520543722</c:v>
                </c:pt>
                <c:pt idx="34">
                  <c:v>252.88115344223607</c:v>
                </c:pt>
                <c:pt idx="35">
                  <c:v>247.35934543713137</c:v>
                </c:pt>
                <c:pt idx="36">
                  <c:v>245.94979597469896</c:v>
                </c:pt>
                <c:pt idx="37">
                  <c:v>251.29705545959158</c:v>
                </c:pt>
                <c:pt idx="38">
                  <c:v>253.82909565967105</c:v>
                </c:pt>
                <c:pt idx="39">
                  <c:v>262.07223483024967</c:v>
                </c:pt>
                <c:pt idx="40">
                  <c:v>261.95869756027776</c:v>
                </c:pt>
                <c:pt idx="41">
                  <c:v>261.51241120067317</c:v>
                </c:pt>
                <c:pt idx="42">
                  <c:v>262.42683121117045</c:v>
                </c:pt>
                <c:pt idx="43">
                  <c:v>260.75934569022115</c:v>
                </c:pt>
                <c:pt idx="44">
                  <c:v>260.219507993337</c:v>
                </c:pt>
                <c:pt idx="45">
                  <c:v>261.89206033195148</c:v>
                </c:pt>
                <c:pt idx="46">
                  <c:v>266.06020866073789</c:v>
                </c:pt>
                <c:pt idx="47">
                  <c:v>263.62139555587203</c:v>
                </c:pt>
                <c:pt idx="48">
                  <c:v>266.36174325095703</c:v>
                </c:pt>
                <c:pt idx="49">
                  <c:v>260.14459964096039</c:v>
                </c:pt>
                <c:pt idx="50">
                  <c:v>257.65898933157609</c:v>
                </c:pt>
                <c:pt idx="51">
                  <c:v>249.55310318979633</c:v>
                </c:pt>
                <c:pt idx="52">
                  <c:v>248.4317674594368</c:v>
                </c:pt>
                <c:pt idx="53">
                  <c:v>246.1385639843117</c:v>
                </c:pt>
                <c:pt idx="54">
                  <c:v>238.40239153252091</c:v>
                </c:pt>
                <c:pt idx="55">
                  <c:v>234.96236757291601</c:v>
                </c:pt>
                <c:pt idx="56">
                  <c:v>233.22098173551367</c:v>
                </c:pt>
                <c:pt idx="57">
                  <c:v>228.75532330286015</c:v>
                </c:pt>
                <c:pt idx="58">
                  <c:v>234.6264243065844</c:v>
                </c:pt>
                <c:pt idx="59">
                  <c:v>236.52844152176428</c:v>
                </c:pt>
                <c:pt idx="60">
                  <c:v>234.30535334453137</c:v>
                </c:pt>
                <c:pt idx="61">
                  <c:v>233.50303497968986</c:v>
                </c:pt>
                <c:pt idx="62">
                  <c:v>235.05214497717421</c:v>
                </c:pt>
                <c:pt idx="63">
                  <c:v>240.56745954884894</c:v>
                </c:pt>
                <c:pt idx="64">
                  <c:v>240.4950631640572</c:v>
                </c:pt>
                <c:pt idx="65">
                  <c:v>240.59861569675112</c:v>
                </c:pt>
                <c:pt idx="66">
                  <c:v>244.24775229403588</c:v>
                </c:pt>
                <c:pt idx="67">
                  <c:v>242.21183997494398</c:v>
                </c:pt>
                <c:pt idx="68">
                  <c:v>241.9333625514854</c:v>
                </c:pt>
                <c:pt idx="69">
                  <c:v>242.62716250502157</c:v>
                </c:pt>
                <c:pt idx="70">
                  <c:v>243.64611762390126</c:v>
                </c:pt>
                <c:pt idx="71">
                  <c:v>248.45134289971725</c:v>
                </c:pt>
                <c:pt idx="72">
                  <c:v>248.21509489598398</c:v>
                </c:pt>
                <c:pt idx="73">
                  <c:v>245.61648169941492</c:v>
                </c:pt>
                <c:pt idx="74">
                  <c:v>239.43949684933963</c:v>
                </c:pt>
                <c:pt idx="75">
                  <c:v>233.77595752736653</c:v>
                </c:pt>
                <c:pt idx="76">
                  <c:v>233.14368371751198</c:v>
                </c:pt>
                <c:pt idx="77">
                  <c:v>223.54589610779013</c:v>
                </c:pt>
                <c:pt idx="78">
                  <c:v>224.79915712067134</c:v>
                </c:pt>
                <c:pt idx="79">
                  <c:v>226.17869188296606</c:v>
                </c:pt>
                <c:pt idx="80">
                  <c:v>226.49354532327283</c:v>
                </c:pt>
                <c:pt idx="81">
                  <c:v>234.70379571581148</c:v>
                </c:pt>
                <c:pt idx="82">
                  <c:v>231.40480148469209</c:v>
                </c:pt>
                <c:pt idx="83">
                  <c:v>230.56217423323235</c:v>
                </c:pt>
                <c:pt idx="84">
                  <c:v>228.10683727513089</c:v>
                </c:pt>
                <c:pt idx="85">
                  <c:v>225.62842112322119</c:v>
                </c:pt>
                <c:pt idx="86">
                  <c:v>221.53281144452231</c:v>
                </c:pt>
                <c:pt idx="87">
                  <c:v>219.62926955195735</c:v>
                </c:pt>
                <c:pt idx="88">
                  <c:v>221.11234642169208</c:v>
                </c:pt>
                <c:pt idx="89">
                  <c:v>216.44842137677753</c:v>
                </c:pt>
                <c:pt idx="90">
                  <c:v>216.3798132617782</c:v>
                </c:pt>
                <c:pt idx="91">
                  <c:v>215.45990008018194</c:v>
                </c:pt>
                <c:pt idx="92">
                  <c:v>215.85844306469244</c:v>
                </c:pt>
                <c:pt idx="93">
                  <c:v>217.77192578139955</c:v>
                </c:pt>
                <c:pt idx="94">
                  <c:v>215.65714179500404</c:v>
                </c:pt>
                <c:pt idx="95">
                  <c:v>218.31964071744076</c:v>
                </c:pt>
                <c:pt idx="96">
                  <c:v>212.24720411047147</c:v>
                </c:pt>
                <c:pt idx="97">
                  <c:v>209.66205000036297</c:v>
                </c:pt>
                <c:pt idx="98">
                  <c:v>211.29209694149736</c:v>
                </c:pt>
                <c:pt idx="99">
                  <c:v>207.66736512767363</c:v>
                </c:pt>
                <c:pt idx="100">
                  <c:v>206.56676751866075</c:v>
                </c:pt>
                <c:pt idx="101">
                  <c:v>210.20823157911173</c:v>
                </c:pt>
                <c:pt idx="102">
                  <c:v>216.53218014596899</c:v>
                </c:pt>
                <c:pt idx="103">
                  <c:v>216.79129999986398</c:v>
                </c:pt>
                <c:pt idx="104">
                  <c:v>221.95512956440083</c:v>
                </c:pt>
                <c:pt idx="105">
                  <c:v>217.0285283922538</c:v>
                </c:pt>
                <c:pt idx="106">
                  <c:v>218.73446933440317</c:v>
                </c:pt>
                <c:pt idx="107">
                  <c:v>220.14649165986776</c:v>
                </c:pt>
                <c:pt idx="108">
                  <c:v>219.15298816653652</c:v>
                </c:pt>
                <c:pt idx="109">
                  <c:v>218.51489044291029</c:v>
                </c:pt>
                <c:pt idx="110">
                  <c:v>224.58611865057622</c:v>
                </c:pt>
                <c:pt idx="111">
                  <c:v>224.69956797335004</c:v>
                </c:pt>
                <c:pt idx="112">
                  <c:v>228.63336760535296</c:v>
                </c:pt>
                <c:pt idx="113">
                  <c:v>230.19102165625591</c:v>
                </c:pt>
                <c:pt idx="114">
                  <c:v>232.63833121970015</c:v>
                </c:pt>
                <c:pt idx="115">
                  <c:v>233.17450086290921</c:v>
                </c:pt>
                <c:pt idx="116">
                  <c:v>234.56387505557976</c:v>
                </c:pt>
                <c:pt idx="117">
                  <c:v>237.23958212347296</c:v>
                </c:pt>
                <c:pt idx="118">
                  <c:v>241.41075838819168</c:v>
                </c:pt>
                <c:pt idx="119">
                  <c:v>239.21625927888556</c:v>
                </c:pt>
                <c:pt idx="120">
                  <c:v>248.03611096420374</c:v>
                </c:pt>
                <c:pt idx="121">
                  <c:v>247.19093462516165</c:v>
                </c:pt>
                <c:pt idx="122">
                  <c:v>250.12095699804829</c:v>
                </c:pt>
                <c:pt idx="123">
                  <c:v>250.90830380726297</c:v>
                </c:pt>
                <c:pt idx="124">
                  <c:v>249.17601802073065</c:v>
                </c:pt>
                <c:pt idx="125">
                  <c:v>253.5521239588565</c:v>
                </c:pt>
                <c:pt idx="126">
                  <c:v>258.60138576514692</c:v>
                </c:pt>
                <c:pt idx="127">
                  <c:v>264.5865563617192</c:v>
                </c:pt>
                <c:pt idx="128">
                  <c:v>265.18071163835015</c:v>
                </c:pt>
                <c:pt idx="129">
                  <c:v>263.87879499815722</c:v>
                </c:pt>
                <c:pt idx="130">
                  <c:v>263.14395337451782</c:v>
                </c:pt>
                <c:pt idx="131">
                  <c:v>257.39696071477181</c:v>
                </c:pt>
                <c:pt idx="132">
                  <c:v>258.50214354696493</c:v>
                </c:pt>
                <c:pt idx="133">
                  <c:v>261.21123367149056</c:v>
                </c:pt>
                <c:pt idx="134">
                  <c:v>263.91875607774477</c:v>
                </c:pt>
                <c:pt idx="135">
                  <c:v>262.94601945248456</c:v>
                </c:pt>
                <c:pt idx="136">
                  <c:v>251.15539982415092</c:v>
                </c:pt>
                <c:pt idx="137">
                  <c:v>258.59008449286813</c:v>
                </c:pt>
                <c:pt idx="138">
                  <c:v>254.6378860415893</c:v>
                </c:pt>
                <c:pt idx="139">
                  <c:v>254.42049105116266</c:v>
                </c:pt>
                <c:pt idx="140">
                  <c:v>249.90491595965386</c:v>
                </c:pt>
                <c:pt idx="141">
                  <c:v>243.07062134597243</c:v>
                </c:pt>
                <c:pt idx="142">
                  <c:v>236.48299916154414</c:v>
                </c:pt>
                <c:pt idx="143">
                  <c:v>234.8433189652325</c:v>
                </c:pt>
                <c:pt idx="144">
                  <c:v>229.7898773214564</c:v>
                </c:pt>
                <c:pt idx="145">
                  <c:v>229.99670083604505</c:v>
                </c:pt>
                <c:pt idx="146">
                  <c:v>234.67521579095848</c:v>
                </c:pt>
                <c:pt idx="147">
                  <c:v>238.48033049094113</c:v>
                </c:pt>
                <c:pt idx="148">
                  <c:v>237.39457786183593</c:v>
                </c:pt>
                <c:pt idx="149">
                  <c:v>240.31730056986572</c:v>
                </c:pt>
                <c:pt idx="150">
                  <c:v>243.35360861769175</c:v>
                </c:pt>
                <c:pt idx="151">
                  <c:v>239.8005152492093</c:v>
                </c:pt>
                <c:pt idx="152">
                  <c:v>242.94142483520824</c:v>
                </c:pt>
                <c:pt idx="153">
                  <c:v>242.21856064926246</c:v>
                </c:pt>
                <c:pt idx="154">
                  <c:v>237.36033117332204</c:v>
                </c:pt>
                <c:pt idx="155">
                  <c:v>234.13376110435269</c:v>
                </c:pt>
                <c:pt idx="156">
                  <c:v>238.1143054288257</c:v>
                </c:pt>
                <c:pt idx="157">
                  <c:v>239.63634762615962</c:v>
                </c:pt>
                <c:pt idx="158">
                  <c:v>236.85568550735758</c:v>
                </c:pt>
                <c:pt idx="159">
                  <c:v>234.91787123429279</c:v>
                </c:pt>
                <c:pt idx="160">
                  <c:v>237.68010677810071</c:v>
                </c:pt>
                <c:pt idx="161">
                  <c:v>233.68061152585128</c:v>
                </c:pt>
                <c:pt idx="162">
                  <c:v>236.60753106387898</c:v>
                </c:pt>
                <c:pt idx="163">
                  <c:v>235.96096378207292</c:v>
                </c:pt>
                <c:pt idx="164">
                  <c:v>237.44640239328353</c:v>
                </c:pt>
                <c:pt idx="165">
                  <c:v>242.65776608079477</c:v>
                </c:pt>
                <c:pt idx="166">
                  <c:v>246.70595469115946</c:v>
                </c:pt>
                <c:pt idx="167">
                  <c:v>247.67569717077737</c:v>
                </c:pt>
                <c:pt idx="168">
                  <c:v>244.57165232585677</c:v>
                </c:pt>
                <c:pt idx="169">
                  <c:v>241.66711678628104</c:v>
                </c:pt>
                <c:pt idx="170">
                  <c:v>240.69129128729278</c:v>
                </c:pt>
                <c:pt idx="171">
                  <c:v>243.08876287573054</c:v>
                </c:pt>
                <c:pt idx="172">
                  <c:v>242.26898246837789</c:v>
                </c:pt>
                <c:pt idx="173">
                  <c:v>240.95051022335167</c:v>
                </c:pt>
                <c:pt idx="174">
                  <c:v>240.71771375065197</c:v>
                </c:pt>
                <c:pt idx="175">
                  <c:v>239.61078146935327</c:v>
                </c:pt>
                <c:pt idx="176">
                  <c:v>248.87006588040123</c:v>
                </c:pt>
                <c:pt idx="177">
                  <c:v>249.31582210315912</c:v>
                </c:pt>
                <c:pt idx="178">
                  <c:v>247.41589457516184</c:v>
                </c:pt>
                <c:pt idx="179">
                  <c:v>249.82993270256202</c:v>
                </c:pt>
                <c:pt idx="180">
                  <c:v>260.11546117751408</c:v>
                </c:pt>
                <c:pt idx="181">
                  <c:v>267.80585882054282</c:v>
                </c:pt>
                <c:pt idx="182">
                  <c:v>273.12634342185703</c:v>
                </c:pt>
                <c:pt idx="183">
                  <c:v>273.11409502841087</c:v>
                </c:pt>
                <c:pt idx="184">
                  <c:v>271.67223113707081</c:v>
                </c:pt>
                <c:pt idx="185">
                  <c:v>273.42410388976276</c:v>
                </c:pt>
                <c:pt idx="186">
                  <c:v>279.04170479124923</c:v>
                </c:pt>
                <c:pt idx="187">
                  <c:v>274.50847029732597</c:v>
                </c:pt>
                <c:pt idx="188">
                  <c:v>273.53234200065043</c:v>
                </c:pt>
                <c:pt idx="189">
                  <c:v>269.51346867230063</c:v>
                </c:pt>
                <c:pt idx="190">
                  <c:v>270.08281528924203</c:v>
                </c:pt>
                <c:pt idx="191">
                  <c:v>265.13376574299622</c:v>
                </c:pt>
                <c:pt idx="192">
                  <c:v>266.26125566565781</c:v>
                </c:pt>
                <c:pt idx="193">
                  <c:v>266.22827241420373</c:v>
                </c:pt>
                <c:pt idx="194">
                  <c:v>270.37230866591079</c:v>
                </c:pt>
                <c:pt idx="195">
                  <c:v>272.7599850655555</c:v>
                </c:pt>
                <c:pt idx="196">
                  <c:v>276.16479551305247</c:v>
                </c:pt>
                <c:pt idx="197">
                  <c:v>275.62634177452162</c:v>
                </c:pt>
                <c:pt idx="198">
                  <c:v>276.34098361304569</c:v>
                </c:pt>
                <c:pt idx="199">
                  <c:v>274.20210116359641</c:v>
                </c:pt>
                <c:pt idx="200">
                  <c:v>278.51163690348852</c:v>
                </c:pt>
                <c:pt idx="201">
                  <c:v>276.03162393234896</c:v>
                </c:pt>
                <c:pt idx="202">
                  <c:v>274.01422375994781</c:v>
                </c:pt>
                <c:pt idx="203">
                  <c:v>279.66938029282647</c:v>
                </c:pt>
                <c:pt idx="204">
                  <c:v>284.82506616139506</c:v>
                </c:pt>
                <c:pt idx="205">
                  <c:v>289.21134941841893</c:v>
                </c:pt>
                <c:pt idx="206">
                  <c:v>285.6146801416503</c:v>
                </c:pt>
                <c:pt idx="207">
                  <c:v>281.10997872114399</c:v>
                </c:pt>
                <c:pt idx="208">
                  <c:v>277.71375968407438</c:v>
                </c:pt>
                <c:pt idx="209">
                  <c:v>276.20166830263048</c:v>
                </c:pt>
                <c:pt idx="210">
                  <c:v>272.77127296262819</c:v>
                </c:pt>
                <c:pt idx="211">
                  <c:v>270.1395713003804</c:v>
                </c:pt>
                <c:pt idx="212">
                  <c:v>263.96095802950839</c:v>
                </c:pt>
                <c:pt idx="213">
                  <c:v>255.99082074506887</c:v>
                </c:pt>
                <c:pt idx="214">
                  <c:v>261.69287648086993</c:v>
                </c:pt>
                <c:pt idx="215">
                  <c:v>261.17340108935895</c:v>
                </c:pt>
                <c:pt idx="216">
                  <c:v>269.45145225310699</c:v>
                </c:pt>
                <c:pt idx="217">
                  <c:v>265.87576523944006</c:v>
                </c:pt>
                <c:pt idx="218">
                  <c:v>267.88999519797113</c:v>
                </c:pt>
                <c:pt idx="219">
                  <c:v>265.96320639974431</c:v>
                </c:pt>
                <c:pt idx="220">
                  <c:v>264.41335649483705</c:v>
                </c:pt>
                <c:pt idx="221">
                  <c:v>261.15041899503456</c:v>
                </c:pt>
                <c:pt idx="222">
                  <c:v>267.34751887759256</c:v>
                </c:pt>
                <c:pt idx="223">
                  <c:v>263.4514780765021</c:v>
                </c:pt>
                <c:pt idx="224">
                  <c:v>260.62661311715453</c:v>
                </c:pt>
                <c:pt idx="225">
                  <c:v>263.31691666590126</c:v>
                </c:pt>
                <c:pt idx="226">
                  <c:v>255.26768568955694</c:v>
                </c:pt>
                <c:pt idx="227">
                  <c:v>257.22045506465048</c:v>
                </c:pt>
                <c:pt idx="228">
                  <c:v>255.20524086224171</c:v>
                </c:pt>
                <c:pt idx="229">
                  <c:v>248.8507869320392</c:v>
                </c:pt>
                <c:pt idx="230">
                  <c:v>251.4854670140476</c:v>
                </c:pt>
                <c:pt idx="231">
                  <c:v>250.81468815596165</c:v>
                </c:pt>
                <c:pt idx="232">
                  <c:v>247.32047583865912</c:v>
                </c:pt>
                <c:pt idx="233">
                  <c:v>249.65502388823293</c:v>
                </c:pt>
                <c:pt idx="234">
                  <c:v>247.79831538379386</c:v>
                </c:pt>
                <c:pt idx="235">
                  <c:v>254.98898773159607</c:v>
                </c:pt>
                <c:pt idx="236">
                  <c:v>258.86198641925557</c:v>
                </c:pt>
                <c:pt idx="237">
                  <c:v>263.92883692154243</c:v>
                </c:pt>
                <c:pt idx="238">
                  <c:v>265.95964609697018</c:v>
                </c:pt>
                <c:pt idx="239">
                  <c:v>267.92473269655022</c:v>
                </c:pt>
                <c:pt idx="240">
                  <c:v>270.22709999174521</c:v>
                </c:pt>
                <c:pt idx="241">
                  <c:v>275.92459101323306</c:v>
                </c:pt>
                <c:pt idx="242">
                  <c:v>267.26544321965775</c:v>
                </c:pt>
                <c:pt idx="243">
                  <c:v>269.13619802523851</c:v>
                </c:pt>
                <c:pt idx="244">
                  <c:v>267.12767473645619</c:v>
                </c:pt>
                <c:pt idx="245">
                  <c:v>267.45512774431074</c:v>
                </c:pt>
                <c:pt idx="246">
                  <c:v>267.59917419888347</c:v>
                </c:pt>
                <c:pt idx="247">
                  <c:v>264.9691254525203</c:v>
                </c:pt>
                <c:pt idx="248">
                  <c:v>264.69656558384878</c:v>
                </c:pt>
                <c:pt idx="249">
                  <c:v>263.83940968474855</c:v>
                </c:pt>
                <c:pt idx="250">
                  <c:v>267.60181322021981</c:v>
                </c:pt>
                <c:pt idx="251">
                  <c:v>259.70095684905652</c:v>
                </c:pt>
                <c:pt idx="252">
                  <c:v>258.5411323957041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51A-407F-81E1-D1D246603FE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'Q6'!$F$48:$IX$48</c:f>
              <c:numCache>
                <c:formatCode>General</c:formatCode>
                <c:ptCount val="253"/>
                <c:pt idx="0">
                  <c:v>222.13</c:v>
                </c:pt>
                <c:pt idx="1">
                  <c:v>224.10266394404596</c:v>
                </c:pt>
                <c:pt idx="2">
                  <c:v>232.29220006966654</c:v>
                </c:pt>
                <c:pt idx="3">
                  <c:v>232.0323976200032</c:v>
                </c:pt>
                <c:pt idx="4">
                  <c:v>238.90052439410849</c:v>
                </c:pt>
                <c:pt idx="5">
                  <c:v>242.22269599865896</c:v>
                </c:pt>
                <c:pt idx="6">
                  <c:v>246.41223444644771</c:v>
                </c:pt>
                <c:pt idx="7">
                  <c:v>247.25407011243175</c:v>
                </c:pt>
                <c:pt idx="8">
                  <c:v>251.69941676394143</c:v>
                </c:pt>
                <c:pt idx="9">
                  <c:v>247.38772166008926</c:v>
                </c:pt>
                <c:pt idx="10">
                  <c:v>245.04800563639634</c:v>
                </c:pt>
                <c:pt idx="11">
                  <c:v>245.92597150880036</c:v>
                </c:pt>
                <c:pt idx="12">
                  <c:v>245.13537932112638</c:v>
                </c:pt>
                <c:pt idx="13">
                  <c:v>242.95183928846566</c:v>
                </c:pt>
                <c:pt idx="14">
                  <c:v>245.66212891991063</c:v>
                </c:pt>
                <c:pt idx="15">
                  <c:v>249.82033142292289</c:v>
                </c:pt>
                <c:pt idx="16">
                  <c:v>251.58840753187829</c:v>
                </c:pt>
                <c:pt idx="17">
                  <c:v>251.52971420777749</c:v>
                </c:pt>
                <c:pt idx="18">
                  <c:v>246.76094440981285</c:v>
                </c:pt>
                <c:pt idx="19">
                  <c:v>252.0530331988999</c:v>
                </c:pt>
                <c:pt idx="20">
                  <c:v>256.19058101035256</c:v>
                </c:pt>
                <c:pt idx="21">
                  <c:v>255.08724053549608</c:v>
                </c:pt>
                <c:pt idx="22">
                  <c:v>256.49989632469919</c:v>
                </c:pt>
                <c:pt idx="23">
                  <c:v>251.27356132435966</c:v>
                </c:pt>
                <c:pt idx="24">
                  <c:v>251.71871835820485</c:v>
                </c:pt>
                <c:pt idx="25">
                  <c:v>250.99710133715749</c:v>
                </c:pt>
                <c:pt idx="26">
                  <c:v>249.06497653812812</c:v>
                </c:pt>
                <c:pt idx="27">
                  <c:v>250.37361441715476</c:v>
                </c:pt>
                <c:pt idx="28">
                  <c:v>252.34319532271215</c:v>
                </c:pt>
                <c:pt idx="29">
                  <c:v>249.01955133378013</c:v>
                </c:pt>
                <c:pt idx="30">
                  <c:v>252.12883813148551</c:v>
                </c:pt>
                <c:pt idx="31">
                  <c:v>250.62590736988167</c:v>
                </c:pt>
                <c:pt idx="32">
                  <c:v>253.38397419024241</c:v>
                </c:pt>
                <c:pt idx="33">
                  <c:v>251.66189095594834</c:v>
                </c:pt>
                <c:pt idx="34">
                  <c:v>250.93109554603024</c:v>
                </c:pt>
                <c:pt idx="35">
                  <c:v>249.90435978753698</c:v>
                </c:pt>
                <c:pt idx="36">
                  <c:v>246.23578930103386</c:v>
                </c:pt>
                <c:pt idx="37">
                  <c:v>245.58082785785174</c:v>
                </c:pt>
                <c:pt idx="38">
                  <c:v>243.48365463366491</c:v>
                </c:pt>
                <c:pt idx="39">
                  <c:v>243.84355669589485</c:v>
                </c:pt>
                <c:pt idx="40">
                  <c:v>250.66474987044427</c:v>
                </c:pt>
                <c:pt idx="41">
                  <c:v>249.39759073206201</c:v>
                </c:pt>
                <c:pt idx="42">
                  <c:v>251.6262073290865</c:v>
                </c:pt>
                <c:pt idx="43">
                  <c:v>247.61980148405419</c:v>
                </c:pt>
                <c:pt idx="44">
                  <c:v>249.67644875194767</c:v>
                </c:pt>
                <c:pt idx="45">
                  <c:v>254.36356184020431</c:v>
                </c:pt>
                <c:pt idx="46">
                  <c:v>251.63315296603122</c:v>
                </c:pt>
                <c:pt idx="47">
                  <c:v>254.51287470682311</c:v>
                </c:pt>
                <c:pt idx="48">
                  <c:v>251.19186476266458</c:v>
                </c:pt>
                <c:pt idx="49">
                  <c:v>250.39639842842962</c:v>
                </c:pt>
                <c:pt idx="50">
                  <c:v>253.98410834025043</c:v>
                </c:pt>
                <c:pt idx="51">
                  <c:v>253.703326487379</c:v>
                </c:pt>
                <c:pt idx="52">
                  <c:v>256.01562045044835</c:v>
                </c:pt>
                <c:pt idx="53">
                  <c:v>255.78647377312569</c:v>
                </c:pt>
                <c:pt idx="54">
                  <c:v>255.76333471690668</c:v>
                </c:pt>
                <c:pt idx="55">
                  <c:v>255.76207858904047</c:v>
                </c:pt>
                <c:pt idx="56">
                  <c:v>253.61567847135785</c:v>
                </c:pt>
                <c:pt idx="57">
                  <c:v>251.23328007622351</c:v>
                </c:pt>
                <c:pt idx="58">
                  <c:v>248.6120069954128</c:v>
                </c:pt>
                <c:pt idx="59">
                  <c:v>250.93328781620096</c:v>
                </c:pt>
                <c:pt idx="60">
                  <c:v>251.2277552318628</c:v>
                </c:pt>
                <c:pt idx="61">
                  <c:v>251.6587222560529</c:v>
                </c:pt>
                <c:pt idx="62">
                  <c:v>249.55496996511678</c:v>
                </c:pt>
                <c:pt idx="63">
                  <c:v>258.28812668567417</c:v>
                </c:pt>
                <c:pt idx="64">
                  <c:v>257.74139842394874</c:v>
                </c:pt>
                <c:pt idx="65">
                  <c:v>254.49778041172775</c:v>
                </c:pt>
                <c:pt idx="66">
                  <c:v>249.97419699693498</c:v>
                </c:pt>
                <c:pt idx="67">
                  <c:v>248.5386242020582</c:v>
                </c:pt>
                <c:pt idx="68">
                  <c:v>246.53491512104722</c:v>
                </c:pt>
                <c:pt idx="69">
                  <c:v>249.90744970370272</c:v>
                </c:pt>
                <c:pt idx="70">
                  <c:v>248.20807124783107</c:v>
                </c:pt>
                <c:pt idx="71">
                  <c:v>243.58616432897236</c:v>
                </c:pt>
                <c:pt idx="72">
                  <c:v>243.08026494130041</c:v>
                </c:pt>
                <c:pt idx="73">
                  <c:v>237.19727460217337</c:v>
                </c:pt>
                <c:pt idx="74">
                  <c:v>232.85155011190145</c:v>
                </c:pt>
                <c:pt idx="75">
                  <c:v>229.48877797895284</c:v>
                </c:pt>
                <c:pt idx="76">
                  <c:v>230.45170447385919</c:v>
                </c:pt>
                <c:pt idx="77">
                  <c:v>237.50019903993677</c:v>
                </c:pt>
                <c:pt idx="78">
                  <c:v>236.91119792981837</c:v>
                </c:pt>
                <c:pt idx="79">
                  <c:v>243.8727663868228</c:v>
                </c:pt>
                <c:pt idx="80">
                  <c:v>246.58267707401882</c:v>
                </c:pt>
                <c:pt idx="81">
                  <c:v>248.89221554673199</c:v>
                </c:pt>
                <c:pt idx="82">
                  <c:v>247.53371468436328</c:v>
                </c:pt>
                <c:pt idx="83">
                  <c:v>250.52840726038096</c:v>
                </c:pt>
                <c:pt idx="84">
                  <c:v>253.52679217594206</c:v>
                </c:pt>
                <c:pt idx="85">
                  <c:v>257.28235365935734</c:v>
                </c:pt>
                <c:pt idx="86">
                  <c:v>259.58933251262982</c:v>
                </c:pt>
                <c:pt idx="87">
                  <c:v>256.19657020346841</c:v>
                </c:pt>
                <c:pt idx="88">
                  <c:v>251.25812022628699</c:v>
                </c:pt>
                <c:pt idx="89">
                  <c:v>251.97480577383931</c:v>
                </c:pt>
                <c:pt idx="90">
                  <c:v>254.06709274118407</c:v>
                </c:pt>
                <c:pt idx="91">
                  <c:v>247.88404516088465</c:v>
                </c:pt>
                <c:pt idx="92">
                  <c:v>248.40162036808576</c:v>
                </c:pt>
                <c:pt idx="93">
                  <c:v>246.61058828335192</c:v>
                </c:pt>
                <c:pt idx="94">
                  <c:v>252.20335474411394</c:v>
                </c:pt>
                <c:pt idx="95">
                  <c:v>243.31817724226363</c:v>
                </c:pt>
                <c:pt idx="96">
                  <c:v>240.90169913335643</c:v>
                </c:pt>
                <c:pt idx="97">
                  <c:v>244.14037612953811</c:v>
                </c:pt>
                <c:pt idx="98">
                  <c:v>242.95359092111784</c:v>
                </c:pt>
                <c:pt idx="99">
                  <c:v>241.38952930930287</c:v>
                </c:pt>
                <c:pt idx="100">
                  <c:v>238.30022329612717</c:v>
                </c:pt>
                <c:pt idx="101">
                  <c:v>238.75297178380541</c:v>
                </c:pt>
                <c:pt idx="102">
                  <c:v>240.70612511475557</c:v>
                </c:pt>
                <c:pt idx="103">
                  <c:v>246.87204114213927</c:v>
                </c:pt>
                <c:pt idx="104">
                  <c:v>252.32393210851296</c:v>
                </c:pt>
                <c:pt idx="105">
                  <c:v>246.57103808935022</c:v>
                </c:pt>
                <c:pt idx="106">
                  <c:v>242.85055443244261</c:v>
                </c:pt>
                <c:pt idx="107">
                  <c:v>249.23585287686748</c:v>
                </c:pt>
                <c:pt idx="108">
                  <c:v>246.35212353361456</c:v>
                </c:pt>
                <c:pt idx="109">
                  <c:v>247.57652183006047</c:v>
                </c:pt>
                <c:pt idx="110">
                  <c:v>241.88426812579539</c:v>
                </c:pt>
                <c:pt idx="111">
                  <c:v>233.65148221072863</c:v>
                </c:pt>
                <c:pt idx="112">
                  <c:v>238.62090214076153</c:v>
                </c:pt>
                <c:pt idx="113">
                  <c:v>235.66632128724726</c:v>
                </c:pt>
                <c:pt idx="114">
                  <c:v>239.52436740351948</c:v>
                </c:pt>
                <c:pt idx="115">
                  <c:v>234.45712740290361</c:v>
                </c:pt>
                <c:pt idx="116">
                  <c:v>233.46629771763358</c:v>
                </c:pt>
                <c:pt idx="117">
                  <c:v>235.57081453851748</c:v>
                </c:pt>
                <c:pt idx="118">
                  <c:v>232.83915318047306</c:v>
                </c:pt>
                <c:pt idx="119">
                  <c:v>237.29333628706331</c:v>
                </c:pt>
                <c:pt idx="120">
                  <c:v>235.89464499726768</c:v>
                </c:pt>
                <c:pt idx="121">
                  <c:v>238.91392926675343</c:v>
                </c:pt>
                <c:pt idx="122">
                  <c:v>231.88909859275427</c:v>
                </c:pt>
                <c:pt idx="123">
                  <c:v>236.32369999734513</c:v>
                </c:pt>
                <c:pt idx="124">
                  <c:v>239.34952121058325</c:v>
                </c:pt>
                <c:pt idx="125">
                  <c:v>239.44039540079578</c:v>
                </c:pt>
                <c:pt idx="126">
                  <c:v>243.74507072074087</c:v>
                </c:pt>
                <c:pt idx="127">
                  <c:v>249.87663962093183</c:v>
                </c:pt>
                <c:pt idx="128">
                  <c:v>249.57070172258648</c:v>
                </c:pt>
                <c:pt idx="129">
                  <c:v>244.14917005424934</c:v>
                </c:pt>
                <c:pt idx="130">
                  <c:v>242.47622492571463</c:v>
                </c:pt>
                <c:pt idx="131">
                  <c:v>245.17114565547868</c:v>
                </c:pt>
                <c:pt idx="132">
                  <c:v>245.5392982634273</c:v>
                </c:pt>
                <c:pt idx="133">
                  <c:v>243.84634967259285</c:v>
                </c:pt>
                <c:pt idx="134">
                  <c:v>246.48776521750858</c:v>
                </c:pt>
                <c:pt idx="135">
                  <c:v>248.47065631823648</c:v>
                </c:pt>
                <c:pt idx="136">
                  <c:v>252.35777855527579</c:v>
                </c:pt>
                <c:pt idx="137">
                  <c:v>251.55433431175348</c:v>
                </c:pt>
                <c:pt idx="138">
                  <c:v>253.07089033404273</c:v>
                </c:pt>
                <c:pt idx="139">
                  <c:v>253.97807213339422</c:v>
                </c:pt>
                <c:pt idx="140">
                  <c:v>258.89263970258946</c:v>
                </c:pt>
                <c:pt idx="141">
                  <c:v>261.12912899008495</c:v>
                </c:pt>
                <c:pt idx="142">
                  <c:v>259.02862269014844</c:v>
                </c:pt>
                <c:pt idx="143">
                  <c:v>255.93844390328476</c:v>
                </c:pt>
                <c:pt idx="144">
                  <c:v>250.87114352110564</c:v>
                </c:pt>
                <c:pt idx="145">
                  <c:v>250.89928310558423</c:v>
                </c:pt>
                <c:pt idx="146">
                  <c:v>251.03797624142572</c:v>
                </c:pt>
                <c:pt idx="147">
                  <c:v>250.30815481303333</c:v>
                </c:pt>
                <c:pt idx="148">
                  <c:v>254.83196849855889</c:v>
                </c:pt>
                <c:pt idx="149">
                  <c:v>251.80591973854092</c:v>
                </c:pt>
                <c:pt idx="150">
                  <c:v>254.33890084141183</c:v>
                </c:pt>
                <c:pt idx="151">
                  <c:v>256.16800068105675</c:v>
                </c:pt>
                <c:pt idx="152">
                  <c:v>254.4089225840014</c:v>
                </c:pt>
                <c:pt idx="153">
                  <c:v>249.9970499607401</c:v>
                </c:pt>
                <c:pt idx="154">
                  <c:v>256.46954988507042</c:v>
                </c:pt>
                <c:pt idx="155">
                  <c:v>253.12433679372867</c:v>
                </c:pt>
                <c:pt idx="156">
                  <c:v>250.83393146720468</c:v>
                </c:pt>
                <c:pt idx="157">
                  <c:v>254.86464164837818</c:v>
                </c:pt>
                <c:pt idx="158">
                  <c:v>262.81912321260199</c:v>
                </c:pt>
                <c:pt idx="159">
                  <c:v>267.80815315236367</c:v>
                </c:pt>
                <c:pt idx="160">
                  <c:v>266.03627791870889</c:v>
                </c:pt>
                <c:pt idx="161">
                  <c:v>265.15508386474636</c:v>
                </c:pt>
                <c:pt idx="162">
                  <c:v>259.61751276110277</c:v>
                </c:pt>
                <c:pt idx="163">
                  <c:v>258.95861014019232</c:v>
                </c:pt>
                <c:pt idx="164">
                  <c:v>260.98494146689785</c:v>
                </c:pt>
                <c:pt idx="165">
                  <c:v>267.33011963903442</c:v>
                </c:pt>
                <c:pt idx="166">
                  <c:v>261.88432993680937</c:v>
                </c:pt>
                <c:pt idx="167">
                  <c:v>255.4616789874311</c:v>
                </c:pt>
                <c:pt idx="168">
                  <c:v>251.14290812864292</c:v>
                </c:pt>
                <c:pt idx="169">
                  <c:v>258.3287755994379</c:v>
                </c:pt>
                <c:pt idx="170">
                  <c:v>254.40599771659396</c:v>
                </c:pt>
                <c:pt idx="171">
                  <c:v>253.40817033457529</c:v>
                </c:pt>
                <c:pt idx="172">
                  <c:v>246.46640613386717</c:v>
                </c:pt>
                <c:pt idx="173">
                  <c:v>243.1635126247977</c:v>
                </c:pt>
                <c:pt idx="174">
                  <c:v>242.72300302654409</c:v>
                </c:pt>
                <c:pt idx="175">
                  <c:v>242.88423949886604</c:v>
                </c:pt>
                <c:pt idx="176">
                  <c:v>248.63944079825382</c:v>
                </c:pt>
                <c:pt idx="177">
                  <c:v>247.98367289543935</c:v>
                </c:pt>
                <c:pt idx="178">
                  <c:v>245.66348517926227</c:v>
                </c:pt>
                <c:pt idx="179">
                  <c:v>246.42514008697722</c:v>
                </c:pt>
                <c:pt idx="180">
                  <c:v>245.00422476548479</c:v>
                </c:pt>
                <c:pt idx="181">
                  <c:v>237.54613044606677</c:v>
                </c:pt>
                <c:pt idx="182">
                  <c:v>240.18425197463415</c:v>
                </c:pt>
                <c:pt idx="183">
                  <c:v>241.66991707915449</c:v>
                </c:pt>
                <c:pt idx="184">
                  <c:v>230.0018404153341</c:v>
                </c:pt>
                <c:pt idx="185">
                  <c:v>230.34181148196075</c:v>
                </c:pt>
                <c:pt idx="186">
                  <c:v>231.33245216419468</c:v>
                </c:pt>
                <c:pt idx="187">
                  <c:v>230.23135432445801</c:v>
                </c:pt>
                <c:pt idx="188">
                  <c:v>231.13777558310159</c:v>
                </c:pt>
                <c:pt idx="189">
                  <c:v>234.4269241213222</c:v>
                </c:pt>
                <c:pt idx="190">
                  <c:v>233.99503086565326</c:v>
                </c:pt>
                <c:pt idx="191">
                  <c:v>237.52362224708259</c:v>
                </c:pt>
                <c:pt idx="192">
                  <c:v>238.66189102510771</c:v>
                </c:pt>
                <c:pt idx="193">
                  <c:v>240.22751671929043</c:v>
                </c:pt>
                <c:pt idx="194">
                  <c:v>246.52387174915586</c:v>
                </c:pt>
                <c:pt idx="195">
                  <c:v>251.66721744337511</c:v>
                </c:pt>
                <c:pt idx="196">
                  <c:v>254.19042989017291</c:v>
                </c:pt>
                <c:pt idx="197">
                  <c:v>252.44471063749353</c:v>
                </c:pt>
                <c:pt idx="198">
                  <c:v>248.67444636713361</c:v>
                </c:pt>
                <c:pt idx="199">
                  <c:v>251.95943813789773</c:v>
                </c:pt>
                <c:pt idx="200">
                  <c:v>250.99510457430159</c:v>
                </c:pt>
                <c:pt idx="201">
                  <c:v>260.8590361437457</c:v>
                </c:pt>
                <c:pt idx="202">
                  <c:v>267.08767287391157</c:v>
                </c:pt>
                <c:pt idx="203">
                  <c:v>269.60090764918948</c:v>
                </c:pt>
                <c:pt idx="204">
                  <c:v>265.6900717878836</c:v>
                </c:pt>
                <c:pt idx="205">
                  <c:v>270.7198579704467</c:v>
                </c:pt>
                <c:pt idx="206">
                  <c:v>271.78373988400119</c:v>
                </c:pt>
                <c:pt idx="207">
                  <c:v>273.19300866524588</c:v>
                </c:pt>
                <c:pt idx="208">
                  <c:v>270.45506433822612</c:v>
                </c:pt>
                <c:pt idx="209">
                  <c:v>268.97208726749261</c:v>
                </c:pt>
                <c:pt idx="210">
                  <c:v>263.03321914933338</c:v>
                </c:pt>
                <c:pt idx="211">
                  <c:v>265.04332161336953</c:v>
                </c:pt>
                <c:pt idx="212">
                  <c:v>266.54037566031298</c:v>
                </c:pt>
                <c:pt idx="213">
                  <c:v>263.56069211036441</c:v>
                </c:pt>
                <c:pt idx="214">
                  <c:v>258.5464988577869</c:v>
                </c:pt>
                <c:pt idx="215">
                  <c:v>253.14999507822475</c:v>
                </c:pt>
                <c:pt idx="216">
                  <c:v>262.32840511884604</c:v>
                </c:pt>
                <c:pt idx="217">
                  <c:v>267.60857912809536</c:v>
                </c:pt>
                <c:pt idx="218">
                  <c:v>266.41348433455164</c:v>
                </c:pt>
                <c:pt idx="219">
                  <c:v>265.6202701574004</c:v>
                </c:pt>
                <c:pt idx="220">
                  <c:v>264.74527083865104</c:v>
                </c:pt>
                <c:pt idx="221">
                  <c:v>263.97517513484041</c:v>
                </c:pt>
                <c:pt idx="222">
                  <c:v>257.13383014201025</c:v>
                </c:pt>
                <c:pt idx="223">
                  <c:v>257.7274674190395</c:v>
                </c:pt>
                <c:pt idx="224">
                  <c:v>260.78441368222553</c:v>
                </c:pt>
                <c:pt idx="225">
                  <c:v>253.19082539445537</c:v>
                </c:pt>
                <c:pt idx="226">
                  <c:v>247.38842288197966</c:v>
                </c:pt>
                <c:pt idx="227">
                  <c:v>253.42266059928122</c:v>
                </c:pt>
                <c:pt idx="228">
                  <c:v>252.85601906481673</c:v>
                </c:pt>
                <c:pt idx="229">
                  <c:v>255.25922943648962</c:v>
                </c:pt>
                <c:pt idx="230">
                  <c:v>250.97619538202068</c:v>
                </c:pt>
                <c:pt idx="231">
                  <c:v>251.73933700773148</c:v>
                </c:pt>
                <c:pt idx="232">
                  <c:v>248.68548276700943</c:v>
                </c:pt>
                <c:pt idx="233">
                  <c:v>256.01072649429136</c:v>
                </c:pt>
                <c:pt idx="234">
                  <c:v>251.28537000672634</c:v>
                </c:pt>
                <c:pt idx="235">
                  <c:v>244.5387126355034</c:v>
                </c:pt>
                <c:pt idx="236">
                  <c:v>245.50914867560928</c:v>
                </c:pt>
                <c:pt idx="237">
                  <c:v>249.40741407239312</c:v>
                </c:pt>
                <c:pt idx="238">
                  <c:v>254.21447793869288</c:v>
                </c:pt>
                <c:pt idx="239">
                  <c:v>257.37891650805506</c:v>
                </c:pt>
                <c:pt idx="240">
                  <c:v>257.2761204880664</c:v>
                </c:pt>
                <c:pt idx="241">
                  <c:v>253.85316066196802</c:v>
                </c:pt>
                <c:pt idx="242">
                  <c:v>250.04542985194706</c:v>
                </c:pt>
                <c:pt idx="243">
                  <c:v>248.31769938435161</c:v>
                </c:pt>
                <c:pt idx="244">
                  <c:v>241.30860644453097</c:v>
                </c:pt>
                <c:pt idx="245">
                  <c:v>239.76364446527742</c:v>
                </c:pt>
                <c:pt idx="246">
                  <c:v>241.45604931951439</c:v>
                </c:pt>
                <c:pt idx="247">
                  <c:v>237.84089661897269</c:v>
                </c:pt>
                <c:pt idx="248">
                  <c:v>239.57473699760172</c:v>
                </c:pt>
                <c:pt idx="249">
                  <c:v>238.365683596823</c:v>
                </c:pt>
                <c:pt idx="250">
                  <c:v>232.30595621753065</c:v>
                </c:pt>
                <c:pt idx="251">
                  <c:v>239.68738765469243</c:v>
                </c:pt>
                <c:pt idx="252">
                  <c:v>242.79794343471087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51A-407F-81E1-D1D246603FE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'Q6'!$F$49:$IX$49</c:f>
              <c:numCache>
                <c:formatCode>General</c:formatCode>
                <c:ptCount val="253"/>
                <c:pt idx="0">
                  <c:v>222.13</c:v>
                </c:pt>
                <c:pt idx="1">
                  <c:v>223.29469928144533</c:v>
                </c:pt>
                <c:pt idx="2">
                  <c:v>224.01665800630226</c:v>
                </c:pt>
                <c:pt idx="3">
                  <c:v>221.45588913090177</c:v>
                </c:pt>
                <c:pt idx="4">
                  <c:v>219.29783209268473</c:v>
                </c:pt>
                <c:pt idx="5">
                  <c:v>223.89473855895227</c:v>
                </c:pt>
                <c:pt idx="6">
                  <c:v>225.29394789729892</c:v>
                </c:pt>
                <c:pt idx="7">
                  <c:v>225.64373459029153</c:v>
                </c:pt>
                <c:pt idx="8">
                  <c:v>226.95187168631455</c:v>
                </c:pt>
                <c:pt idx="9">
                  <c:v>224.5714939277166</c:v>
                </c:pt>
                <c:pt idx="10">
                  <c:v>226.50055436809501</c:v>
                </c:pt>
                <c:pt idx="11">
                  <c:v>225.64166241210108</c:v>
                </c:pt>
                <c:pt idx="12">
                  <c:v>223.36971379966377</c:v>
                </c:pt>
                <c:pt idx="13">
                  <c:v>218.80079777679902</c:v>
                </c:pt>
                <c:pt idx="14">
                  <c:v>221.71640260877703</c:v>
                </c:pt>
                <c:pt idx="15">
                  <c:v>220.93047017344534</c:v>
                </c:pt>
                <c:pt idx="16">
                  <c:v>219.09930278578122</c:v>
                </c:pt>
                <c:pt idx="17">
                  <c:v>216.53299633573334</c:v>
                </c:pt>
                <c:pt idx="18">
                  <c:v>218.756929248001</c:v>
                </c:pt>
                <c:pt idx="19">
                  <c:v>221.97639856127282</c:v>
                </c:pt>
                <c:pt idx="20">
                  <c:v>220.5154690866764</c:v>
                </c:pt>
                <c:pt idx="21">
                  <c:v>222.36365753230939</c:v>
                </c:pt>
                <c:pt idx="22">
                  <c:v>218.27498271532349</c:v>
                </c:pt>
                <c:pt idx="23">
                  <c:v>215.67535980506682</c:v>
                </c:pt>
                <c:pt idx="24">
                  <c:v>216.07654709692619</c:v>
                </c:pt>
                <c:pt idx="25">
                  <c:v>214.64279197824644</c:v>
                </c:pt>
                <c:pt idx="26">
                  <c:v>214.57528654507968</c:v>
                </c:pt>
                <c:pt idx="27">
                  <c:v>216.56854237905719</c:v>
                </c:pt>
                <c:pt idx="28">
                  <c:v>219.44529340451879</c:v>
                </c:pt>
                <c:pt idx="29">
                  <c:v>213.41750515297949</c:v>
                </c:pt>
                <c:pt idx="30">
                  <c:v>211.80136921482753</c:v>
                </c:pt>
                <c:pt idx="31">
                  <c:v>212.91893084117442</c:v>
                </c:pt>
                <c:pt idx="32">
                  <c:v>212.41253984781997</c:v>
                </c:pt>
                <c:pt idx="33">
                  <c:v>212.02518303391452</c:v>
                </c:pt>
                <c:pt idx="34">
                  <c:v>209.85831123148427</c:v>
                </c:pt>
                <c:pt idx="35">
                  <c:v>211.56285225490879</c:v>
                </c:pt>
                <c:pt idx="36">
                  <c:v>207.35011669200568</c:v>
                </c:pt>
                <c:pt idx="37">
                  <c:v>212.46161807127081</c:v>
                </c:pt>
                <c:pt idx="38">
                  <c:v>213.55759069309337</c:v>
                </c:pt>
                <c:pt idx="39">
                  <c:v>218.06474995903559</c:v>
                </c:pt>
                <c:pt idx="40">
                  <c:v>214.25906123551152</c:v>
                </c:pt>
                <c:pt idx="41">
                  <c:v>220.99036342469643</c:v>
                </c:pt>
                <c:pt idx="42">
                  <c:v>223.15886020660756</c:v>
                </c:pt>
                <c:pt idx="43">
                  <c:v>225.019615782681</c:v>
                </c:pt>
                <c:pt idx="44">
                  <c:v>221.31691019652087</c:v>
                </c:pt>
                <c:pt idx="45">
                  <c:v>223.71521534758332</c:v>
                </c:pt>
                <c:pt idx="46">
                  <c:v>217.02818444740899</c:v>
                </c:pt>
                <c:pt idx="47">
                  <c:v>213.86504857993376</c:v>
                </c:pt>
                <c:pt idx="48">
                  <c:v>211.58515010704471</c:v>
                </c:pt>
                <c:pt idx="49">
                  <c:v>207.31646812782066</c:v>
                </c:pt>
                <c:pt idx="50">
                  <c:v>204.88037221723229</c:v>
                </c:pt>
                <c:pt idx="51">
                  <c:v>207.91668242109455</c:v>
                </c:pt>
                <c:pt idx="52">
                  <c:v>207.7814866666298</c:v>
                </c:pt>
                <c:pt idx="53">
                  <c:v>206.33222169366269</c:v>
                </c:pt>
                <c:pt idx="54">
                  <c:v>201.86956770491292</c:v>
                </c:pt>
                <c:pt idx="55">
                  <c:v>205.26288282093989</c:v>
                </c:pt>
                <c:pt idx="56">
                  <c:v>202.39487459081258</c:v>
                </c:pt>
                <c:pt idx="57">
                  <c:v>202.09004797232481</c:v>
                </c:pt>
                <c:pt idx="58">
                  <c:v>202.50052564332699</c:v>
                </c:pt>
                <c:pt idx="59">
                  <c:v>201.28195805742351</c:v>
                </c:pt>
                <c:pt idx="60">
                  <c:v>201.48904884689668</c:v>
                </c:pt>
                <c:pt idx="61">
                  <c:v>201.65294119265681</c:v>
                </c:pt>
                <c:pt idx="62">
                  <c:v>201.3716738572133</c:v>
                </c:pt>
                <c:pt idx="63">
                  <c:v>201.53531375330488</c:v>
                </c:pt>
                <c:pt idx="64">
                  <c:v>203.30680911009929</c:v>
                </c:pt>
                <c:pt idx="65">
                  <c:v>201.80777742902671</c:v>
                </c:pt>
                <c:pt idx="66">
                  <c:v>204.18899000178479</c:v>
                </c:pt>
                <c:pt idx="67">
                  <c:v>200.04083458647364</c:v>
                </c:pt>
                <c:pt idx="68">
                  <c:v>204.78637420617164</c:v>
                </c:pt>
                <c:pt idx="69">
                  <c:v>203.66189030827329</c:v>
                </c:pt>
                <c:pt idx="70">
                  <c:v>191.40667731270477</c:v>
                </c:pt>
                <c:pt idx="71">
                  <c:v>190.56982898502662</c:v>
                </c:pt>
                <c:pt idx="72">
                  <c:v>196.27653702242688</c:v>
                </c:pt>
                <c:pt idx="73">
                  <c:v>199.92157208935404</c:v>
                </c:pt>
                <c:pt idx="74">
                  <c:v>202.56179903111706</c:v>
                </c:pt>
                <c:pt idx="75">
                  <c:v>206.1079407198163</c:v>
                </c:pt>
                <c:pt idx="76">
                  <c:v>208.17050153793986</c:v>
                </c:pt>
                <c:pt idx="77">
                  <c:v>209.28927351900455</c:v>
                </c:pt>
                <c:pt idx="78">
                  <c:v>210.48839019097602</c:v>
                </c:pt>
                <c:pt idx="79">
                  <c:v>205.36757874744302</c:v>
                </c:pt>
                <c:pt idx="80">
                  <c:v>205.51238878060298</c:v>
                </c:pt>
                <c:pt idx="81">
                  <c:v>202.99218992260796</c:v>
                </c:pt>
                <c:pt idx="82">
                  <c:v>198.84255617221916</c:v>
                </c:pt>
                <c:pt idx="83">
                  <c:v>198.78947729578621</c:v>
                </c:pt>
                <c:pt idx="84">
                  <c:v>196.94184376114706</c:v>
                </c:pt>
                <c:pt idx="85">
                  <c:v>196.48353364513682</c:v>
                </c:pt>
                <c:pt idx="86">
                  <c:v>194.63763835745348</c:v>
                </c:pt>
                <c:pt idx="87">
                  <c:v>195.43694381920588</c:v>
                </c:pt>
                <c:pt idx="88">
                  <c:v>196.92379633428791</c:v>
                </c:pt>
                <c:pt idx="89">
                  <c:v>199.08533560748381</c:v>
                </c:pt>
                <c:pt idx="90">
                  <c:v>200.54786141862917</c:v>
                </c:pt>
                <c:pt idx="91">
                  <c:v>203.18332611441659</c:v>
                </c:pt>
                <c:pt idx="92">
                  <c:v>202.58801432415859</c:v>
                </c:pt>
                <c:pt idx="93">
                  <c:v>201.78852450526844</c:v>
                </c:pt>
                <c:pt idx="94">
                  <c:v>200.03785736777903</c:v>
                </c:pt>
                <c:pt idx="95">
                  <c:v>195.66566343611458</c:v>
                </c:pt>
                <c:pt idx="96">
                  <c:v>195.99070452548415</c:v>
                </c:pt>
                <c:pt idx="97">
                  <c:v>194.21343144729789</c:v>
                </c:pt>
                <c:pt idx="98">
                  <c:v>195.16078251646277</c:v>
                </c:pt>
                <c:pt idx="99">
                  <c:v>196.97060790504054</c:v>
                </c:pt>
                <c:pt idx="100">
                  <c:v>199.71453029389465</c:v>
                </c:pt>
                <c:pt idx="101">
                  <c:v>203.48923740167319</c:v>
                </c:pt>
                <c:pt idx="102">
                  <c:v>202.73902984281733</c:v>
                </c:pt>
                <c:pt idx="103">
                  <c:v>199.12451787224782</c:v>
                </c:pt>
                <c:pt idx="104">
                  <c:v>197.2722536998514</c:v>
                </c:pt>
                <c:pt idx="105">
                  <c:v>200.94832387599678</c:v>
                </c:pt>
                <c:pt idx="106">
                  <c:v>200.73750523869128</c:v>
                </c:pt>
                <c:pt idx="107">
                  <c:v>198.39542564635485</c:v>
                </c:pt>
                <c:pt idx="108">
                  <c:v>200.20795791756572</c:v>
                </c:pt>
                <c:pt idx="109">
                  <c:v>200.55428723534393</c:v>
                </c:pt>
                <c:pt idx="110">
                  <c:v>201.94825307351127</c:v>
                </c:pt>
                <c:pt idx="111">
                  <c:v>202.56207090290482</c:v>
                </c:pt>
                <c:pt idx="112">
                  <c:v>200.25611368113232</c:v>
                </c:pt>
                <c:pt idx="113">
                  <c:v>201.03494082199677</c:v>
                </c:pt>
                <c:pt idx="114">
                  <c:v>201.871402108529</c:v>
                </c:pt>
                <c:pt idx="115">
                  <c:v>206.97535455266785</c:v>
                </c:pt>
                <c:pt idx="116">
                  <c:v>209.32415200413129</c:v>
                </c:pt>
                <c:pt idx="117">
                  <c:v>209.96918908195258</c:v>
                </c:pt>
                <c:pt idx="118">
                  <c:v>210.48978607231038</c:v>
                </c:pt>
                <c:pt idx="119">
                  <c:v>212.79610045011162</c:v>
                </c:pt>
                <c:pt idx="120">
                  <c:v>213.02415046202921</c:v>
                </c:pt>
                <c:pt idx="121">
                  <c:v>214.78345807680671</c:v>
                </c:pt>
                <c:pt idx="122">
                  <c:v>213.32812034983769</c:v>
                </c:pt>
                <c:pt idx="123">
                  <c:v>213.4517194543368</c:v>
                </c:pt>
                <c:pt idx="124">
                  <c:v>216.67090835541552</c:v>
                </c:pt>
                <c:pt idx="125">
                  <c:v>215.24464416346143</c:v>
                </c:pt>
                <c:pt idx="126">
                  <c:v>214.19018732287125</c:v>
                </c:pt>
                <c:pt idx="127">
                  <c:v>216.48525559049403</c:v>
                </c:pt>
                <c:pt idx="128">
                  <c:v>220.2068340660459</c:v>
                </c:pt>
                <c:pt idx="129">
                  <c:v>216.53148801433034</c:v>
                </c:pt>
                <c:pt idx="130">
                  <c:v>215.45964138332917</c:v>
                </c:pt>
                <c:pt idx="131">
                  <c:v>207.16397603960877</c:v>
                </c:pt>
                <c:pt idx="132">
                  <c:v>209.96211848461655</c:v>
                </c:pt>
                <c:pt idx="133">
                  <c:v>210.07843165511125</c:v>
                </c:pt>
                <c:pt idx="134">
                  <c:v>208.81127144579574</c:v>
                </c:pt>
                <c:pt idx="135">
                  <c:v>207.04028576838621</c:v>
                </c:pt>
                <c:pt idx="136">
                  <c:v>211.68381511805654</c:v>
                </c:pt>
                <c:pt idx="137">
                  <c:v>208.21759804267114</c:v>
                </c:pt>
                <c:pt idx="138">
                  <c:v>202.27959382182939</c:v>
                </c:pt>
                <c:pt idx="139">
                  <c:v>198.15697180915427</c:v>
                </c:pt>
                <c:pt idx="140">
                  <c:v>193.83730618339197</c:v>
                </c:pt>
                <c:pt idx="141">
                  <c:v>194.79892076815858</c:v>
                </c:pt>
                <c:pt idx="142">
                  <c:v>197.18835522036431</c:v>
                </c:pt>
                <c:pt idx="143">
                  <c:v>195.06773772286664</c:v>
                </c:pt>
                <c:pt idx="144">
                  <c:v>192.38975313639236</c:v>
                </c:pt>
                <c:pt idx="145">
                  <c:v>189.64770779462967</c:v>
                </c:pt>
                <c:pt idx="146">
                  <c:v>184.96874958404106</c:v>
                </c:pt>
                <c:pt idx="147">
                  <c:v>180.97495092022049</c:v>
                </c:pt>
                <c:pt idx="148">
                  <c:v>184.09697136841507</c:v>
                </c:pt>
                <c:pt idx="149">
                  <c:v>185.94495231664948</c:v>
                </c:pt>
                <c:pt idx="150">
                  <c:v>185.90174364937684</c:v>
                </c:pt>
                <c:pt idx="151">
                  <c:v>184.374958792152</c:v>
                </c:pt>
                <c:pt idx="152">
                  <c:v>187.4809709791374</c:v>
                </c:pt>
                <c:pt idx="153">
                  <c:v>185.97315611148787</c:v>
                </c:pt>
                <c:pt idx="154">
                  <c:v>186.80203141529333</c:v>
                </c:pt>
                <c:pt idx="155">
                  <c:v>179.70304926899112</c:v>
                </c:pt>
                <c:pt idx="156">
                  <c:v>181.04292023033921</c:v>
                </c:pt>
                <c:pt idx="157">
                  <c:v>180.539271754205</c:v>
                </c:pt>
                <c:pt idx="158">
                  <c:v>186.12812259014777</c:v>
                </c:pt>
                <c:pt idx="159">
                  <c:v>186.17280776981758</c:v>
                </c:pt>
                <c:pt idx="160">
                  <c:v>192.57100210726017</c:v>
                </c:pt>
                <c:pt idx="161">
                  <c:v>187.06449852210187</c:v>
                </c:pt>
                <c:pt idx="162">
                  <c:v>185.85954163466539</c:v>
                </c:pt>
                <c:pt idx="163">
                  <c:v>186.57115873211515</c:v>
                </c:pt>
                <c:pt idx="164">
                  <c:v>191.82697127951818</c:v>
                </c:pt>
                <c:pt idx="165">
                  <c:v>190.19373380457995</c:v>
                </c:pt>
                <c:pt idx="166">
                  <c:v>190.70109114588988</c:v>
                </c:pt>
                <c:pt idx="167">
                  <c:v>191.58969762240235</c:v>
                </c:pt>
                <c:pt idx="168">
                  <c:v>196.12192425096509</c:v>
                </c:pt>
                <c:pt idx="169">
                  <c:v>197.08375879264256</c:v>
                </c:pt>
                <c:pt idx="170">
                  <c:v>201.73372707821463</c:v>
                </c:pt>
                <c:pt idx="171">
                  <c:v>201.92111631048149</c:v>
                </c:pt>
                <c:pt idx="172">
                  <c:v>204.14168498725991</c:v>
                </c:pt>
                <c:pt idx="173">
                  <c:v>206.18763426079286</c:v>
                </c:pt>
                <c:pt idx="174">
                  <c:v>205.55999154905209</c:v>
                </c:pt>
                <c:pt idx="175">
                  <c:v>207.26074930770176</c:v>
                </c:pt>
                <c:pt idx="176">
                  <c:v>208.36816093128178</c:v>
                </c:pt>
                <c:pt idx="177">
                  <c:v>213.16990850487014</c:v>
                </c:pt>
                <c:pt idx="178">
                  <c:v>212.44392082175733</c:v>
                </c:pt>
                <c:pt idx="179">
                  <c:v>211.99053481046215</c:v>
                </c:pt>
                <c:pt idx="180">
                  <c:v>213.61809019581702</c:v>
                </c:pt>
                <c:pt idx="181">
                  <c:v>218.70526320190316</c:v>
                </c:pt>
                <c:pt idx="182">
                  <c:v>221.74515790560767</c:v>
                </c:pt>
                <c:pt idx="183">
                  <c:v>217.6855895925687</c:v>
                </c:pt>
                <c:pt idx="184">
                  <c:v>217.29267822487515</c:v>
                </c:pt>
                <c:pt idx="185">
                  <c:v>218.18755885184021</c:v>
                </c:pt>
                <c:pt idx="186">
                  <c:v>219.9193533589918</c:v>
                </c:pt>
                <c:pt idx="187">
                  <c:v>213.4844644128882</c:v>
                </c:pt>
                <c:pt idx="188">
                  <c:v>215.2716973881686</c:v>
                </c:pt>
                <c:pt idx="189">
                  <c:v>219.11289675627245</c:v>
                </c:pt>
                <c:pt idx="190">
                  <c:v>218.77133727451192</c:v>
                </c:pt>
                <c:pt idx="191">
                  <c:v>216.20263455523872</c:v>
                </c:pt>
                <c:pt idx="192">
                  <c:v>219.149847745502</c:v>
                </c:pt>
                <c:pt idx="193">
                  <c:v>224.11729889402835</c:v>
                </c:pt>
                <c:pt idx="194">
                  <c:v>220.43499048196631</c:v>
                </c:pt>
                <c:pt idx="195">
                  <c:v>221.68678820853825</c:v>
                </c:pt>
                <c:pt idx="196">
                  <c:v>220.07723647109387</c:v>
                </c:pt>
                <c:pt idx="197">
                  <c:v>221.04711113412296</c:v>
                </c:pt>
                <c:pt idx="198">
                  <c:v>219.87705484785911</c:v>
                </c:pt>
                <c:pt idx="199">
                  <c:v>218.82355264958639</c:v>
                </c:pt>
                <c:pt idx="200">
                  <c:v>225.26656884078821</c:v>
                </c:pt>
                <c:pt idx="201">
                  <c:v>225.41985722499945</c:v>
                </c:pt>
                <c:pt idx="202">
                  <c:v>226.61466286440847</c:v>
                </c:pt>
                <c:pt idx="203">
                  <c:v>229.84231648122815</c:v>
                </c:pt>
                <c:pt idx="204">
                  <c:v>224.67882268636549</c:v>
                </c:pt>
                <c:pt idx="205">
                  <c:v>224.51576916814082</c:v>
                </c:pt>
                <c:pt idx="206">
                  <c:v>224.31565867875844</c:v>
                </c:pt>
                <c:pt idx="207">
                  <c:v>225.3323933454256</c:v>
                </c:pt>
                <c:pt idx="208">
                  <c:v>224.59924499975173</c:v>
                </c:pt>
                <c:pt idx="209">
                  <c:v>221.19935576695869</c:v>
                </c:pt>
                <c:pt idx="210">
                  <c:v>219.63968506813944</c:v>
                </c:pt>
                <c:pt idx="211">
                  <c:v>214.98678528317296</c:v>
                </c:pt>
                <c:pt idx="212">
                  <c:v>218.77291035239847</c:v>
                </c:pt>
                <c:pt idx="213">
                  <c:v>218.4199013071061</c:v>
                </c:pt>
                <c:pt idx="214">
                  <c:v>217.08811393424963</c:v>
                </c:pt>
                <c:pt idx="215">
                  <c:v>215.97251198543768</c:v>
                </c:pt>
                <c:pt idx="216">
                  <c:v>218.84076129866457</c:v>
                </c:pt>
                <c:pt idx="217">
                  <c:v>218.44701488344447</c:v>
                </c:pt>
                <c:pt idx="218">
                  <c:v>218.62926966813009</c:v>
                </c:pt>
                <c:pt idx="219">
                  <c:v>225.3976259049264</c:v>
                </c:pt>
                <c:pt idx="220">
                  <c:v>223.66043272460098</c:v>
                </c:pt>
                <c:pt idx="221">
                  <c:v>216.86136741562973</c:v>
                </c:pt>
                <c:pt idx="222">
                  <c:v>217.22060352863957</c:v>
                </c:pt>
                <c:pt idx="223">
                  <c:v>215.771859681352</c:v>
                </c:pt>
                <c:pt idx="224">
                  <c:v>217.96439925546611</c:v>
                </c:pt>
                <c:pt idx="225">
                  <c:v>221.54499529569696</c:v>
                </c:pt>
                <c:pt idx="226">
                  <c:v>221.04750905367518</c:v>
                </c:pt>
                <c:pt idx="227">
                  <c:v>224.75335980223579</c:v>
                </c:pt>
                <c:pt idx="228">
                  <c:v>230.76112403767729</c:v>
                </c:pt>
                <c:pt idx="229">
                  <c:v>232.60409358184108</c:v>
                </c:pt>
                <c:pt idx="230">
                  <c:v>231.51518748633336</c:v>
                </c:pt>
                <c:pt idx="231">
                  <c:v>228.44208054293071</c:v>
                </c:pt>
                <c:pt idx="232">
                  <c:v>226.31352668723005</c:v>
                </c:pt>
                <c:pt idx="233">
                  <c:v>220.56775261114535</c:v>
                </c:pt>
                <c:pt idx="234">
                  <c:v>218.08251536976127</c:v>
                </c:pt>
                <c:pt idx="235">
                  <c:v>216.38151931783179</c:v>
                </c:pt>
                <c:pt idx="236">
                  <c:v>221.16960216438014</c:v>
                </c:pt>
                <c:pt idx="237">
                  <c:v>224.7111072287141</c:v>
                </c:pt>
                <c:pt idx="238">
                  <c:v>223.6728983452372</c:v>
                </c:pt>
                <c:pt idx="239">
                  <c:v>225.29550197694621</c:v>
                </c:pt>
                <c:pt idx="240">
                  <c:v>222.93966949078307</c:v>
                </c:pt>
                <c:pt idx="241">
                  <c:v>224.02913263034145</c:v>
                </c:pt>
                <c:pt idx="242">
                  <c:v>228.29739643956006</c:v>
                </c:pt>
                <c:pt idx="243">
                  <c:v>237.34553488636527</c:v>
                </c:pt>
                <c:pt idx="244">
                  <c:v>237.33728229237425</c:v>
                </c:pt>
                <c:pt idx="245">
                  <c:v>238.79080656664166</c:v>
                </c:pt>
                <c:pt idx="246">
                  <c:v>236.95607053496235</c:v>
                </c:pt>
                <c:pt idx="247">
                  <c:v>235.59463107902442</c:v>
                </c:pt>
                <c:pt idx="248">
                  <c:v>232.91696643991472</c:v>
                </c:pt>
                <c:pt idx="249">
                  <c:v>235.61721008589134</c:v>
                </c:pt>
                <c:pt idx="250">
                  <c:v>235.88510912134211</c:v>
                </c:pt>
                <c:pt idx="251">
                  <c:v>238.33559182390889</c:v>
                </c:pt>
                <c:pt idx="252">
                  <c:v>242.41600118176325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51A-407F-81E1-D1D246603FE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'Q6'!$F$50:$IX$50</c:f>
              <c:numCache>
                <c:formatCode>General</c:formatCode>
                <c:ptCount val="253"/>
                <c:pt idx="0">
                  <c:v>222.13</c:v>
                </c:pt>
                <c:pt idx="1">
                  <c:v>221.87080294052029</c:v>
                </c:pt>
                <c:pt idx="2">
                  <c:v>217.00754435950319</c:v>
                </c:pt>
                <c:pt idx="3">
                  <c:v>210.10621462916342</c:v>
                </c:pt>
                <c:pt idx="4">
                  <c:v>207.6095039393438</c:v>
                </c:pt>
                <c:pt idx="5">
                  <c:v>210.04144007701979</c:v>
                </c:pt>
                <c:pt idx="6">
                  <c:v>208.32236534434824</c:v>
                </c:pt>
                <c:pt idx="7">
                  <c:v>208.41204553444135</c:v>
                </c:pt>
                <c:pt idx="8">
                  <c:v>208.7650091160202</c:v>
                </c:pt>
                <c:pt idx="9">
                  <c:v>207.34680515178763</c:v>
                </c:pt>
                <c:pt idx="10">
                  <c:v>201.64965383989806</c:v>
                </c:pt>
                <c:pt idx="11">
                  <c:v>204.36150438890246</c:v>
                </c:pt>
                <c:pt idx="12">
                  <c:v>199.48908711292725</c:v>
                </c:pt>
                <c:pt idx="13">
                  <c:v>197.81489604070111</c:v>
                </c:pt>
                <c:pt idx="14">
                  <c:v>202.91627487184917</c:v>
                </c:pt>
                <c:pt idx="15">
                  <c:v>200.07655472125737</c:v>
                </c:pt>
                <c:pt idx="16">
                  <c:v>199.35480363948764</c:v>
                </c:pt>
                <c:pt idx="17">
                  <c:v>197.96519308064543</c:v>
                </c:pt>
                <c:pt idx="18">
                  <c:v>193.40478589032273</c:v>
                </c:pt>
                <c:pt idx="19">
                  <c:v>195.85625855615933</c:v>
                </c:pt>
                <c:pt idx="20">
                  <c:v>192.39986774745975</c:v>
                </c:pt>
                <c:pt idx="21">
                  <c:v>197.19658984743003</c:v>
                </c:pt>
                <c:pt idx="22">
                  <c:v>199.43539574733728</c:v>
                </c:pt>
                <c:pt idx="23">
                  <c:v>198.40436759543255</c:v>
                </c:pt>
                <c:pt idx="24">
                  <c:v>196.73836877048379</c:v>
                </c:pt>
                <c:pt idx="25">
                  <c:v>195.33969769259284</c:v>
                </c:pt>
                <c:pt idx="26">
                  <c:v>195.4723673071837</c:v>
                </c:pt>
                <c:pt idx="27">
                  <c:v>195.74391638729983</c:v>
                </c:pt>
                <c:pt idx="28">
                  <c:v>192.12817542395723</c:v>
                </c:pt>
                <c:pt idx="29">
                  <c:v>192.74301880497063</c:v>
                </c:pt>
                <c:pt idx="30">
                  <c:v>194.72611246197314</c:v>
                </c:pt>
                <c:pt idx="31">
                  <c:v>193.55526081526182</c:v>
                </c:pt>
                <c:pt idx="32">
                  <c:v>194.89762968111194</c:v>
                </c:pt>
                <c:pt idx="33">
                  <c:v>188.27723374460172</c:v>
                </c:pt>
                <c:pt idx="34">
                  <c:v>193.48229961243638</c:v>
                </c:pt>
                <c:pt idx="35">
                  <c:v>193.23254200269753</c:v>
                </c:pt>
                <c:pt idx="36">
                  <c:v>190.95746727660742</c:v>
                </c:pt>
                <c:pt idx="37">
                  <c:v>192.66187685071722</c:v>
                </c:pt>
                <c:pt idx="38">
                  <c:v>194.60625911043874</c:v>
                </c:pt>
                <c:pt idx="39">
                  <c:v>193.09435979016536</c:v>
                </c:pt>
                <c:pt idx="40">
                  <c:v>193.04710221118162</c:v>
                </c:pt>
                <c:pt idx="41">
                  <c:v>194.90857506482473</c:v>
                </c:pt>
                <c:pt idx="42">
                  <c:v>201.01376061926231</c:v>
                </c:pt>
                <c:pt idx="43">
                  <c:v>200.312089469071</c:v>
                </c:pt>
                <c:pt idx="44">
                  <c:v>202.22068142335505</c:v>
                </c:pt>
                <c:pt idx="45">
                  <c:v>201.31746344497401</c:v>
                </c:pt>
                <c:pt idx="46">
                  <c:v>198.88426240876692</c:v>
                </c:pt>
                <c:pt idx="47">
                  <c:v>203.70837368862524</c:v>
                </c:pt>
                <c:pt idx="48">
                  <c:v>213.75732776876325</c:v>
                </c:pt>
                <c:pt idx="49">
                  <c:v>221.57614014541568</c:v>
                </c:pt>
                <c:pt idx="50">
                  <c:v>227.19017045195625</c:v>
                </c:pt>
                <c:pt idx="51">
                  <c:v>227.78082813743262</c:v>
                </c:pt>
                <c:pt idx="52">
                  <c:v>225.74634473136189</c:v>
                </c:pt>
                <c:pt idx="53">
                  <c:v>224.10512892309364</c:v>
                </c:pt>
                <c:pt idx="54">
                  <c:v>219.53457533222507</c:v>
                </c:pt>
                <c:pt idx="55">
                  <c:v>216.6101276513204</c:v>
                </c:pt>
                <c:pt idx="56">
                  <c:v>213.93529436189559</c:v>
                </c:pt>
                <c:pt idx="57">
                  <c:v>214.06259613267434</c:v>
                </c:pt>
                <c:pt idx="58">
                  <c:v>211.8256730515547</c:v>
                </c:pt>
                <c:pt idx="59">
                  <c:v>208.90169538952716</c:v>
                </c:pt>
                <c:pt idx="60">
                  <c:v>213.21689616401741</c:v>
                </c:pt>
                <c:pt idx="61">
                  <c:v>211.79283008120746</c:v>
                </c:pt>
                <c:pt idx="62">
                  <c:v>210.93678117616119</c:v>
                </c:pt>
                <c:pt idx="63">
                  <c:v>214.50896925502082</c:v>
                </c:pt>
                <c:pt idx="64">
                  <c:v>212.76799957037889</c:v>
                </c:pt>
                <c:pt idx="65">
                  <c:v>214.31580129541871</c:v>
                </c:pt>
                <c:pt idx="66">
                  <c:v>213.68278217897915</c:v>
                </c:pt>
                <c:pt idx="67">
                  <c:v>217.83653550627272</c:v>
                </c:pt>
                <c:pt idx="68">
                  <c:v>220.81799624982253</c:v>
                </c:pt>
                <c:pt idx="69">
                  <c:v>220.37282971481915</c:v>
                </c:pt>
                <c:pt idx="70">
                  <c:v>220.95361775200664</c:v>
                </c:pt>
                <c:pt idx="71">
                  <c:v>219.06649524259464</c:v>
                </c:pt>
                <c:pt idx="72">
                  <c:v>221.2806410540806</c:v>
                </c:pt>
                <c:pt idx="73">
                  <c:v>218.0564030805204</c:v>
                </c:pt>
                <c:pt idx="74">
                  <c:v>217.04089204086677</c:v>
                </c:pt>
                <c:pt idx="75">
                  <c:v>219.41316222973904</c:v>
                </c:pt>
                <c:pt idx="76">
                  <c:v>219.51181432889464</c:v>
                </c:pt>
                <c:pt idx="77">
                  <c:v>217.68600674023023</c:v>
                </c:pt>
                <c:pt idx="78">
                  <c:v>215.73385133703053</c:v>
                </c:pt>
                <c:pt idx="79">
                  <c:v>214.90995852856045</c:v>
                </c:pt>
                <c:pt idx="80">
                  <c:v>216.45681664572589</c:v>
                </c:pt>
                <c:pt idx="81">
                  <c:v>209.88222923222793</c:v>
                </c:pt>
                <c:pt idx="82">
                  <c:v>210.51169191591325</c:v>
                </c:pt>
                <c:pt idx="83">
                  <c:v>206.88266658338262</c:v>
                </c:pt>
                <c:pt idx="84">
                  <c:v>209.72173369382233</c:v>
                </c:pt>
                <c:pt idx="85">
                  <c:v>212.63006771465837</c:v>
                </c:pt>
                <c:pt idx="86">
                  <c:v>215.08701210301368</c:v>
                </c:pt>
                <c:pt idx="87">
                  <c:v>211.37305101947308</c:v>
                </c:pt>
                <c:pt idx="88">
                  <c:v>212.66039533677269</c:v>
                </c:pt>
                <c:pt idx="89">
                  <c:v>208.33038760389226</c:v>
                </c:pt>
                <c:pt idx="90">
                  <c:v>200.67493634589852</c:v>
                </c:pt>
                <c:pt idx="91">
                  <c:v>201.91108830769539</c:v>
                </c:pt>
                <c:pt idx="92">
                  <c:v>208.53430645275762</c:v>
                </c:pt>
                <c:pt idx="93">
                  <c:v>204.71292018916736</c:v>
                </c:pt>
                <c:pt idx="94">
                  <c:v>203.77093857145221</c:v>
                </c:pt>
                <c:pt idx="95">
                  <c:v>208.45855459567858</c:v>
                </c:pt>
                <c:pt idx="96">
                  <c:v>209.42655619916701</c:v>
                </c:pt>
                <c:pt idx="97">
                  <c:v>209.52412420653357</c:v>
                </c:pt>
                <c:pt idx="98">
                  <c:v>206.87488319731685</c:v>
                </c:pt>
                <c:pt idx="99">
                  <c:v>205.51782004614793</c:v>
                </c:pt>
                <c:pt idx="100">
                  <c:v>206.26547134323698</c:v>
                </c:pt>
                <c:pt idx="101">
                  <c:v>206.33631105711058</c:v>
                </c:pt>
                <c:pt idx="102">
                  <c:v>208.2877955413538</c:v>
                </c:pt>
                <c:pt idx="103">
                  <c:v>207.01698386352859</c:v>
                </c:pt>
                <c:pt idx="104">
                  <c:v>206.70554667299788</c:v>
                </c:pt>
                <c:pt idx="105">
                  <c:v>202.55653366470966</c:v>
                </c:pt>
                <c:pt idx="106">
                  <c:v>201.19166450399828</c:v>
                </c:pt>
                <c:pt idx="107">
                  <c:v>201.10494001139566</c:v>
                </c:pt>
                <c:pt idx="108">
                  <c:v>203.31954273967409</c:v>
                </c:pt>
                <c:pt idx="109">
                  <c:v>206.72015313074368</c:v>
                </c:pt>
                <c:pt idx="110">
                  <c:v>205.69985682498276</c:v>
                </c:pt>
                <c:pt idx="111">
                  <c:v>207.79137815989188</c:v>
                </c:pt>
                <c:pt idx="112">
                  <c:v>210.19850937334579</c:v>
                </c:pt>
                <c:pt idx="113">
                  <c:v>208.34001990846866</c:v>
                </c:pt>
                <c:pt idx="114">
                  <c:v>202.687175981705</c:v>
                </c:pt>
                <c:pt idx="115">
                  <c:v>202.38263561517337</c:v>
                </c:pt>
                <c:pt idx="116">
                  <c:v>206.69039167568164</c:v>
                </c:pt>
                <c:pt idx="117">
                  <c:v>208.44907372044952</c:v>
                </c:pt>
                <c:pt idx="118">
                  <c:v>213.28355895619046</c:v>
                </c:pt>
                <c:pt idx="119">
                  <c:v>213.56587900100752</c:v>
                </c:pt>
                <c:pt idx="120">
                  <c:v>219.96685615255831</c:v>
                </c:pt>
                <c:pt idx="121">
                  <c:v>221.56178355329794</c:v>
                </c:pt>
                <c:pt idx="122">
                  <c:v>229.25857659415149</c:v>
                </c:pt>
                <c:pt idx="123">
                  <c:v>227.26332968315185</c:v>
                </c:pt>
                <c:pt idx="124">
                  <c:v>226.57199339230181</c:v>
                </c:pt>
                <c:pt idx="125">
                  <c:v>229.05165893819023</c:v>
                </c:pt>
                <c:pt idx="126">
                  <c:v>226.37510328165328</c:v>
                </c:pt>
                <c:pt idx="127">
                  <c:v>227.84778738636686</c:v>
                </c:pt>
                <c:pt idx="128">
                  <c:v>224.62053385133478</c:v>
                </c:pt>
                <c:pt idx="129">
                  <c:v>223.34854941497409</c:v>
                </c:pt>
                <c:pt idx="130">
                  <c:v>224.97991032728962</c:v>
                </c:pt>
                <c:pt idx="131">
                  <c:v>224.25512509445446</c:v>
                </c:pt>
                <c:pt idx="132">
                  <c:v>223.02990185784981</c:v>
                </c:pt>
                <c:pt idx="133">
                  <c:v>217.54206132245068</c:v>
                </c:pt>
                <c:pt idx="134">
                  <c:v>219.00090681565857</c:v>
                </c:pt>
                <c:pt idx="135">
                  <c:v>218.56977763908188</c:v>
                </c:pt>
                <c:pt idx="136">
                  <c:v>221.89398901946663</c:v>
                </c:pt>
                <c:pt idx="137">
                  <c:v>230.70837257775716</c:v>
                </c:pt>
                <c:pt idx="138">
                  <c:v>234.77954065248048</c:v>
                </c:pt>
                <c:pt idx="139">
                  <c:v>236.20471100909489</c:v>
                </c:pt>
                <c:pt idx="140">
                  <c:v>240.19391851695983</c:v>
                </c:pt>
                <c:pt idx="141">
                  <c:v>244.80541271952745</c:v>
                </c:pt>
                <c:pt idx="142">
                  <c:v>241.58724835340217</c:v>
                </c:pt>
                <c:pt idx="143">
                  <c:v>241.73958724264503</c:v>
                </c:pt>
                <c:pt idx="144">
                  <c:v>242.15163101962253</c:v>
                </c:pt>
                <c:pt idx="145">
                  <c:v>241.90331833664791</c:v>
                </c:pt>
                <c:pt idx="146">
                  <c:v>233.72580482655891</c:v>
                </c:pt>
                <c:pt idx="147">
                  <c:v>234.2317172717004</c:v>
                </c:pt>
                <c:pt idx="148">
                  <c:v>236.90069395258499</c:v>
                </c:pt>
                <c:pt idx="149">
                  <c:v>230.21216138117299</c:v>
                </c:pt>
                <c:pt idx="150">
                  <c:v>235.0353233765008</c:v>
                </c:pt>
                <c:pt idx="151">
                  <c:v>232.38153129833105</c:v>
                </c:pt>
                <c:pt idx="152">
                  <c:v>231.29773409728594</c:v>
                </c:pt>
                <c:pt idx="153">
                  <c:v>235.36652954236266</c:v>
                </c:pt>
                <c:pt idx="154">
                  <c:v>239.6149646762222</c:v>
                </c:pt>
                <c:pt idx="155">
                  <c:v>241.14438041357153</c:v>
                </c:pt>
                <c:pt idx="156">
                  <c:v>239.35894063671455</c:v>
                </c:pt>
                <c:pt idx="157">
                  <c:v>238.41449344272488</c:v>
                </c:pt>
                <c:pt idx="158">
                  <c:v>242.48082109175502</c:v>
                </c:pt>
                <c:pt idx="159">
                  <c:v>239.39060604133579</c:v>
                </c:pt>
                <c:pt idx="160">
                  <c:v>244.06735823832614</c:v>
                </c:pt>
                <c:pt idx="161">
                  <c:v>239.41005722874883</c:v>
                </c:pt>
                <c:pt idx="162">
                  <c:v>242.4535011987488</c:v>
                </c:pt>
                <c:pt idx="163">
                  <c:v>238.76009948250172</c:v>
                </c:pt>
                <c:pt idx="164">
                  <c:v>242.89223428636541</c:v>
                </c:pt>
                <c:pt idx="165">
                  <c:v>247.0611349419251</c:v>
                </c:pt>
                <c:pt idx="166">
                  <c:v>250.74039870650975</c:v>
                </c:pt>
                <c:pt idx="167">
                  <c:v>256.90401776371357</c:v>
                </c:pt>
                <c:pt idx="168">
                  <c:v>253.42681707923427</c:v>
                </c:pt>
                <c:pt idx="169">
                  <c:v>255.46004146890442</c:v>
                </c:pt>
                <c:pt idx="170">
                  <c:v>261.30161728504061</c:v>
                </c:pt>
                <c:pt idx="171">
                  <c:v>261.93443851015002</c:v>
                </c:pt>
                <c:pt idx="172">
                  <c:v>263.53937183058105</c:v>
                </c:pt>
                <c:pt idx="173">
                  <c:v>261.22449847324555</c:v>
                </c:pt>
                <c:pt idx="174">
                  <c:v>263.64731366122032</c:v>
                </c:pt>
                <c:pt idx="175">
                  <c:v>260.57368657295535</c:v>
                </c:pt>
                <c:pt idx="176">
                  <c:v>258.05528201478216</c:v>
                </c:pt>
                <c:pt idx="177">
                  <c:v>261.53420897089632</c:v>
                </c:pt>
                <c:pt idx="178">
                  <c:v>265.49094700502542</c:v>
                </c:pt>
                <c:pt idx="179">
                  <c:v>258.35548332983183</c:v>
                </c:pt>
                <c:pt idx="180">
                  <c:v>256.89891712917512</c:v>
                </c:pt>
                <c:pt idx="181">
                  <c:v>256.99465547024511</c:v>
                </c:pt>
                <c:pt idx="182">
                  <c:v>256.53877504195594</c:v>
                </c:pt>
                <c:pt idx="183">
                  <c:v>253.73432493655883</c:v>
                </c:pt>
                <c:pt idx="184">
                  <c:v>254.66995246770833</c:v>
                </c:pt>
                <c:pt idx="185">
                  <c:v>249.99564152097494</c:v>
                </c:pt>
                <c:pt idx="186">
                  <c:v>248.8933996368207</c:v>
                </c:pt>
                <c:pt idx="187">
                  <c:v>245.96538284738278</c:v>
                </c:pt>
                <c:pt idx="188">
                  <c:v>243.54915285383942</c:v>
                </c:pt>
                <c:pt idx="189">
                  <c:v>251.26503859538943</c:v>
                </c:pt>
                <c:pt idx="190">
                  <c:v>250.60648235804322</c:v>
                </c:pt>
                <c:pt idx="191">
                  <c:v>254.717273431358</c:v>
                </c:pt>
                <c:pt idx="192">
                  <c:v>255.32644290902667</c:v>
                </c:pt>
                <c:pt idx="193">
                  <c:v>249.51985187664934</c:v>
                </c:pt>
                <c:pt idx="194">
                  <c:v>248.15188487573528</c:v>
                </c:pt>
                <c:pt idx="195">
                  <c:v>253.71641641280931</c:v>
                </c:pt>
                <c:pt idx="196">
                  <c:v>253.70491536006304</c:v>
                </c:pt>
                <c:pt idx="197">
                  <c:v>250.90094743063156</c:v>
                </c:pt>
                <c:pt idx="198">
                  <c:v>247.0142178255561</c:v>
                </c:pt>
                <c:pt idx="199">
                  <c:v>244.39970254810237</c:v>
                </c:pt>
                <c:pt idx="200">
                  <c:v>245.99178321534791</c:v>
                </c:pt>
                <c:pt idx="201">
                  <c:v>253.39399384167032</c:v>
                </c:pt>
                <c:pt idx="202">
                  <c:v>250.02500598650204</c:v>
                </c:pt>
                <c:pt idx="203">
                  <c:v>244.77606764787109</c:v>
                </c:pt>
                <c:pt idx="204">
                  <c:v>241.50138870995735</c:v>
                </c:pt>
                <c:pt idx="205">
                  <c:v>239.09173305027898</c:v>
                </c:pt>
                <c:pt idx="206">
                  <c:v>240.78855851476752</c:v>
                </c:pt>
                <c:pt idx="207">
                  <c:v>239.31256383845013</c:v>
                </c:pt>
                <c:pt idx="208">
                  <c:v>232.56612482126607</c:v>
                </c:pt>
                <c:pt idx="209">
                  <c:v>232.53021495041679</c:v>
                </c:pt>
                <c:pt idx="210">
                  <c:v>225.86523483016094</c:v>
                </c:pt>
                <c:pt idx="211">
                  <c:v>229.58897128210509</c:v>
                </c:pt>
                <c:pt idx="212">
                  <c:v>226.29582971020636</c:v>
                </c:pt>
                <c:pt idx="213">
                  <c:v>226.57888863384881</c:v>
                </c:pt>
                <c:pt idx="214">
                  <c:v>230.82094249720078</c:v>
                </c:pt>
                <c:pt idx="215">
                  <c:v>225.91541829188043</c:v>
                </c:pt>
                <c:pt idx="216">
                  <c:v>223.81012761465601</c:v>
                </c:pt>
                <c:pt idx="217">
                  <c:v>221.79081475845123</c:v>
                </c:pt>
                <c:pt idx="218">
                  <c:v>217.7612903614459</c:v>
                </c:pt>
                <c:pt idx="219">
                  <c:v>213.20581872490675</c:v>
                </c:pt>
                <c:pt idx="220">
                  <c:v>214.81957208438806</c:v>
                </c:pt>
                <c:pt idx="221">
                  <c:v>212.82737204330058</c:v>
                </c:pt>
                <c:pt idx="222">
                  <c:v>207.71663437004247</c:v>
                </c:pt>
                <c:pt idx="223">
                  <c:v>213.00964401273478</c:v>
                </c:pt>
                <c:pt idx="224">
                  <c:v>211.62875811629453</c:v>
                </c:pt>
                <c:pt idx="225">
                  <c:v>210.9974730644079</c:v>
                </c:pt>
                <c:pt idx="226">
                  <c:v>209.37161541587869</c:v>
                </c:pt>
                <c:pt idx="227">
                  <c:v>203.23129358475882</c:v>
                </c:pt>
                <c:pt idx="228">
                  <c:v>206.04619895466681</c:v>
                </c:pt>
                <c:pt idx="229">
                  <c:v>207.33256571612756</c:v>
                </c:pt>
                <c:pt idx="230">
                  <c:v>208.09737965222206</c:v>
                </c:pt>
                <c:pt idx="231">
                  <c:v>207.16699355943769</c:v>
                </c:pt>
                <c:pt idx="232">
                  <c:v>209.19698496917525</c:v>
                </c:pt>
                <c:pt idx="233">
                  <c:v>204.84114402637894</c:v>
                </c:pt>
                <c:pt idx="234">
                  <c:v>203.71083186107643</c:v>
                </c:pt>
                <c:pt idx="235">
                  <c:v>202.46897394095006</c:v>
                </c:pt>
                <c:pt idx="236">
                  <c:v>203.82623666607262</c:v>
                </c:pt>
                <c:pt idx="237">
                  <c:v>204.16422890203037</c:v>
                </c:pt>
                <c:pt idx="238">
                  <c:v>208.83987287485579</c:v>
                </c:pt>
                <c:pt idx="239">
                  <c:v>210.97151546942243</c:v>
                </c:pt>
                <c:pt idx="240">
                  <c:v>213.23997003699915</c:v>
                </c:pt>
                <c:pt idx="241">
                  <c:v>210.29687285900653</c:v>
                </c:pt>
                <c:pt idx="242">
                  <c:v>215.80832688747526</c:v>
                </c:pt>
                <c:pt idx="243">
                  <c:v>216.77424978858639</c:v>
                </c:pt>
                <c:pt idx="244">
                  <c:v>223.2981118972626</c:v>
                </c:pt>
                <c:pt idx="245">
                  <c:v>223.04709799528081</c:v>
                </c:pt>
                <c:pt idx="246">
                  <c:v>224.07675847838357</c:v>
                </c:pt>
                <c:pt idx="247">
                  <c:v>223.23719538696795</c:v>
                </c:pt>
                <c:pt idx="248">
                  <c:v>223.45610106899383</c:v>
                </c:pt>
                <c:pt idx="249">
                  <c:v>222.30089162328713</c:v>
                </c:pt>
                <c:pt idx="250">
                  <c:v>220.76241476930571</c:v>
                </c:pt>
                <c:pt idx="251">
                  <c:v>216.85244963295364</c:v>
                </c:pt>
                <c:pt idx="252">
                  <c:v>215.42845172450487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51A-407F-81E1-D1D246603FE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'Q6'!$F$51:$IX$51</c:f>
              <c:numCache>
                <c:formatCode>General</c:formatCode>
                <c:ptCount val="253"/>
                <c:pt idx="0">
                  <c:v>222.13</c:v>
                </c:pt>
                <c:pt idx="1">
                  <c:v>218.95640680236218</c:v>
                </c:pt>
                <c:pt idx="2">
                  <c:v>217.95967575958832</c:v>
                </c:pt>
                <c:pt idx="3">
                  <c:v>215.29439444876934</c:v>
                </c:pt>
                <c:pt idx="4">
                  <c:v>215.75436706958251</c:v>
                </c:pt>
                <c:pt idx="5">
                  <c:v>213.41790378108684</c:v>
                </c:pt>
                <c:pt idx="6">
                  <c:v>208.7616284950299</c:v>
                </c:pt>
                <c:pt idx="7">
                  <c:v>211.67308138709237</c:v>
                </c:pt>
                <c:pt idx="8">
                  <c:v>209.3568166639879</c:v>
                </c:pt>
                <c:pt idx="9">
                  <c:v>207.1009689235745</c:v>
                </c:pt>
                <c:pt idx="10">
                  <c:v>211.51282044281098</c:v>
                </c:pt>
                <c:pt idx="11">
                  <c:v>214.08110333928269</c:v>
                </c:pt>
                <c:pt idx="12">
                  <c:v>214.55845259394655</c:v>
                </c:pt>
                <c:pt idx="13">
                  <c:v>214.39489794622932</c:v>
                </c:pt>
                <c:pt idx="14">
                  <c:v>212.03631474759518</c:v>
                </c:pt>
                <c:pt idx="15">
                  <c:v>211.19778290894268</c:v>
                </c:pt>
                <c:pt idx="16">
                  <c:v>213.05022146699386</c:v>
                </c:pt>
                <c:pt idx="17">
                  <c:v>216.47836504563455</c:v>
                </c:pt>
                <c:pt idx="18">
                  <c:v>215.0665382226974</c:v>
                </c:pt>
                <c:pt idx="19">
                  <c:v>216.38511311323987</c:v>
                </c:pt>
                <c:pt idx="20">
                  <c:v>217.37902976015798</c:v>
                </c:pt>
                <c:pt idx="21">
                  <c:v>210.56895625850936</c:v>
                </c:pt>
                <c:pt idx="22">
                  <c:v>212.02631696438672</c:v>
                </c:pt>
                <c:pt idx="23">
                  <c:v>210.55946511453632</c:v>
                </c:pt>
                <c:pt idx="24">
                  <c:v>210.60789976208571</c:v>
                </c:pt>
                <c:pt idx="25">
                  <c:v>211.55396747265576</c:v>
                </c:pt>
                <c:pt idx="26">
                  <c:v>214.07429434164322</c:v>
                </c:pt>
                <c:pt idx="27">
                  <c:v>218.21510012653428</c:v>
                </c:pt>
                <c:pt idx="28">
                  <c:v>217.36524939222039</c:v>
                </c:pt>
                <c:pt idx="29">
                  <c:v>216.492032100881</c:v>
                </c:pt>
                <c:pt idx="30">
                  <c:v>220.25008036317354</c:v>
                </c:pt>
                <c:pt idx="31">
                  <c:v>219.90488363545384</c:v>
                </c:pt>
                <c:pt idx="32">
                  <c:v>221.33444378952592</c:v>
                </c:pt>
                <c:pt idx="33">
                  <c:v>222.24799386530586</c:v>
                </c:pt>
                <c:pt idx="34">
                  <c:v>218.39883946410723</c:v>
                </c:pt>
                <c:pt idx="35">
                  <c:v>219.42475947262503</c:v>
                </c:pt>
                <c:pt idx="36">
                  <c:v>227.30835026579413</c:v>
                </c:pt>
                <c:pt idx="37">
                  <c:v>230.4133235265621</c:v>
                </c:pt>
                <c:pt idx="38">
                  <c:v>224.74524791231642</c:v>
                </c:pt>
                <c:pt idx="39">
                  <c:v>224.21036672778263</c:v>
                </c:pt>
                <c:pt idx="40">
                  <c:v>222.87677185797799</c:v>
                </c:pt>
                <c:pt idx="41">
                  <c:v>218.73716252648663</c:v>
                </c:pt>
                <c:pt idx="42">
                  <c:v>217.82866406260754</c:v>
                </c:pt>
                <c:pt idx="43">
                  <c:v>218.77832787414647</c:v>
                </c:pt>
                <c:pt idx="44">
                  <c:v>220.85315098883871</c:v>
                </c:pt>
                <c:pt idx="45">
                  <c:v>218.80636730595342</c:v>
                </c:pt>
                <c:pt idx="46">
                  <c:v>216.72165902710074</c:v>
                </c:pt>
                <c:pt idx="47">
                  <c:v>210.43156213923425</c:v>
                </c:pt>
                <c:pt idx="48">
                  <c:v>207.35674578625446</c:v>
                </c:pt>
                <c:pt idx="49">
                  <c:v>210.50939275586097</c:v>
                </c:pt>
                <c:pt idx="50">
                  <c:v>213.84967785256856</c:v>
                </c:pt>
                <c:pt idx="51">
                  <c:v>216.32893548498777</c:v>
                </c:pt>
                <c:pt idx="52">
                  <c:v>217.11170269136002</c:v>
                </c:pt>
                <c:pt idx="53">
                  <c:v>213.5719692305689</c:v>
                </c:pt>
                <c:pt idx="54">
                  <c:v>211.72958047438755</c:v>
                </c:pt>
                <c:pt idx="55">
                  <c:v>213.57254995393006</c:v>
                </c:pt>
                <c:pt idx="56">
                  <c:v>216.17685683515234</c:v>
                </c:pt>
                <c:pt idx="57">
                  <c:v>218.40816356375302</c:v>
                </c:pt>
                <c:pt idx="58">
                  <c:v>217.17153775786227</c:v>
                </c:pt>
                <c:pt idx="59">
                  <c:v>211.58381606162544</c:v>
                </c:pt>
                <c:pt idx="60">
                  <c:v>209.6510954801046</c:v>
                </c:pt>
                <c:pt idx="61">
                  <c:v>206.02737421436265</c:v>
                </c:pt>
                <c:pt idx="62">
                  <c:v>203.73608489148347</c:v>
                </c:pt>
                <c:pt idx="63">
                  <c:v>207.45753061876499</c:v>
                </c:pt>
                <c:pt idx="64">
                  <c:v>204.83795107260408</c:v>
                </c:pt>
                <c:pt idx="65">
                  <c:v>203.75243717092346</c:v>
                </c:pt>
                <c:pt idx="66">
                  <c:v>205.13448058455623</c:v>
                </c:pt>
                <c:pt idx="67">
                  <c:v>203.21968598597468</c:v>
                </c:pt>
                <c:pt idx="68">
                  <c:v>203.20074393061333</c:v>
                </c:pt>
                <c:pt idx="69">
                  <c:v>202.80920152025104</c:v>
                </c:pt>
                <c:pt idx="70">
                  <c:v>200.78491022280971</c:v>
                </c:pt>
                <c:pt idx="71">
                  <c:v>203.63441506910928</c:v>
                </c:pt>
                <c:pt idx="72">
                  <c:v>206.28926024473958</c:v>
                </c:pt>
                <c:pt idx="73">
                  <c:v>206.75144174149113</c:v>
                </c:pt>
                <c:pt idx="74">
                  <c:v>206.80625822459973</c:v>
                </c:pt>
                <c:pt idx="75">
                  <c:v>205.88691443356947</c:v>
                </c:pt>
                <c:pt idx="76">
                  <c:v>206.2826594660732</c:v>
                </c:pt>
                <c:pt idx="77">
                  <c:v>205.59814875721389</c:v>
                </c:pt>
                <c:pt idx="78">
                  <c:v>207.95624831548412</c:v>
                </c:pt>
                <c:pt idx="79">
                  <c:v>210.6455702560072</c:v>
                </c:pt>
                <c:pt idx="80">
                  <c:v>212.67639011956871</c:v>
                </c:pt>
                <c:pt idx="81">
                  <c:v>213.52321774623977</c:v>
                </c:pt>
                <c:pt idx="82">
                  <c:v>210.13216798115724</c:v>
                </c:pt>
                <c:pt idx="83">
                  <c:v>210.92841633240513</c:v>
                </c:pt>
                <c:pt idx="84">
                  <c:v>212.28853514373759</c:v>
                </c:pt>
                <c:pt idx="85">
                  <c:v>212.34994366423712</c:v>
                </c:pt>
                <c:pt idx="86">
                  <c:v>211.72070892890193</c:v>
                </c:pt>
                <c:pt idx="87">
                  <c:v>207.50121381461514</c:v>
                </c:pt>
                <c:pt idx="88">
                  <c:v>209.52123376340924</c:v>
                </c:pt>
                <c:pt idx="89">
                  <c:v>214.48770539506614</c:v>
                </c:pt>
                <c:pt idx="90">
                  <c:v>210.69603448617701</c:v>
                </c:pt>
                <c:pt idx="91">
                  <c:v>212.59851793441169</c:v>
                </c:pt>
                <c:pt idx="92">
                  <c:v>208.69993732245865</c:v>
                </c:pt>
                <c:pt idx="93">
                  <c:v>208.3373118124313</c:v>
                </c:pt>
                <c:pt idx="94">
                  <c:v>209.7354660299809</c:v>
                </c:pt>
                <c:pt idx="95">
                  <c:v>207.4516159985221</c:v>
                </c:pt>
                <c:pt idx="96">
                  <c:v>209.51872565805331</c:v>
                </c:pt>
                <c:pt idx="97">
                  <c:v>206.43943474136978</c:v>
                </c:pt>
                <c:pt idx="98">
                  <c:v>210.45523811583197</c:v>
                </c:pt>
                <c:pt idx="99">
                  <c:v>211.58935724190715</c:v>
                </c:pt>
                <c:pt idx="100">
                  <c:v>205.10750521620039</c:v>
                </c:pt>
                <c:pt idx="101">
                  <c:v>203.779297554241</c:v>
                </c:pt>
                <c:pt idx="102">
                  <c:v>206.41079463441702</c:v>
                </c:pt>
                <c:pt idx="103">
                  <c:v>210.04717868678873</c:v>
                </c:pt>
                <c:pt idx="104">
                  <c:v>212.43031659388515</c:v>
                </c:pt>
                <c:pt idx="105">
                  <c:v>213.50585684642255</c:v>
                </c:pt>
                <c:pt idx="106">
                  <c:v>210.06176377427857</c:v>
                </c:pt>
                <c:pt idx="107">
                  <c:v>204.13028737856715</c:v>
                </c:pt>
                <c:pt idx="108">
                  <c:v>203.35604923764384</c:v>
                </c:pt>
                <c:pt idx="109">
                  <c:v>200.32265531189364</c:v>
                </c:pt>
                <c:pt idx="110">
                  <c:v>196.42749619285379</c:v>
                </c:pt>
                <c:pt idx="111">
                  <c:v>196.70953354497524</c:v>
                </c:pt>
                <c:pt idx="112">
                  <c:v>194.52997292020902</c:v>
                </c:pt>
                <c:pt idx="113">
                  <c:v>190.40507368841892</c:v>
                </c:pt>
                <c:pt idx="114">
                  <c:v>193.33757507462522</c:v>
                </c:pt>
                <c:pt idx="115">
                  <c:v>197.14284814417269</c:v>
                </c:pt>
                <c:pt idx="116">
                  <c:v>203.83138787928706</c:v>
                </c:pt>
                <c:pt idx="117">
                  <c:v>206.14906110958523</c:v>
                </c:pt>
                <c:pt idx="118">
                  <c:v>200.81498929998324</c:v>
                </c:pt>
                <c:pt idx="119">
                  <c:v>198.82132327725429</c:v>
                </c:pt>
                <c:pt idx="120">
                  <c:v>200.02318463223872</c:v>
                </c:pt>
                <c:pt idx="121">
                  <c:v>203.51905727532935</c:v>
                </c:pt>
                <c:pt idx="122">
                  <c:v>201.3180539372558</c:v>
                </c:pt>
                <c:pt idx="123">
                  <c:v>205.66017222657246</c:v>
                </c:pt>
                <c:pt idx="124">
                  <c:v>201.94799930874967</c:v>
                </c:pt>
                <c:pt idx="125">
                  <c:v>204.79794986106853</c:v>
                </c:pt>
                <c:pt idx="126">
                  <c:v>205.79024627903061</c:v>
                </c:pt>
                <c:pt idx="127">
                  <c:v>209.92035971729339</c:v>
                </c:pt>
                <c:pt idx="128">
                  <c:v>206.76321610092378</c:v>
                </c:pt>
                <c:pt idx="129">
                  <c:v>203.33992200279729</c:v>
                </c:pt>
                <c:pt idx="130">
                  <c:v>200.26804280536422</c:v>
                </c:pt>
                <c:pt idx="131">
                  <c:v>207.71228855271912</c:v>
                </c:pt>
                <c:pt idx="132">
                  <c:v>205.83842805499293</c:v>
                </c:pt>
                <c:pt idx="133">
                  <c:v>207.75626687216828</c:v>
                </c:pt>
                <c:pt idx="134">
                  <c:v>211.32826060871312</c:v>
                </c:pt>
                <c:pt idx="135">
                  <c:v>203.87474895636637</c:v>
                </c:pt>
                <c:pt idx="136">
                  <c:v>203.45167865330808</c:v>
                </c:pt>
                <c:pt idx="137">
                  <c:v>200.80487643485412</c:v>
                </c:pt>
                <c:pt idx="138">
                  <c:v>202.40125061565726</c:v>
                </c:pt>
                <c:pt idx="139">
                  <c:v>205.26885648412295</c:v>
                </c:pt>
                <c:pt idx="140">
                  <c:v>206.54851547817262</c:v>
                </c:pt>
                <c:pt idx="141">
                  <c:v>207.8485038024574</c:v>
                </c:pt>
                <c:pt idx="142">
                  <c:v>205.41987502503258</c:v>
                </c:pt>
                <c:pt idx="143">
                  <c:v>199.7039248264681</c:v>
                </c:pt>
                <c:pt idx="144">
                  <c:v>197.93977791232226</c:v>
                </c:pt>
                <c:pt idx="145">
                  <c:v>199.933497251483</c:v>
                </c:pt>
                <c:pt idx="146">
                  <c:v>199.83993069306172</c:v>
                </c:pt>
                <c:pt idx="147">
                  <c:v>198.43262942864862</c:v>
                </c:pt>
                <c:pt idx="148">
                  <c:v>201.48770147238241</c:v>
                </c:pt>
                <c:pt idx="149">
                  <c:v>205.54730566773986</c:v>
                </c:pt>
                <c:pt idx="150">
                  <c:v>209.45492914609468</c:v>
                </c:pt>
                <c:pt idx="151">
                  <c:v>209.72688794116507</c:v>
                </c:pt>
                <c:pt idx="152">
                  <c:v>208.4541421178296</c:v>
                </c:pt>
                <c:pt idx="153">
                  <c:v>209.04466972346685</c:v>
                </c:pt>
                <c:pt idx="154">
                  <c:v>208.28542117879036</c:v>
                </c:pt>
                <c:pt idx="155">
                  <c:v>205.90230236554723</c:v>
                </c:pt>
                <c:pt idx="156">
                  <c:v>204.29799595418223</c:v>
                </c:pt>
                <c:pt idx="157">
                  <c:v>202.38221923359245</c:v>
                </c:pt>
                <c:pt idx="158">
                  <c:v>202.57763951923229</c:v>
                </c:pt>
                <c:pt idx="159">
                  <c:v>207.65804245042798</c:v>
                </c:pt>
                <c:pt idx="160">
                  <c:v>214.79669701880624</c:v>
                </c:pt>
                <c:pt idx="161">
                  <c:v>210.2268242560379</c:v>
                </c:pt>
                <c:pt idx="162">
                  <c:v>212.37486706649031</c:v>
                </c:pt>
                <c:pt idx="163">
                  <c:v>213.39169581239</c:v>
                </c:pt>
                <c:pt idx="164">
                  <c:v>212.84491478416118</c:v>
                </c:pt>
                <c:pt idx="165">
                  <c:v>210.70954767324787</c:v>
                </c:pt>
                <c:pt idx="166">
                  <c:v>208.85560493907849</c:v>
                </c:pt>
                <c:pt idx="167">
                  <c:v>204.84519636418955</c:v>
                </c:pt>
                <c:pt idx="168">
                  <c:v>198.83600314432513</c:v>
                </c:pt>
                <c:pt idx="169">
                  <c:v>196.20621875523076</c:v>
                </c:pt>
                <c:pt idx="170">
                  <c:v>194.43958686306513</c:v>
                </c:pt>
                <c:pt idx="171">
                  <c:v>193.15620609792788</c:v>
                </c:pt>
                <c:pt idx="172">
                  <c:v>193.16596159589778</c:v>
                </c:pt>
                <c:pt idx="173">
                  <c:v>192.5469004468782</c:v>
                </c:pt>
                <c:pt idx="174">
                  <c:v>190.01023912666363</c:v>
                </c:pt>
                <c:pt idx="175">
                  <c:v>192.92654415758159</c:v>
                </c:pt>
                <c:pt idx="176">
                  <c:v>196.81772672459559</c:v>
                </c:pt>
                <c:pt idx="177">
                  <c:v>202.4333228537572</c:v>
                </c:pt>
                <c:pt idx="178">
                  <c:v>203.88835694711699</c:v>
                </c:pt>
                <c:pt idx="179">
                  <c:v>205.09249390599859</c:v>
                </c:pt>
                <c:pt idx="180">
                  <c:v>198.13255633930447</c:v>
                </c:pt>
                <c:pt idx="181">
                  <c:v>195.94941230754216</c:v>
                </c:pt>
                <c:pt idx="182">
                  <c:v>193.76903200877928</c:v>
                </c:pt>
                <c:pt idx="183">
                  <c:v>190.79638999019963</c:v>
                </c:pt>
                <c:pt idx="184">
                  <c:v>188.9138940361496</c:v>
                </c:pt>
                <c:pt idx="185">
                  <c:v>188.18770512933128</c:v>
                </c:pt>
                <c:pt idx="186">
                  <c:v>190.60411364001749</c:v>
                </c:pt>
                <c:pt idx="187">
                  <c:v>187.1811035962082</c:v>
                </c:pt>
                <c:pt idx="188">
                  <c:v>186.79494363311755</c:v>
                </c:pt>
                <c:pt idx="189">
                  <c:v>190.57573105429805</c:v>
                </c:pt>
                <c:pt idx="190">
                  <c:v>193.39403763789579</c:v>
                </c:pt>
                <c:pt idx="191">
                  <c:v>188.17715213346051</c:v>
                </c:pt>
                <c:pt idx="192">
                  <c:v>189.81876078577895</c:v>
                </c:pt>
                <c:pt idx="193">
                  <c:v>186.91707881918552</c:v>
                </c:pt>
                <c:pt idx="194">
                  <c:v>187.27294963324726</c:v>
                </c:pt>
                <c:pt idx="195">
                  <c:v>185.67982739555629</c:v>
                </c:pt>
                <c:pt idx="196">
                  <c:v>183.85240136439316</c:v>
                </c:pt>
                <c:pt idx="197">
                  <c:v>182.31090883835327</c:v>
                </c:pt>
                <c:pt idx="198">
                  <c:v>179.29501608327294</c:v>
                </c:pt>
                <c:pt idx="199">
                  <c:v>176.29209105038308</c:v>
                </c:pt>
                <c:pt idx="200">
                  <c:v>173.25063447461929</c:v>
                </c:pt>
                <c:pt idx="201">
                  <c:v>177.19025026139931</c:v>
                </c:pt>
                <c:pt idx="202">
                  <c:v>177.7231544747986</c:v>
                </c:pt>
                <c:pt idx="203">
                  <c:v>181.20116781316023</c:v>
                </c:pt>
                <c:pt idx="204">
                  <c:v>181.49626545683486</c:v>
                </c:pt>
                <c:pt idx="205">
                  <c:v>179.29990988922805</c:v>
                </c:pt>
                <c:pt idx="206">
                  <c:v>179.44700322052552</c:v>
                </c:pt>
                <c:pt idx="207">
                  <c:v>182.25521185362697</c:v>
                </c:pt>
                <c:pt idx="208">
                  <c:v>180.51587783316279</c:v>
                </c:pt>
                <c:pt idx="209">
                  <c:v>180.29089593848855</c:v>
                </c:pt>
                <c:pt idx="210">
                  <c:v>177.63724987295939</c:v>
                </c:pt>
                <c:pt idx="211">
                  <c:v>180.09340739648292</c:v>
                </c:pt>
                <c:pt idx="212">
                  <c:v>182.27368476597036</c:v>
                </c:pt>
                <c:pt idx="213">
                  <c:v>181.17215232547508</c:v>
                </c:pt>
                <c:pt idx="214">
                  <c:v>183.57216183368462</c:v>
                </c:pt>
                <c:pt idx="215">
                  <c:v>182.68043570991588</c:v>
                </c:pt>
                <c:pt idx="216">
                  <c:v>182.82585721744343</c:v>
                </c:pt>
                <c:pt idx="217">
                  <c:v>183.59253898020668</c:v>
                </c:pt>
                <c:pt idx="218">
                  <c:v>183.31917371763092</c:v>
                </c:pt>
                <c:pt idx="219">
                  <c:v>179.77037913036614</c:v>
                </c:pt>
                <c:pt idx="220">
                  <c:v>180.62219452880879</c:v>
                </c:pt>
                <c:pt idx="221">
                  <c:v>177.52823392936691</c:v>
                </c:pt>
                <c:pt idx="222">
                  <c:v>179.65297307095756</c:v>
                </c:pt>
                <c:pt idx="223">
                  <c:v>176.25988885708099</c:v>
                </c:pt>
                <c:pt idx="224">
                  <c:v>178.0886158485398</c:v>
                </c:pt>
                <c:pt idx="225">
                  <c:v>176.46815957540312</c:v>
                </c:pt>
                <c:pt idx="226">
                  <c:v>178.84688914785312</c:v>
                </c:pt>
                <c:pt idx="227">
                  <c:v>177.49643456966947</c:v>
                </c:pt>
                <c:pt idx="228">
                  <c:v>180.84513806898741</c:v>
                </c:pt>
                <c:pt idx="229">
                  <c:v>181.52104153785717</c:v>
                </c:pt>
                <c:pt idx="230">
                  <c:v>183.23913878581621</c:v>
                </c:pt>
                <c:pt idx="231">
                  <c:v>184.00734339162037</c:v>
                </c:pt>
                <c:pt idx="232">
                  <c:v>182.83929657615695</c:v>
                </c:pt>
                <c:pt idx="233">
                  <c:v>178.83225232946128</c:v>
                </c:pt>
                <c:pt idx="234">
                  <c:v>177.15973471378078</c:v>
                </c:pt>
                <c:pt idx="235">
                  <c:v>176.68590993645691</c:v>
                </c:pt>
                <c:pt idx="236">
                  <c:v>173.73110387589591</c:v>
                </c:pt>
                <c:pt idx="237">
                  <c:v>175.78953163211531</c:v>
                </c:pt>
                <c:pt idx="238">
                  <c:v>176.30888702669409</c:v>
                </c:pt>
                <c:pt idx="239">
                  <c:v>182.58275624169011</c:v>
                </c:pt>
                <c:pt idx="240">
                  <c:v>178.26413950531781</c:v>
                </c:pt>
                <c:pt idx="241">
                  <c:v>173.56787592944269</c:v>
                </c:pt>
                <c:pt idx="242">
                  <c:v>173.15312370758855</c:v>
                </c:pt>
                <c:pt idx="243">
                  <c:v>171.8538988283151</c:v>
                </c:pt>
                <c:pt idx="244">
                  <c:v>165.79237251933418</c:v>
                </c:pt>
                <c:pt idx="245">
                  <c:v>163.23269688552179</c:v>
                </c:pt>
                <c:pt idx="246">
                  <c:v>166.6969178624868</c:v>
                </c:pt>
                <c:pt idx="247">
                  <c:v>169.19583617035462</c:v>
                </c:pt>
                <c:pt idx="248">
                  <c:v>166.71743525513332</c:v>
                </c:pt>
                <c:pt idx="249">
                  <c:v>170.05056500334939</c:v>
                </c:pt>
                <c:pt idx="250">
                  <c:v>169.374202075808</c:v>
                </c:pt>
                <c:pt idx="251">
                  <c:v>169.71517005362853</c:v>
                </c:pt>
                <c:pt idx="252">
                  <c:v>166.88026714673518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51A-407F-81E1-D1D246603FE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'Q6'!$F$52:$IX$52</c:f>
              <c:numCache>
                <c:formatCode>General</c:formatCode>
                <c:ptCount val="253"/>
                <c:pt idx="0">
                  <c:v>222.13</c:v>
                </c:pt>
                <c:pt idx="1">
                  <c:v>226.20148117706208</c:v>
                </c:pt>
                <c:pt idx="2">
                  <c:v>229.09496812607918</c:v>
                </c:pt>
                <c:pt idx="3">
                  <c:v>237.95309049407399</c:v>
                </c:pt>
                <c:pt idx="4">
                  <c:v>235.45523064504465</c:v>
                </c:pt>
                <c:pt idx="5">
                  <c:v>235.53187539471264</c:v>
                </c:pt>
                <c:pt idx="6">
                  <c:v>234.95704038494441</c:v>
                </c:pt>
                <c:pt idx="7">
                  <c:v>234.16095438568655</c:v>
                </c:pt>
                <c:pt idx="8">
                  <c:v>223.4202388239685</c:v>
                </c:pt>
                <c:pt idx="9">
                  <c:v>228.43248331474896</c:v>
                </c:pt>
                <c:pt idx="10">
                  <c:v>232.06316680845086</c:v>
                </c:pt>
                <c:pt idx="11">
                  <c:v>234.48160140720071</c:v>
                </c:pt>
                <c:pt idx="12">
                  <c:v>234.94586424612513</c:v>
                </c:pt>
                <c:pt idx="13">
                  <c:v>239.29877534195901</c:v>
                </c:pt>
                <c:pt idx="14">
                  <c:v>241.17664409001713</c:v>
                </c:pt>
                <c:pt idx="15">
                  <c:v>240.54577201232351</c:v>
                </c:pt>
                <c:pt idx="16">
                  <c:v>242.24425634278779</c:v>
                </c:pt>
                <c:pt idx="17">
                  <c:v>236.13726938968483</c:v>
                </c:pt>
                <c:pt idx="18">
                  <c:v>229.841554004709</c:v>
                </c:pt>
                <c:pt idx="19">
                  <c:v>236.13759839263707</c:v>
                </c:pt>
                <c:pt idx="20">
                  <c:v>234.42755945153857</c:v>
                </c:pt>
                <c:pt idx="21">
                  <c:v>237.11606160012155</c:v>
                </c:pt>
                <c:pt idx="22">
                  <c:v>233.61159869818084</c:v>
                </c:pt>
                <c:pt idx="23">
                  <c:v>238.50541329412809</c:v>
                </c:pt>
                <c:pt idx="24">
                  <c:v>245.07632919709866</c:v>
                </c:pt>
                <c:pt idx="25">
                  <c:v>243.39990171795125</c:v>
                </c:pt>
                <c:pt idx="26">
                  <c:v>239.78494858553461</c:v>
                </c:pt>
                <c:pt idx="27">
                  <c:v>238.3482332825327</c:v>
                </c:pt>
                <c:pt idx="28">
                  <c:v>233.96435845221626</c:v>
                </c:pt>
                <c:pt idx="29">
                  <c:v>232.78435726572994</c:v>
                </c:pt>
                <c:pt idx="30">
                  <c:v>232.68127080964877</c:v>
                </c:pt>
                <c:pt idx="31">
                  <c:v>233.25256917373522</c:v>
                </c:pt>
                <c:pt idx="32">
                  <c:v>233.39789491024817</c:v>
                </c:pt>
                <c:pt idx="33">
                  <c:v>232.99614623932351</c:v>
                </c:pt>
                <c:pt idx="34">
                  <c:v>230.29130456650208</c:v>
                </c:pt>
                <c:pt idx="35">
                  <c:v>226.65630677523799</c:v>
                </c:pt>
                <c:pt idx="36">
                  <c:v>226.90901761779483</c:v>
                </c:pt>
                <c:pt idx="37">
                  <c:v>235.21587862608237</c:v>
                </c:pt>
                <c:pt idx="38">
                  <c:v>238.45012111633</c:v>
                </c:pt>
                <c:pt idx="39">
                  <c:v>240.02727779699958</c:v>
                </c:pt>
                <c:pt idx="40">
                  <c:v>245.16806913477811</c:v>
                </c:pt>
                <c:pt idx="41">
                  <c:v>252.74286618627951</c:v>
                </c:pt>
                <c:pt idx="42">
                  <c:v>251.2604532802826</c:v>
                </c:pt>
                <c:pt idx="43">
                  <c:v>247.76044197264167</c:v>
                </c:pt>
                <c:pt idx="44">
                  <c:v>250.78232623354762</c:v>
                </c:pt>
                <c:pt idx="45">
                  <c:v>256.08332514786753</c:v>
                </c:pt>
                <c:pt idx="46">
                  <c:v>257.6023427724478</c:v>
                </c:pt>
                <c:pt idx="47">
                  <c:v>257.05613026105704</c:v>
                </c:pt>
                <c:pt idx="48">
                  <c:v>256.36630609674842</c:v>
                </c:pt>
                <c:pt idx="49">
                  <c:v>249.37877944964697</c:v>
                </c:pt>
                <c:pt idx="50">
                  <c:v>247.28164175844478</c:v>
                </c:pt>
                <c:pt idx="51">
                  <c:v>241.93913553332212</c:v>
                </c:pt>
                <c:pt idx="52">
                  <c:v>240.68695172858949</c:v>
                </c:pt>
                <c:pt idx="53">
                  <c:v>233.11058255552271</c:v>
                </c:pt>
                <c:pt idx="54">
                  <c:v>231.24127695572039</c:v>
                </c:pt>
                <c:pt idx="55">
                  <c:v>227.96114498899078</c:v>
                </c:pt>
                <c:pt idx="56">
                  <c:v>224.63664411159377</c:v>
                </c:pt>
                <c:pt idx="57">
                  <c:v>222.01004741753215</c:v>
                </c:pt>
                <c:pt idx="58">
                  <c:v>219.83470310943554</c:v>
                </c:pt>
                <c:pt idx="59">
                  <c:v>220.85992408799206</c:v>
                </c:pt>
                <c:pt idx="60">
                  <c:v>222.25596133927377</c:v>
                </c:pt>
                <c:pt idx="61">
                  <c:v>222.35842682195863</c:v>
                </c:pt>
                <c:pt idx="62">
                  <c:v>221.15445843467302</c:v>
                </c:pt>
                <c:pt idx="63">
                  <c:v>221.69160248669579</c:v>
                </c:pt>
                <c:pt idx="64">
                  <c:v>214.25459210749639</c:v>
                </c:pt>
                <c:pt idx="65">
                  <c:v>210.29569525716079</c:v>
                </c:pt>
                <c:pt idx="66">
                  <c:v>212.36492773303871</c:v>
                </c:pt>
                <c:pt idx="67">
                  <c:v>217.77699165916337</c:v>
                </c:pt>
                <c:pt idx="68">
                  <c:v>218.1426697999938</c:v>
                </c:pt>
                <c:pt idx="69">
                  <c:v>219.47649554553814</c:v>
                </c:pt>
                <c:pt idx="70">
                  <c:v>222.59882916049838</c:v>
                </c:pt>
                <c:pt idx="71">
                  <c:v>220.54391470327954</c:v>
                </c:pt>
                <c:pt idx="72">
                  <c:v>218.23310739807206</c:v>
                </c:pt>
                <c:pt idx="73">
                  <c:v>219.05004322612052</c:v>
                </c:pt>
                <c:pt idx="74">
                  <c:v>213.01048597811598</c:v>
                </c:pt>
                <c:pt idx="75">
                  <c:v>208.8711252649673</c:v>
                </c:pt>
                <c:pt idx="76">
                  <c:v>207.52483421749642</c:v>
                </c:pt>
                <c:pt idx="77">
                  <c:v>209.65518497435639</c:v>
                </c:pt>
                <c:pt idx="78">
                  <c:v>209.23076774013805</c:v>
                </c:pt>
                <c:pt idx="79">
                  <c:v>204.59967096164539</c:v>
                </c:pt>
                <c:pt idx="80">
                  <c:v>209.37576336627217</c:v>
                </c:pt>
                <c:pt idx="81">
                  <c:v>213.09015215565429</c:v>
                </c:pt>
                <c:pt idx="82">
                  <c:v>214.61871404011862</c:v>
                </c:pt>
                <c:pt idx="83">
                  <c:v>206.8300024014039</c:v>
                </c:pt>
                <c:pt idx="84">
                  <c:v>211.10388684635339</c:v>
                </c:pt>
                <c:pt idx="85">
                  <c:v>217.06922437027012</c:v>
                </c:pt>
                <c:pt idx="86">
                  <c:v>215.66760744347835</c:v>
                </c:pt>
                <c:pt idx="87">
                  <c:v>213.04283096908583</c:v>
                </c:pt>
                <c:pt idx="88">
                  <c:v>209.9393524777611</c:v>
                </c:pt>
                <c:pt idx="89">
                  <c:v>210.78437018923469</c:v>
                </c:pt>
                <c:pt idx="90">
                  <c:v>210.05389183550201</c:v>
                </c:pt>
                <c:pt idx="91">
                  <c:v>211.99939791011266</c:v>
                </c:pt>
                <c:pt idx="92">
                  <c:v>213.54812212275445</c:v>
                </c:pt>
                <c:pt idx="93">
                  <c:v>217.97477320295536</c:v>
                </c:pt>
                <c:pt idx="94">
                  <c:v>224.07026851530455</c:v>
                </c:pt>
                <c:pt idx="95">
                  <c:v>220.07670798698896</c:v>
                </c:pt>
                <c:pt idx="96">
                  <c:v>225.58187178032705</c:v>
                </c:pt>
                <c:pt idx="97">
                  <c:v>226.72426035533715</c:v>
                </c:pt>
                <c:pt idx="98">
                  <c:v>231.28380092090455</c:v>
                </c:pt>
                <c:pt idx="99">
                  <c:v>235.60664481254423</c:v>
                </c:pt>
                <c:pt idx="100">
                  <c:v>234.74140879498827</c:v>
                </c:pt>
                <c:pt idx="101">
                  <c:v>240.85967337410938</c:v>
                </c:pt>
                <c:pt idx="102">
                  <c:v>244.84755945418036</c:v>
                </c:pt>
                <c:pt idx="103">
                  <c:v>248.52990633088177</c:v>
                </c:pt>
                <c:pt idx="104">
                  <c:v>251.81887755383619</c:v>
                </c:pt>
                <c:pt idx="105">
                  <c:v>250.08298686089989</c:v>
                </c:pt>
                <c:pt idx="106">
                  <c:v>257.00689817120411</c:v>
                </c:pt>
                <c:pt idx="107">
                  <c:v>250.30387857493361</c:v>
                </c:pt>
                <c:pt idx="108">
                  <c:v>248.40737206161947</c:v>
                </c:pt>
                <c:pt idx="109">
                  <c:v>241.614312194495</c:v>
                </c:pt>
                <c:pt idx="110">
                  <c:v>241.24063566851729</c:v>
                </c:pt>
                <c:pt idx="111">
                  <c:v>245.22056268925246</c:v>
                </c:pt>
                <c:pt idx="112">
                  <c:v>242.95551590974327</c:v>
                </c:pt>
                <c:pt idx="113">
                  <c:v>243.97171135708484</c:v>
                </c:pt>
                <c:pt idx="114">
                  <c:v>243.39305217479614</c:v>
                </c:pt>
                <c:pt idx="115">
                  <c:v>248.21702358804052</c:v>
                </c:pt>
                <c:pt idx="116">
                  <c:v>247.78948148145201</c:v>
                </c:pt>
                <c:pt idx="117">
                  <c:v>248.52375465143152</c:v>
                </c:pt>
                <c:pt idx="118">
                  <c:v>244.42889336181267</c:v>
                </c:pt>
                <c:pt idx="119">
                  <c:v>243.83333386332299</c:v>
                </c:pt>
                <c:pt idx="120">
                  <c:v>245.31867284264015</c:v>
                </c:pt>
                <c:pt idx="121">
                  <c:v>244.0032454129848</c:v>
                </c:pt>
                <c:pt idx="122">
                  <c:v>243.80603226581033</c:v>
                </c:pt>
                <c:pt idx="123">
                  <c:v>244.75583680876514</c:v>
                </c:pt>
                <c:pt idx="124">
                  <c:v>243.85213466202345</c:v>
                </c:pt>
                <c:pt idx="125">
                  <c:v>244.72039851799502</c:v>
                </c:pt>
                <c:pt idx="126">
                  <c:v>243.15880875369052</c:v>
                </c:pt>
                <c:pt idx="127">
                  <c:v>244.16889809691659</c:v>
                </c:pt>
                <c:pt idx="128">
                  <c:v>245.12699907998959</c:v>
                </c:pt>
                <c:pt idx="129">
                  <c:v>240.36385708542758</c:v>
                </c:pt>
                <c:pt idx="130">
                  <c:v>243.23895357356656</c:v>
                </c:pt>
                <c:pt idx="131">
                  <c:v>243.47912707899133</c:v>
                </c:pt>
                <c:pt idx="132">
                  <c:v>241.00194454822571</c:v>
                </c:pt>
                <c:pt idx="133">
                  <c:v>242.91076448591491</c:v>
                </c:pt>
                <c:pt idx="134">
                  <c:v>241.64803945398521</c:v>
                </c:pt>
                <c:pt idx="135">
                  <c:v>245.06329926388366</c:v>
                </c:pt>
                <c:pt idx="136">
                  <c:v>246.70307198916188</c:v>
                </c:pt>
                <c:pt idx="137">
                  <c:v>240.15589992227439</c:v>
                </c:pt>
                <c:pt idx="138">
                  <c:v>239.82469853606739</c:v>
                </c:pt>
                <c:pt idx="139">
                  <c:v>236.98538655110266</c:v>
                </c:pt>
                <c:pt idx="140">
                  <c:v>235.55555858345113</c:v>
                </c:pt>
                <c:pt idx="141">
                  <c:v>231.39632890044265</c:v>
                </c:pt>
                <c:pt idx="142">
                  <c:v>226.27816624631444</c:v>
                </c:pt>
                <c:pt idx="143">
                  <c:v>221.83149476710111</c:v>
                </c:pt>
                <c:pt idx="144">
                  <c:v>226.89546927670759</c:v>
                </c:pt>
                <c:pt idx="145">
                  <c:v>229.6590381460324</c:v>
                </c:pt>
                <c:pt idx="146">
                  <c:v>232.92999820872569</c:v>
                </c:pt>
                <c:pt idx="147">
                  <c:v>228.09378490601154</c:v>
                </c:pt>
                <c:pt idx="148">
                  <c:v>227.10158395775341</c:v>
                </c:pt>
                <c:pt idx="149">
                  <c:v>233.98930828567146</c:v>
                </c:pt>
                <c:pt idx="150">
                  <c:v>229.14325815881617</c:v>
                </c:pt>
                <c:pt idx="151">
                  <c:v>228.43824990731153</c:v>
                </c:pt>
                <c:pt idx="152">
                  <c:v>225.67818995335506</c:v>
                </c:pt>
                <c:pt idx="153">
                  <c:v>219.86819209662519</c:v>
                </c:pt>
                <c:pt idx="154">
                  <c:v>220.47844620760287</c:v>
                </c:pt>
                <c:pt idx="155">
                  <c:v>219.69089898383794</c:v>
                </c:pt>
                <c:pt idx="156">
                  <c:v>214.63202661127846</c:v>
                </c:pt>
                <c:pt idx="157">
                  <c:v>219.96895200120039</c:v>
                </c:pt>
                <c:pt idx="158">
                  <c:v>217.98645413223909</c:v>
                </c:pt>
                <c:pt idx="159">
                  <c:v>215.38063659689965</c:v>
                </c:pt>
                <c:pt idx="160">
                  <c:v>213.68062412085678</c:v>
                </c:pt>
                <c:pt idx="161">
                  <c:v>215.68101019133462</c:v>
                </c:pt>
                <c:pt idx="162">
                  <c:v>214.49548362333888</c:v>
                </c:pt>
                <c:pt idx="163">
                  <c:v>209.57500600801862</c:v>
                </c:pt>
                <c:pt idx="164">
                  <c:v>213.28059369578881</c:v>
                </c:pt>
                <c:pt idx="165">
                  <c:v>211.80846075292828</c:v>
                </c:pt>
                <c:pt idx="166">
                  <c:v>217.92547976616842</c:v>
                </c:pt>
                <c:pt idx="167">
                  <c:v>218.55120721066922</c:v>
                </c:pt>
                <c:pt idx="168">
                  <c:v>216.7540557667742</c:v>
                </c:pt>
                <c:pt idx="169">
                  <c:v>218.55209654435237</c:v>
                </c:pt>
                <c:pt idx="170">
                  <c:v>222.11746569791924</c:v>
                </c:pt>
                <c:pt idx="171">
                  <c:v>224.60979660091058</c:v>
                </c:pt>
                <c:pt idx="172">
                  <c:v>224.42541308100857</c:v>
                </c:pt>
                <c:pt idx="173">
                  <c:v>224.59202177922114</c:v>
                </c:pt>
                <c:pt idx="174">
                  <c:v>231.05102439967877</c:v>
                </c:pt>
                <c:pt idx="175">
                  <c:v>229.80861432640231</c:v>
                </c:pt>
                <c:pt idx="176">
                  <c:v>230.0986118824668</c:v>
                </c:pt>
                <c:pt idx="177">
                  <c:v>229.16426016778249</c:v>
                </c:pt>
                <c:pt idx="178">
                  <c:v>226.78220740687436</c:v>
                </c:pt>
                <c:pt idx="179">
                  <c:v>229.22380749481752</c:v>
                </c:pt>
                <c:pt idx="180">
                  <c:v>236.26945001350046</c:v>
                </c:pt>
                <c:pt idx="181">
                  <c:v>237.82192924528687</c:v>
                </c:pt>
                <c:pt idx="182">
                  <c:v>245.63023198719046</c:v>
                </c:pt>
                <c:pt idx="183">
                  <c:v>243.22139048393794</c:v>
                </c:pt>
                <c:pt idx="184">
                  <c:v>238.59025414110062</c:v>
                </c:pt>
                <c:pt idx="185">
                  <c:v>238.10085103294804</c:v>
                </c:pt>
                <c:pt idx="186">
                  <c:v>233.60725603019054</c:v>
                </c:pt>
                <c:pt idx="187">
                  <c:v>231.13524504736512</c:v>
                </c:pt>
                <c:pt idx="188">
                  <c:v>226.91696548276821</c:v>
                </c:pt>
                <c:pt idx="189">
                  <c:v>222.719736901239</c:v>
                </c:pt>
                <c:pt idx="190">
                  <c:v>219.335360230601</c:v>
                </c:pt>
                <c:pt idx="191">
                  <c:v>222.0141784915804</c:v>
                </c:pt>
                <c:pt idx="192">
                  <c:v>219.3960363934813</c:v>
                </c:pt>
                <c:pt idx="193">
                  <c:v>218.11873573752246</c:v>
                </c:pt>
                <c:pt idx="194">
                  <c:v>221.91595855305368</c:v>
                </c:pt>
                <c:pt idx="195">
                  <c:v>228.41031506133243</c:v>
                </c:pt>
                <c:pt idx="196">
                  <c:v>228.51789493092573</c:v>
                </c:pt>
                <c:pt idx="197">
                  <c:v>222.52341749141655</c:v>
                </c:pt>
                <c:pt idx="198">
                  <c:v>215.90376177748837</c:v>
                </c:pt>
                <c:pt idx="199">
                  <c:v>217.78287722567558</c:v>
                </c:pt>
                <c:pt idx="200">
                  <c:v>216.97962046004506</c:v>
                </c:pt>
                <c:pt idx="201">
                  <c:v>209.91304127421603</c:v>
                </c:pt>
                <c:pt idx="202">
                  <c:v>212.90778333275352</c:v>
                </c:pt>
                <c:pt idx="203">
                  <c:v>205.82248459062887</c:v>
                </c:pt>
                <c:pt idx="204">
                  <c:v>204.89257377074145</c:v>
                </c:pt>
                <c:pt idx="205">
                  <c:v>203.67766021212196</c:v>
                </c:pt>
                <c:pt idx="206">
                  <c:v>199.52105264449244</c:v>
                </c:pt>
                <c:pt idx="207">
                  <c:v>200.16794250245795</c:v>
                </c:pt>
                <c:pt idx="208">
                  <c:v>200.97546787336884</c:v>
                </c:pt>
                <c:pt idx="209">
                  <c:v>201.59703668629899</c:v>
                </c:pt>
                <c:pt idx="210">
                  <c:v>204.41200878331841</c:v>
                </c:pt>
                <c:pt idx="211">
                  <c:v>203.86176203042643</c:v>
                </c:pt>
                <c:pt idx="212">
                  <c:v>202.81497986313892</c:v>
                </c:pt>
                <c:pt idx="213">
                  <c:v>201.42959066513433</c:v>
                </c:pt>
                <c:pt idx="214">
                  <c:v>197.15098092577591</c:v>
                </c:pt>
                <c:pt idx="215">
                  <c:v>197.43517644995208</c:v>
                </c:pt>
                <c:pt idx="216">
                  <c:v>193.54812813311415</c:v>
                </c:pt>
                <c:pt idx="217">
                  <c:v>195.78361532554374</c:v>
                </c:pt>
                <c:pt idx="218">
                  <c:v>201.46399456250154</c:v>
                </c:pt>
                <c:pt idx="219">
                  <c:v>198.99107792179905</c:v>
                </c:pt>
                <c:pt idx="220">
                  <c:v>200.1766882117937</c:v>
                </c:pt>
                <c:pt idx="221">
                  <c:v>198.06005545045852</c:v>
                </c:pt>
                <c:pt idx="222">
                  <c:v>204.26247809406073</c:v>
                </c:pt>
                <c:pt idx="223">
                  <c:v>208.15780136562768</c:v>
                </c:pt>
                <c:pt idx="224">
                  <c:v>209.59256569265244</c:v>
                </c:pt>
                <c:pt idx="225">
                  <c:v>205.28655012122067</c:v>
                </c:pt>
                <c:pt idx="226">
                  <c:v>200.36359211776167</c:v>
                </c:pt>
                <c:pt idx="227">
                  <c:v>204.27961730188568</c:v>
                </c:pt>
                <c:pt idx="228">
                  <c:v>208.07889932672808</c:v>
                </c:pt>
                <c:pt idx="229">
                  <c:v>204.16118840883348</c:v>
                </c:pt>
                <c:pt idx="230">
                  <c:v>203.91359997465767</c:v>
                </c:pt>
                <c:pt idx="231">
                  <c:v>205.40622290599188</c:v>
                </c:pt>
                <c:pt idx="232">
                  <c:v>203.86278327762108</c:v>
                </c:pt>
                <c:pt idx="233">
                  <c:v>207.05404577511646</c:v>
                </c:pt>
                <c:pt idx="234">
                  <c:v>210.86138134035201</c:v>
                </c:pt>
                <c:pt idx="235">
                  <c:v>207.02316677372355</c:v>
                </c:pt>
                <c:pt idx="236">
                  <c:v>198.98131651557594</c:v>
                </c:pt>
                <c:pt idx="237">
                  <c:v>200.2014292032982</c:v>
                </c:pt>
                <c:pt idx="238">
                  <c:v>198.59868149352982</c:v>
                </c:pt>
                <c:pt idx="239">
                  <c:v>194.90490557299663</c:v>
                </c:pt>
                <c:pt idx="240">
                  <c:v>193.50222804949513</c:v>
                </c:pt>
                <c:pt idx="241">
                  <c:v>189.34234707750042</c:v>
                </c:pt>
                <c:pt idx="242">
                  <c:v>185.95703131868845</c:v>
                </c:pt>
                <c:pt idx="243">
                  <c:v>185.2395098602392</c:v>
                </c:pt>
                <c:pt idx="244">
                  <c:v>186.69905960983644</c:v>
                </c:pt>
                <c:pt idx="245">
                  <c:v>187.33931076332897</c:v>
                </c:pt>
                <c:pt idx="246">
                  <c:v>183.4265250503031</c:v>
                </c:pt>
                <c:pt idx="247">
                  <c:v>184.12514554564765</c:v>
                </c:pt>
                <c:pt idx="248">
                  <c:v>180.56521105670322</c:v>
                </c:pt>
                <c:pt idx="249">
                  <c:v>176.73660193478892</c:v>
                </c:pt>
                <c:pt idx="250">
                  <c:v>179.78987952660538</c:v>
                </c:pt>
                <c:pt idx="251">
                  <c:v>179.62047694848982</c:v>
                </c:pt>
                <c:pt idx="252">
                  <c:v>179.80434955596766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51A-407F-81E1-D1D246603FE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'Q6'!$F$53:$IX$53</c:f>
              <c:numCache>
                <c:formatCode>General</c:formatCode>
                <c:ptCount val="253"/>
                <c:pt idx="0">
                  <c:v>222.13</c:v>
                </c:pt>
                <c:pt idx="1">
                  <c:v>226.81304725146856</c:v>
                </c:pt>
                <c:pt idx="2">
                  <c:v>224.76990446335813</c:v>
                </c:pt>
                <c:pt idx="3">
                  <c:v>227.11182904760616</c:v>
                </c:pt>
                <c:pt idx="4">
                  <c:v>225.5123055532849</c:v>
                </c:pt>
                <c:pt idx="5">
                  <c:v>227.42931213553993</c:v>
                </c:pt>
                <c:pt idx="6">
                  <c:v>224.5514703454418</c:v>
                </c:pt>
                <c:pt idx="7">
                  <c:v>223.25958787224079</c:v>
                </c:pt>
                <c:pt idx="8">
                  <c:v>227.27210805069464</c:v>
                </c:pt>
                <c:pt idx="9">
                  <c:v>222.51808021590904</c:v>
                </c:pt>
                <c:pt idx="10">
                  <c:v>229.50707014930538</c:v>
                </c:pt>
                <c:pt idx="11">
                  <c:v>222.89832929197468</c:v>
                </c:pt>
                <c:pt idx="12">
                  <c:v>229.85989880067146</c:v>
                </c:pt>
                <c:pt idx="13">
                  <c:v>231.0602124460959</c:v>
                </c:pt>
                <c:pt idx="14">
                  <c:v>228.11303031211781</c:v>
                </c:pt>
                <c:pt idx="15">
                  <c:v>232.6463823759276</c:v>
                </c:pt>
                <c:pt idx="16">
                  <c:v>240.83878010883421</c:v>
                </c:pt>
                <c:pt idx="17">
                  <c:v>241.48525285134096</c:v>
                </c:pt>
                <c:pt idx="18">
                  <c:v>232.15457915928016</c:v>
                </c:pt>
                <c:pt idx="19">
                  <c:v>235.95235949921513</c:v>
                </c:pt>
                <c:pt idx="20">
                  <c:v>237.45231638455138</c:v>
                </c:pt>
                <c:pt idx="21">
                  <c:v>238.14839559294222</c:v>
                </c:pt>
                <c:pt idx="22">
                  <c:v>241.60019352553118</c:v>
                </c:pt>
                <c:pt idx="23">
                  <c:v>236.13485058735805</c:v>
                </c:pt>
                <c:pt idx="24">
                  <c:v>242.51459081222563</c:v>
                </c:pt>
                <c:pt idx="25">
                  <c:v>244.13160030270672</c:v>
                </c:pt>
                <c:pt idx="26">
                  <c:v>248.49428646192669</c:v>
                </c:pt>
                <c:pt idx="27">
                  <c:v>244.38079373866066</c:v>
                </c:pt>
                <c:pt idx="28">
                  <c:v>250.05739425920436</c:v>
                </c:pt>
                <c:pt idx="29">
                  <c:v>249.7284466017739</c:v>
                </c:pt>
                <c:pt idx="30">
                  <c:v>249.41836177057445</c:v>
                </c:pt>
                <c:pt idx="31">
                  <c:v>249.14292738025659</c:v>
                </c:pt>
                <c:pt idx="32">
                  <c:v>254.26743975684846</c:v>
                </c:pt>
                <c:pt idx="33">
                  <c:v>254.19341235476941</c:v>
                </c:pt>
                <c:pt idx="34">
                  <c:v>249.80781332835969</c:v>
                </c:pt>
                <c:pt idx="35">
                  <c:v>251.4283741342538</c:v>
                </c:pt>
                <c:pt idx="36">
                  <c:v>250.23682570226919</c:v>
                </c:pt>
                <c:pt idx="37">
                  <c:v>253.80338061926173</c:v>
                </c:pt>
                <c:pt idx="38">
                  <c:v>248.06877153285191</c:v>
                </c:pt>
                <c:pt idx="39">
                  <c:v>249.54741377542035</c:v>
                </c:pt>
                <c:pt idx="40">
                  <c:v>248.79211506711408</c:v>
                </c:pt>
                <c:pt idx="41">
                  <c:v>256.76249722376815</c:v>
                </c:pt>
                <c:pt idx="42">
                  <c:v>247.70011582728787</c:v>
                </c:pt>
                <c:pt idx="43">
                  <c:v>250.39731118581605</c:v>
                </c:pt>
                <c:pt idx="44">
                  <c:v>252.51783450400001</c:v>
                </c:pt>
                <c:pt idx="45">
                  <c:v>254.75571631331806</c:v>
                </c:pt>
                <c:pt idx="46">
                  <c:v>245.26643675930691</c:v>
                </c:pt>
                <c:pt idx="47">
                  <c:v>244.81636941728453</c:v>
                </c:pt>
                <c:pt idx="48">
                  <c:v>245.89864100918015</c:v>
                </c:pt>
                <c:pt idx="49">
                  <c:v>242.76680897922211</c:v>
                </c:pt>
                <c:pt idx="50">
                  <c:v>242.62277910537847</c:v>
                </c:pt>
                <c:pt idx="51">
                  <c:v>244.9010701938212</c:v>
                </c:pt>
                <c:pt idx="52">
                  <c:v>243.44869821254201</c:v>
                </c:pt>
                <c:pt idx="53">
                  <c:v>246.02606335852914</c:v>
                </c:pt>
                <c:pt idx="54">
                  <c:v>248.94793817973957</c:v>
                </c:pt>
                <c:pt idx="55">
                  <c:v>252.5527054136077</c:v>
                </c:pt>
                <c:pt idx="56">
                  <c:v>248.54545847022044</c:v>
                </c:pt>
                <c:pt idx="57">
                  <c:v>249.11139081250627</c:v>
                </c:pt>
                <c:pt idx="58">
                  <c:v>243.88988336516945</c:v>
                </c:pt>
                <c:pt idx="59">
                  <c:v>249.67202924299144</c:v>
                </c:pt>
                <c:pt idx="60">
                  <c:v>253.64736495644863</c:v>
                </c:pt>
                <c:pt idx="61">
                  <c:v>252.98705575861294</c:v>
                </c:pt>
                <c:pt idx="62">
                  <c:v>253.58076350523976</c:v>
                </c:pt>
                <c:pt idx="63">
                  <c:v>253.90847654061014</c:v>
                </c:pt>
                <c:pt idx="64">
                  <c:v>261.77206973825827</c:v>
                </c:pt>
                <c:pt idx="65">
                  <c:v>255.68661614899079</c:v>
                </c:pt>
                <c:pt idx="66">
                  <c:v>254.59491835919081</c:v>
                </c:pt>
                <c:pt idx="67">
                  <c:v>257.56031028897598</c:v>
                </c:pt>
                <c:pt idx="68">
                  <c:v>259.61032508928071</c:v>
                </c:pt>
                <c:pt idx="69">
                  <c:v>261.91661371211052</c:v>
                </c:pt>
                <c:pt idx="70">
                  <c:v>266.02353691435979</c:v>
                </c:pt>
                <c:pt idx="71">
                  <c:v>261.33278519774399</c:v>
                </c:pt>
                <c:pt idx="72">
                  <c:v>255.78155000963844</c:v>
                </c:pt>
                <c:pt idx="73">
                  <c:v>255.28681066081177</c:v>
                </c:pt>
                <c:pt idx="74">
                  <c:v>256.21992915671296</c:v>
                </c:pt>
                <c:pt idx="75">
                  <c:v>256.58607042525426</c:v>
                </c:pt>
                <c:pt idx="76">
                  <c:v>253.17752457860368</c:v>
                </c:pt>
                <c:pt idx="77">
                  <c:v>250.52711572154885</c:v>
                </c:pt>
                <c:pt idx="78">
                  <c:v>255.10171450163367</c:v>
                </c:pt>
                <c:pt idx="79">
                  <c:v>262.69794549387012</c:v>
                </c:pt>
                <c:pt idx="80">
                  <c:v>265.30092917331592</c:v>
                </c:pt>
                <c:pt idx="81">
                  <c:v>263.44369621328394</c:v>
                </c:pt>
                <c:pt idx="82">
                  <c:v>264.57498776891202</c:v>
                </c:pt>
                <c:pt idx="83">
                  <c:v>262.8258104472705</c:v>
                </c:pt>
                <c:pt idx="84">
                  <c:v>264.14017294769019</c:v>
                </c:pt>
                <c:pt idx="85">
                  <c:v>269.98046894784488</c:v>
                </c:pt>
                <c:pt idx="86">
                  <c:v>267.04121913438468</c:v>
                </c:pt>
                <c:pt idx="87">
                  <c:v>265.83755341734388</c:v>
                </c:pt>
                <c:pt idx="88">
                  <c:v>265.04458074187124</c:v>
                </c:pt>
                <c:pt idx="89">
                  <c:v>269.05022963887575</c:v>
                </c:pt>
                <c:pt idx="90">
                  <c:v>270.35987363342605</c:v>
                </c:pt>
                <c:pt idx="91">
                  <c:v>273.9367089961263</c:v>
                </c:pt>
                <c:pt idx="92">
                  <c:v>275.93817685978001</c:v>
                </c:pt>
                <c:pt idx="93">
                  <c:v>272.70196116537124</c:v>
                </c:pt>
                <c:pt idx="94">
                  <c:v>272.55752795029429</c:v>
                </c:pt>
                <c:pt idx="95">
                  <c:v>271.29288186514287</c:v>
                </c:pt>
                <c:pt idx="96">
                  <c:v>282.26812583241104</c:v>
                </c:pt>
                <c:pt idx="97">
                  <c:v>282.97237101225392</c:v>
                </c:pt>
                <c:pt idx="98">
                  <c:v>281.19656148606367</c:v>
                </c:pt>
                <c:pt idx="99">
                  <c:v>280.93698708630467</c:v>
                </c:pt>
                <c:pt idx="100">
                  <c:v>289.59299499292001</c:v>
                </c:pt>
                <c:pt idx="101">
                  <c:v>295.2588830836761</c:v>
                </c:pt>
                <c:pt idx="102">
                  <c:v>298.54341902196865</c:v>
                </c:pt>
                <c:pt idx="103">
                  <c:v>303.44992494625382</c:v>
                </c:pt>
                <c:pt idx="104">
                  <c:v>302.77452699695391</c:v>
                </c:pt>
                <c:pt idx="105">
                  <c:v>302.02009992861105</c:v>
                </c:pt>
                <c:pt idx="106">
                  <c:v>294.77005639573645</c:v>
                </c:pt>
                <c:pt idx="107">
                  <c:v>296.18146588630532</c:v>
                </c:pt>
                <c:pt idx="108">
                  <c:v>302.28794352684798</c:v>
                </c:pt>
                <c:pt idx="109">
                  <c:v>303.2587317050324</c:v>
                </c:pt>
                <c:pt idx="110">
                  <c:v>310.61128387800028</c:v>
                </c:pt>
                <c:pt idx="111">
                  <c:v>301.36512438296171</c:v>
                </c:pt>
                <c:pt idx="112">
                  <c:v>307.65452757503857</c:v>
                </c:pt>
                <c:pt idx="113">
                  <c:v>300.21402568797544</c:v>
                </c:pt>
                <c:pt idx="114">
                  <c:v>300.34549282751107</c:v>
                </c:pt>
                <c:pt idx="115">
                  <c:v>295.68805202373608</c:v>
                </c:pt>
                <c:pt idx="116">
                  <c:v>297.42712043249702</c:v>
                </c:pt>
                <c:pt idx="117">
                  <c:v>292.32698277445456</c:v>
                </c:pt>
                <c:pt idx="118">
                  <c:v>298.44079941353777</c:v>
                </c:pt>
                <c:pt idx="119">
                  <c:v>303.28763585410439</c:v>
                </c:pt>
                <c:pt idx="120">
                  <c:v>301.99287140555799</c:v>
                </c:pt>
                <c:pt idx="121">
                  <c:v>305.27402364424063</c:v>
                </c:pt>
                <c:pt idx="122">
                  <c:v>300.67124716415447</c:v>
                </c:pt>
                <c:pt idx="123">
                  <c:v>297.8352123297405</c:v>
                </c:pt>
                <c:pt idx="124">
                  <c:v>304.62302000055746</c:v>
                </c:pt>
                <c:pt idx="125">
                  <c:v>299.20742217326597</c:v>
                </c:pt>
                <c:pt idx="126">
                  <c:v>293.07562684123531</c:v>
                </c:pt>
                <c:pt idx="127">
                  <c:v>299.79295603942336</c:v>
                </c:pt>
                <c:pt idx="128">
                  <c:v>300.41856892068841</c:v>
                </c:pt>
                <c:pt idx="129">
                  <c:v>295.23790743175431</c:v>
                </c:pt>
                <c:pt idx="130">
                  <c:v>298.6536118375908</c:v>
                </c:pt>
                <c:pt idx="131">
                  <c:v>294.15852688270883</c:v>
                </c:pt>
                <c:pt idx="132">
                  <c:v>293.82272288002025</c:v>
                </c:pt>
                <c:pt idx="133">
                  <c:v>296.47400171963818</c:v>
                </c:pt>
                <c:pt idx="134">
                  <c:v>297.0648459994552</c:v>
                </c:pt>
                <c:pt idx="135">
                  <c:v>298.81831117823737</c:v>
                </c:pt>
                <c:pt idx="136">
                  <c:v>293.86881962828915</c:v>
                </c:pt>
                <c:pt idx="137">
                  <c:v>295.64868065156804</c:v>
                </c:pt>
                <c:pt idx="138">
                  <c:v>296.79983663010916</c:v>
                </c:pt>
                <c:pt idx="139">
                  <c:v>300.65442505087265</c:v>
                </c:pt>
                <c:pt idx="140">
                  <c:v>300.31327415199075</c:v>
                </c:pt>
                <c:pt idx="141">
                  <c:v>293.0523870180935</c:v>
                </c:pt>
                <c:pt idx="142">
                  <c:v>289.00646474316665</c:v>
                </c:pt>
                <c:pt idx="143">
                  <c:v>283.80728959235762</c:v>
                </c:pt>
                <c:pt idx="144">
                  <c:v>283.54448139025425</c:v>
                </c:pt>
                <c:pt idx="145">
                  <c:v>278.99213071918803</c:v>
                </c:pt>
                <c:pt idx="146">
                  <c:v>285.05830113489094</c:v>
                </c:pt>
                <c:pt idx="147">
                  <c:v>280.46306441574779</c:v>
                </c:pt>
                <c:pt idx="148">
                  <c:v>274.8312596479629</c:v>
                </c:pt>
                <c:pt idx="149">
                  <c:v>273.14834389619722</c:v>
                </c:pt>
                <c:pt idx="150">
                  <c:v>272.76826441611888</c:v>
                </c:pt>
                <c:pt idx="151">
                  <c:v>274.32479506599782</c:v>
                </c:pt>
                <c:pt idx="152">
                  <c:v>279.19133239408541</c:v>
                </c:pt>
                <c:pt idx="153">
                  <c:v>290.66282071695207</c:v>
                </c:pt>
                <c:pt idx="154">
                  <c:v>294.07235620581486</c:v>
                </c:pt>
                <c:pt idx="155">
                  <c:v>300.78330270643056</c:v>
                </c:pt>
                <c:pt idx="156">
                  <c:v>299.51596485658018</c:v>
                </c:pt>
                <c:pt idx="157">
                  <c:v>306.48101368831612</c:v>
                </c:pt>
                <c:pt idx="158">
                  <c:v>306.32319930266004</c:v>
                </c:pt>
                <c:pt idx="159">
                  <c:v>306.76557703923174</c:v>
                </c:pt>
                <c:pt idx="160">
                  <c:v>316.85913694517637</c:v>
                </c:pt>
                <c:pt idx="161">
                  <c:v>319.10970656142399</c:v>
                </c:pt>
                <c:pt idx="162">
                  <c:v>320.23063622790738</c:v>
                </c:pt>
                <c:pt idx="163">
                  <c:v>324.32508315945495</c:v>
                </c:pt>
                <c:pt idx="164">
                  <c:v>331.92768509080196</c:v>
                </c:pt>
                <c:pt idx="165">
                  <c:v>329.22155522475526</c:v>
                </c:pt>
                <c:pt idx="166">
                  <c:v>334.43343440536421</c:v>
                </c:pt>
                <c:pt idx="167">
                  <c:v>329.71583055057795</c:v>
                </c:pt>
                <c:pt idx="168">
                  <c:v>327.62742721296638</c:v>
                </c:pt>
                <c:pt idx="169">
                  <c:v>325.52157484975811</c:v>
                </c:pt>
                <c:pt idx="170">
                  <c:v>331.05179487906918</c:v>
                </c:pt>
                <c:pt idx="171">
                  <c:v>330.01573951975348</c:v>
                </c:pt>
                <c:pt idx="172">
                  <c:v>327.35107541065429</c:v>
                </c:pt>
                <c:pt idx="173">
                  <c:v>325.17257946796008</c:v>
                </c:pt>
                <c:pt idx="174">
                  <c:v>324.51801729979655</c:v>
                </c:pt>
                <c:pt idx="175">
                  <c:v>317.51676136396225</c:v>
                </c:pt>
                <c:pt idx="176">
                  <c:v>309.38285397930935</c:v>
                </c:pt>
                <c:pt idx="177">
                  <c:v>305.57922115192952</c:v>
                </c:pt>
                <c:pt idx="178">
                  <c:v>308.30866801301772</c:v>
                </c:pt>
                <c:pt idx="179">
                  <c:v>307.59659763544215</c:v>
                </c:pt>
                <c:pt idx="180">
                  <c:v>309.4665527003375</c:v>
                </c:pt>
                <c:pt idx="181">
                  <c:v>311.44275800553976</c:v>
                </c:pt>
                <c:pt idx="182">
                  <c:v>309.40221585854397</c:v>
                </c:pt>
                <c:pt idx="183">
                  <c:v>313.37554981363115</c:v>
                </c:pt>
                <c:pt idx="184">
                  <c:v>309.23365682606527</c:v>
                </c:pt>
                <c:pt idx="185">
                  <c:v>313.41089130530361</c:v>
                </c:pt>
                <c:pt idx="186">
                  <c:v>309.90971830570533</c:v>
                </c:pt>
                <c:pt idx="187">
                  <c:v>309.84693159641171</c:v>
                </c:pt>
                <c:pt idx="188">
                  <c:v>307.7978835702329</c:v>
                </c:pt>
                <c:pt idx="189">
                  <c:v>297.97290062103679</c:v>
                </c:pt>
                <c:pt idx="190">
                  <c:v>302.83537120244466</c:v>
                </c:pt>
                <c:pt idx="191">
                  <c:v>302.85396236776245</c:v>
                </c:pt>
                <c:pt idx="192">
                  <c:v>298.5951673223874</c:v>
                </c:pt>
                <c:pt idx="193">
                  <c:v>302.91699589835531</c:v>
                </c:pt>
                <c:pt idx="194">
                  <c:v>306.17651018428376</c:v>
                </c:pt>
                <c:pt idx="195">
                  <c:v>300.82933597417178</c:v>
                </c:pt>
                <c:pt idx="196">
                  <c:v>303.47787234823994</c:v>
                </c:pt>
                <c:pt idx="197">
                  <c:v>307.55135916232013</c:v>
                </c:pt>
                <c:pt idx="198">
                  <c:v>303.25779278835591</c:v>
                </c:pt>
                <c:pt idx="199">
                  <c:v>305.71820275950432</c:v>
                </c:pt>
                <c:pt idx="200">
                  <c:v>305.30064504605548</c:v>
                </c:pt>
                <c:pt idx="201">
                  <c:v>311.14867582834938</c:v>
                </c:pt>
                <c:pt idx="202">
                  <c:v>303.23261923234384</c:v>
                </c:pt>
                <c:pt idx="203">
                  <c:v>297.16158995580793</c:v>
                </c:pt>
                <c:pt idx="204">
                  <c:v>300.19934926589661</c:v>
                </c:pt>
                <c:pt idx="205">
                  <c:v>304.8551596211978</c:v>
                </c:pt>
                <c:pt idx="206">
                  <c:v>304.91382017655854</c:v>
                </c:pt>
                <c:pt idx="207">
                  <c:v>302.23204503023817</c:v>
                </c:pt>
                <c:pt idx="208">
                  <c:v>295.01784624333402</c:v>
                </c:pt>
                <c:pt idx="209">
                  <c:v>285.7737851907961</c:v>
                </c:pt>
                <c:pt idx="210">
                  <c:v>293.68762979590429</c:v>
                </c:pt>
                <c:pt idx="211">
                  <c:v>283.74777368686216</c:v>
                </c:pt>
                <c:pt idx="212">
                  <c:v>278.99560104012119</c:v>
                </c:pt>
                <c:pt idx="213">
                  <c:v>281.48671645615303</c:v>
                </c:pt>
                <c:pt idx="214">
                  <c:v>290.20649138754584</c:v>
                </c:pt>
                <c:pt idx="215">
                  <c:v>295.95124672658818</c:v>
                </c:pt>
                <c:pt idx="216">
                  <c:v>293.43811674797985</c:v>
                </c:pt>
                <c:pt idx="217">
                  <c:v>292.93422846001596</c:v>
                </c:pt>
                <c:pt idx="218">
                  <c:v>289.28872400989303</c:v>
                </c:pt>
                <c:pt idx="219">
                  <c:v>286.75846372400855</c:v>
                </c:pt>
                <c:pt idx="220">
                  <c:v>287.74116670401412</c:v>
                </c:pt>
                <c:pt idx="221">
                  <c:v>291.60509469584838</c:v>
                </c:pt>
                <c:pt idx="222">
                  <c:v>298.60839700430472</c:v>
                </c:pt>
                <c:pt idx="223">
                  <c:v>294.57292669337522</c:v>
                </c:pt>
                <c:pt idx="224">
                  <c:v>297.90394208123064</c:v>
                </c:pt>
                <c:pt idx="225">
                  <c:v>301.16082662742974</c:v>
                </c:pt>
                <c:pt idx="226">
                  <c:v>301.44169292543194</c:v>
                </c:pt>
                <c:pt idx="227">
                  <c:v>303.6385684169623</c:v>
                </c:pt>
                <c:pt idx="228">
                  <c:v>306.20842263337175</c:v>
                </c:pt>
                <c:pt idx="229">
                  <c:v>315.33607100920221</c:v>
                </c:pt>
                <c:pt idx="230">
                  <c:v>325.03707209809681</c:v>
                </c:pt>
                <c:pt idx="231">
                  <c:v>328.82551308240357</c:v>
                </c:pt>
                <c:pt idx="232">
                  <c:v>329.76045204358576</c:v>
                </c:pt>
                <c:pt idx="233">
                  <c:v>335.00793078922544</c:v>
                </c:pt>
                <c:pt idx="234">
                  <c:v>337.71968262756383</c:v>
                </c:pt>
                <c:pt idx="235">
                  <c:v>331.89583784326044</c:v>
                </c:pt>
                <c:pt idx="236">
                  <c:v>320.41473354091772</c:v>
                </c:pt>
                <c:pt idx="237">
                  <c:v>320.71329917548559</c:v>
                </c:pt>
                <c:pt idx="238">
                  <c:v>319.00391846863351</c:v>
                </c:pt>
                <c:pt idx="239">
                  <c:v>316.92034323366613</c:v>
                </c:pt>
                <c:pt idx="240">
                  <c:v>321.93085315013292</c:v>
                </c:pt>
                <c:pt idx="241">
                  <c:v>326.75968368050178</c:v>
                </c:pt>
                <c:pt idx="242">
                  <c:v>324.11802300382573</c:v>
                </c:pt>
                <c:pt idx="243">
                  <c:v>328.57379061187316</c:v>
                </c:pt>
                <c:pt idx="244">
                  <c:v>321.11104527644687</c:v>
                </c:pt>
                <c:pt idx="245">
                  <c:v>326.95253579538263</c:v>
                </c:pt>
                <c:pt idx="246">
                  <c:v>321.82422228894137</c:v>
                </c:pt>
                <c:pt idx="247">
                  <c:v>319.67529680982108</c:v>
                </c:pt>
                <c:pt idx="248">
                  <c:v>310.87865081049921</c:v>
                </c:pt>
                <c:pt idx="249">
                  <c:v>312.57751733761251</c:v>
                </c:pt>
                <c:pt idx="250">
                  <c:v>313.83697248648986</c:v>
                </c:pt>
                <c:pt idx="251">
                  <c:v>307.09055956245658</c:v>
                </c:pt>
                <c:pt idx="252">
                  <c:v>298.39660099449605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51A-407F-81E1-D1D246603FE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'Q6'!$F$54:$IX$54</c:f>
              <c:numCache>
                <c:formatCode>General</c:formatCode>
                <c:ptCount val="253"/>
                <c:pt idx="0">
                  <c:v>222.13</c:v>
                </c:pt>
                <c:pt idx="1">
                  <c:v>219.49472468778276</c:v>
                </c:pt>
                <c:pt idx="2">
                  <c:v>226.2754268676251</c:v>
                </c:pt>
                <c:pt idx="3">
                  <c:v>224.93904481900199</c:v>
                </c:pt>
                <c:pt idx="4">
                  <c:v>216.54858993460664</c:v>
                </c:pt>
                <c:pt idx="5">
                  <c:v>221.78521813751237</c:v>
                </c:pt>
                <c:pt idx="6">
                  <c:v>222.43770916616023</c:v>
                </c:pt>
                <c:pt idx="7">
                  <c:v>224.24824339516437</c:v>
                </c:pt>
                <c:pt idx="8">
                  <c:v>226.71910498121605</c:v>
                </c:pt>
                <c:pt idx="9">
                  <c:v>225.20838949238714</c:v>
                </c:pt>
                <c:pt idx="10">
                  <c:v>226.27966007042255</c:v>
                </c:pt>
                <c:pt idx="11">
                  <c:v>224.4985171409048</c:v>
                </c:pt>
                <c:pt idx="12">
                  <c:v>227.51010823340962</c:v>
                </c:pt>
                <c:pt idx="13">
                  <c:v>230.0175679161697</c:v>
                </c:pt>
                <c:pt idx="14">
                  <c:v>226.67900870467591</c:v>
                </c:pt>
                <c:pt idx="15">
                  <c:v>222.90224049725975</c:v>
                </c:pt>
                <c:pt idx="16">
                  <c:v>222.5811518924875</c:v>
                </c:pt>
                <c:pt idx="17">
                  <c:v>216.57447936285627</c:v>
                </c:pt>
                <c:pt idx="18">
                  <c:v>215.15978540699265</c:v>
                </c:pt>
                <c:pt idx="19">
                  <c:v>212.27439551037315</c:v>
                </c:pt>
                <c:pt idx="20">
                  <c:v>210.35160095817821</c:v>
                </c:pt>
                <c:pt idx="21">
                  <c:v>208.45203049373163</c:v>
                </c:pt>
                <c:pt idx="22">
                  <c:v>211.29703757124591</c:v>
                </c:pt>
                <c:pt idx="23">
                  <c:v>210.60446163754912</c:v>
                </c:pt>
                <c:pt idx="24">
                  <c:v>211.08564779174867</c:v>
                </c:pt>
                <c:pt idx="25">
                  <c:v>211.6564903547773</c:v>
                </c:pt>
                <c:pt idx="26">
                  <c:v>215.60620995371599</c:v>
                </c:pt>
                <c:pt idx="27">
                  <c:v>215.80109354425437</c:v>
                </c:pt>
                <c:pt idx="28">
                  <c:v>216.58020655626072</c:v>
                </c:pt>
                <c:pt idx="29">
                  <c:v>215.93989250200761</c:v>
                </c:pt>
                <c:pt idx="30">
                  <c:v>219.75990764576872</c:v>
                </c:pt>
                <c:pt idx="31">
                  <c:v>218.3997088856442</c:v>
                </c:pt>
                <c:pt idx="32">
                  <c:v>218.45118824600519</c:v>
                </c:pt>
                <c:pt idx="33">
                  <c:v>218.07628072797064</c:v>
                </c:pt>
                <c:pt idx="34">
                  <c:v>218.4788234260798</c:v>
                </c:pt>
                <c:pt idx="35">
                  <c:v>223.86856672546071</c:v>
                </c:pt>
                <c:pt idx="36">
                  <c:v>221.7724220161179</c:v>
                </c:pt>
                <c:pt idx="37">
                  <c:v>218.91636624970025</c:v>
                </c:pt>
                <c:pt idx="38">
                  <c:v>223.2776293313365</c:v>
                </c:pt>
                <c:pt idx="39">
                  <c:v>220.39392284853096</c:v>
                </c:pt>
                <c:pt idx="40">
                  <c:v>221.75768706324368</c:v>
                </c:pt>
                <c:pt idx="41">
                  <c:v>220.76299532382245</c:v>
                </c:pt>
                <c:pt idx="42">
                  <c:v>223.92001212107775</c:v>
                </c:pt>
                <c:pt idx="43">
                  <c:v>224.20370531568554</c:v>
                </c:pt>
                <c:pt idx="44">
                  <c:v>227.01986428767154</c:v>
                </c:pt>
                <c:pt idx="45">
                  <c:v>226.47451045326528</c:v>
                </c:pt>
                <c:pt idx="46">
                  <c:v>226.03256937442188</c:v>
                </c:pt>
                <c:pt idx="47">
                  <c:v>226.63435050577422</c:v>
                </c:pt>
                <c:pt idx="48">
                  <c:v>224.11216557825455</c:v>
                </c:pt>
                <c:pt idx="49">
                  <c:v>220.2338670985026</c:v>
                </c:pt>
                <c:pt idx="50">
                  <c:v>216.14240163737446</c:v>
                </c:pt>
                <c:pt idx="51">
                  <c:v>216.16270533764242</c:v>
                </c:pt>
                <c:pt idx="52">
                  <c:v>216.7337835587264</c:v>
                </c:pt>
                <c:pt idx="53">
                  <c:v>213.91046384487026</c:v>
                </c:pt>
                <c:pt idx="54">
                  <c:v>211.69028209998393</c:v>
                </c:pt>
                <c:pt idx="55">
                  <c:v>210.71254545331325</c:v>
                </c:pt>
                <c:pt idx="56">
                  <c:v>212.55053174311811</c:v>
                </c:pt>
                <c:pt idx="57">
                  <c:v>204.64078810167786</c:v>
                </c:pt>
                <c:pt idx="58">
                  <c:v>204.19005065752413</c:v>
                </c:pt>
                <c:pt idx="59">
                  <c:v>200.65737432233095</c:v>
                </c:pt>
                <c:pt idx="60">
                  <c:v>196.62263390608081</c:v>
                </c:pt>
                <c:pt idx="61">
                  <c:v>196.5625611366639</c:v>
                </c:pt>
                <c:pt idx="62">
                  <c:v>195.31833678981172</c:v>
                </c:pt>
                <c:pt idx="63">
                  <c:v>193.27457940807983</c:v>
                </c:pt>
                <c:pt idx="64">
                  <c:v>196.50120785596073</c:v>
                </c:pt>
                <c:pt idx="65">
                  <c:v>193.47953741733033</c:v>
                </c:pt>
                <c:pt idx="66">
                  <c:v>192.94140513964211</c:v>
                </c:pt>
                <c:pt idx="67">
                  <c:v>193.69279579606143</c:v>
                </c:pt>
                <c:pt idx="68">
                  <c:v>192.94023317556506</c:v>
                </c:pt>
                <c:pt idx="69">
                  <c:v>193.56235612083944</c:v>
                </c:pt>
                <c:pt idx="70">
                  <c:v>190.03766579604775</c:v>
                </c:pt>
                <c:pt idx="71">
                  <c:v>196.73817756238489</c:v>
                </c:pt>
                <c:pt idx="72">
                  <c:v>199.64584132000672</c:v>
                </c:pt>
                <c:pt idx="73">
                  <c:v>199.74756755730257</c:v>
                </c:pt>
                <c:pt idx="74">
                  <c:v>199.12948013674992</c:v>
                </c:pt>
                <c:pt idx="75">
                  <c:v>199.32068933683405</c:v>
                </c:pt>
                <c:pt idx="76">
                  <c:v>197.40043813064509</c:v>
                </c:pt>
                <c:pt idx="77">
                  <c:v>201.8501377860932</c:v>
                </c:pt>
                <c:pt idx="78">
                  <c:v>195.87457723064387</c:v>
                </c:pt>
                <c:pt idx="79">
                  <c:v>198.10335208038785</c:v>
                </c:pt>
                <c:pt idx="80">
                  <c:v>195.5376349645606</c:v>
                </c:pt>
                <c:pt idx="81">
                  <c:v>195.14146254588462</c:v>
                </c:pt>
                <c:pt idx="82">
                  <c:v>196.50406432370264</c:v>
                </c:pt>
                <c:pt idx="83">
                  <c:v>194.93090825113049</c:v>
                </c:pt>
                <c:pt idx="84">
                  <c:v>193.55788982641695</c:v>
                </c:pt>
                <c:pt idx="85">
                  <c:v>191.82467901775789</c:v>
                </c:pt>
                <c:pt idx="86">
                  <c:v>190.37006961609711</c:v>
                </c:pt>
                <c:pt idx="87">
                  <c:v>188.66307926230454</c:v>
                </c:pt>
                <c:pt idx="88">
                  <c:v>182.87044122250543</c:v>
                </c:pt>
                <c:pt idx="89">
                  <c:v>183.76191750037444</c:v>
                </c:pt>
                <c:pt idx="90">
                  <c:v>181.62798616946969</c:v>
                </c:pt>
                <c:pt idx="91">
                  <c:v>177.67714049045966</c:v>
                </c:pt>
                <c:pt idx="92">
                  <c:v>171.76643724430144</c:v>
                </c:pt>
                <c:pt idx="93">
                  <c:v>176.45094785937064</c:v>
                </c:pt>
                <c:pt idx="94">
                  <c:v>179.79316505253047</c:v>
                </c:pt>
                <c:pt idx="95">
                  <c:v>176.08801437929748</c:v>
                </c:pt>
                <c:pt idx="96">
                  <c:v>174.75738707698537</c:v>
                </c:pt>
                <c:pt idx="97">
                  <c:v>173.16991469749118</c:v>
                </c:pt>
                <c:pt idx="98">
                  <c:v>172.1769899705379</c:v>
                </c:pt>
                <c:pt idx="99">
                  <c:v>171.2746249013189</c:v>
                </c:pt>
                <c:pt idx="100">
                  <c:v>174.43237056224089</c:v>
                </c:pt>
                <c:pt idx="101">
                  <c:v>173.60848440725516</c:v>
                </c:pt>
                <c:pt idx="102">
                  <c:v>169.24234823970286</c:v>
                </c:pt>
                <c:pt idx="103">
                  <c:v>169.68879359790165</c:v>
                </c:pt>
                <c:pt idx="104">
                  <c:v>168.79767600652858</c:v>
                </c:pt>
                <c:pt idx="105">
                  <c:v>167.35584243252652</c:v>
                </c:pt>
                <c:pt idx="106">
                  <c:v>168.28366696276495</c:v>
                </c:pt>
                <c:pt idx="107">
                  <c:v>166.79049941477285</c:v>
                </c:pt>
                <c:pt idx="108">
                  <c:v>167.61004562688507</c:v>
                </c:pt>
                <c:pt idx="109">
                  <c:v>168.11015879660496</c:v>
                </c:pt>
                <c:pt idx="110">
                  <c:v>168.83471207234555</c:v>
                </c:pt>
                <c:pt idx="111">
                  <c:v>170.55901550000564</c:v>
                </c:pt>
                <c:pt idx="112">
                  <c:v>171.34637146220874</c:v>
                </c:pt>
                <c:pt idx="113">
                  <c:v>172.72707704351257</c:v>
                </c:pt>
                <c:pt idx="114">
                  <c:v>173.10736474682378</c:v>
                </c:pt>
                <c:pt idx="115">
                  <c:v>173.17189693655132</c:v>
                </c:pt>
                <c:pt idx="116">
                  <c:v>176.60807868772142</c:v>
                </c:pt>
                <c:pt idx="117">
                  <c:v>178.51334651195876</c:v>
                </c:pt>
                <c:pt idx="118">
                  <c:v>179.16294754135063</c:v>
                </c:pt>
                <c:pt idx="119">
                  <c:v>180.75400784015562</c:v>
                </c:pt>
                <c:pt idx="120">
                  <c:v>182.50916319183233</c:v>
                </c:pt>
                <c:pt idx="121">
                  <c:v>181.51425023643384</c:v>
                </c:pt>
                <c:pt idx="122">
                  <c:v>183.28157206840038</c:v>
                </c:pt>
                <c:pt idx="123">
                  <c:v>182.04978991015517</c:v>
                </c:pt>
                <c:pt idx="124">
                  <c:v>184.82291876228766</c:v>
                </c:pt>
                <c:pt idx="125">
                  <c:v>185.02535335141863</c:v>
                </c:pt>
                <c:pt idx="126">
                  <c:v>182.0976570658685</c:v>
                </c:pt>
                <c:pt idx="127">
                  <c:v>183.43781928604892</c:v>
                </c:pt>
                <c:pt idx="128">
                  <c:v>180.84470780727185</c:v>
                </c:pt>
                <c:pt idx="129">
                  <c:v>178.7434888479184</c:v>
                </c:pt>
                <c:pt idx="130">
                  <c:v>179.0691901850623</c:v>
                </c:pt>
                <c:pt idx="131">
                  <c:v>181.27968563829623</c:v>
                </c:pt>
                <c:pt idx="132">
                  <c:v>182.28646931492619</c:v>
                </c:pt>
                <c:pt idx="133">
                  <c:v>181.27297107960251</c:v>
                </c:pt>
                <c:pt idx="134">
                  <c:v>185.33691414056076</c:v>
                </c:pt>
                <c:pt idx="135">
                  <c:v>181.80337627595605</c:v>
                </c:pt>
                <c:pt idx="136">
                  <c:v>183.48354405894955</c:v>
                </c:pt>
                <c:pt idx="137">
                  <c:v>187.1304519571249</c:v>
                </c:pt>
                <c:pt idx="138">
                  <c:v>189.1655995494603</c:v>
                </c:pt>
                <c:pt idx="139">
                  <c:v>190.27197280754203</c:v>
                </c:pt>
                <c:pt idx="140">
                  <c:v>190.38157281515885</c:v>
                </c:pt>
                <c:pt idx="141">
                  <c:v>189.75423459677924</c:v>
                </c:pt>
                <c:pt idx="142">
                  <c:v>184.29966688979681</c:v>
                </c:pt>
                <c:pt idx="143">
                  <c:v>183.19238501741225</c:v>
                </c:pt>
                <c:pt idx="144">
                  <c:v>185.82788784473726</c:v>
                </c:pt>
                <c:pt idx="145">
                  <c:v>187.99615413690412</c:v>
                </c:pt>
                <c:pt idx="146">
                  <c:v>191.63766957475676</c:v>
                </c:pt>
                <c:pt idx="147">
                  <c:v>193.26800962730519</c:v>
                </c:pt>
                <c:pt idx="148">
                  <c:v>189.72312626601214</c:v>
                </c:pt>
                <c:pt idx="149">
                  <c:v>190.27608315617397</c:v>
                </c:pt>
                <c:pt idx="150">
                  <c:v>188.64404974282309</c:v>
                </c:pt>
                <c:pt idx="151">
                  <c:v>188.63148382310166</c:v>
                </c:pt>
                <c:pt idx="152">
                  <c:v>189.64395311311733</c:v>
                </c:pt>
                <c:pt idx="153">
                  <c:v>188.01442775081358</c:v>
                </c:pt>
                <c:pt idx="154">
                  <c:v>188.16332847592864</c:v>
                </c:pt>
                <c:pt idx="155">
                  <c:v>187.59223009616812</c:v>
                </c:pt>
                <c:pt idx="156">
                  <c:v>187.41923535436024</c:v>
                </c:pt>
                <c:pt idx="157">
                  <c:v>188.13911195307085</c:v>
                </c:pt>
                <c:pt idx="158">
                  <c:v>187.59191139655439</c:v>
                </c:pt>
                <c:pt idx="159">
                  <c:v>194.4770109034605</c:v>
                </c:pt>
                <c:pt idx="160">
                  <c:v>197.82939368788863</c:v>
                </c:pt>
                <c:pt idx="161">
                  <c:v>197.2939132810622</c:v>
                </c:pt>
                <c:pt idx="162">
                  <c:v>199.63148760300737</c:v>
                </c:pt>
                <c:pt idx="163">
                  <c:v>204.0861580733916</c:v>
                </c:pt>
                <c:pt idx="164">
                  <c:v>205.76598715125166</c:v>
                </c:pt>
                <c:pt idx="165">
                  <c:v>205.03922970225327</c:v>
                </c:pt>
                <c:pt idx="166">
                  <c:v>204.17323020725109</c:v>
                </c:pt>
                <c:pt idx="167">
                  <c:v>200.36134392445294</c:v>
                </c:pt>
                <c:pt idx="168">
                  <c:v>199.57442692129371</c:v>
                </c:pt>
                <c:pt idx="169">
                  <c:v>197.25316457455921</c:v>
                </c:pt>
                <c:pt idx="170">
                  <c:v>197.95717875677053</c:v>
                </c:pt>
                <c:pt idx="171">
                  <c:v>202.02377361279284</c:v>
                </c:pt>
                <c:pt idx="172">
                  <c:v>202.54437195387283</c:v>
                </c:pt>
                <c:pt idx="173">
                  <c:v>203.96834505063302</c:v>
                </c:pt>
                <c:pt idx="174">
                  <c:v>201.82267990205378</c:v>
                </c:pt>
                <c:pt idx="175">
                  <c:v>202.91195895225584</c:v>
                </c:pt>
                <c:pt idx="176">
                  <c:v>207.20620649134912</c:v>
                </c:pt>
                <c:pt idx="177">
                  <c:v>206.1769018038205</c:v>
                </c:pt>
                <c:pt idx="178">
                  <c:v>210.49444042705781</c:v>
                </c:pt>
                <c:pt idx="179">
                  <c:v>205.98555547672834</c:v>
                </c:pt>
                <c:pt idx="180">
                  <c:v>207.88025921521347</c:v>
                </c:pt>
                <c:pt idx="181">
                  <c:v>203.35598294014719</c:v>
                </c:pt>
                <c:pt idx="182">
                  <c:v>205.75964618704964</c:v>
                </c:pt>
                <c:pt idx="183">
                  <c:v>207.72399120878165</c:v>
                </c:pt>
                <c:pt idx="184">
                  <c:v>208.08781483336614</c:v>
                </c:pt>
                <c:pt idx="185">
                  <c:v>202.17829860169175</c:v>
                </c:pt>
                <c:pt idx="186">
                  <c:v>201.52636355138941</c:v>
                </c:pt>
                <c:pt idx="187">
                  <c:v>197.75709391773094</c:v>
                </c:pt>
                <c:pt idx="188">
                  <c:v>195.01844225666608</c:v>
                </c:pt>
                <c:pt idx="189">
                  <c:v>192.01921267328865</c:v>
                </c:pt>
                <c:pt idx="190">
                  <c:v>193.8274277999505</c:v>
                </c:pt>
                <c:pt idx="191">
                  <c:v>189.6731009789803</c:v>
                </c:pt>
                <c:pt idx="192">
                  <c:v>186.58120429311924</c:v>
                </c:pt>
                <c:pt idx="193">
                  <c:v>188.06568005360981</c:v>
                </c:pt>
                <c:pt idx="194">
                  <c:v>187.08453175099532</c:v>
                </c:pt>
                <c:pt idx="195">
                  <c:v>188.00739112811581</c:v>
                </c:pt>
                <c:pt idx="196">
                  <c:v>184.67440075971331</c:v>
                </c:pt>
                <c:pt idx="197">
                  <c:v>186.2086962463481</c:v>
                </c:pt>
                <c:pt idx="198">
                  <c:v>187.00575008471716</c:v>
                </c:pt>
                <c:pt idx="199">
                  <c:v>186.91510468540832</c:v>
                </c:pt>
                <c:pt idx="200">
                  <c:v>184.92161059958897</c:v>
                </c:pt>
                <c:pt idx="201">
                  <c:v>184.93725966736031</c:v>
                </c:pt>
                <c:pt idx="202">
                  <c:v>188.3169279317103</c:v>
                </c:pt>
                <c:pt idx="203">
                  <c:v>189.05168864649329</c:v>
                </c:pt>
                <c:pt idx="204">
                  <c:v>189.44250307297168</c:v>
                </c:pt>
                <c:pt idx="205">
                  <c:v>191.70835781773306</c:v>
                </c:pt>
                <c:pt idx="206">
                  <c:v>194.83896199696363</c:v>
                </c:pt>
                <c:pt idx="207">
                  <c:v>194.13898318024468</c:v>
                </c:pt>
                <c:pt idx="208">
                  <c:v>187.15144112409513</c:v>
                </c:pt>
                <c:pt idx="209">
                  <c:v>191.79976392890725</c:v>
                </c:pt>
                <c:pt idx="210">
                  <c:v>189.71634024269662</c:v>
                </c:pt>
                <c:pt idx="211">
                  <c:v>192.52338373103296</c:v>
                </c:pt>
                <c:pt idx="212">
                  <c:v>193.54785681494576</c:v>
                </c:pt>
                <c:pt idx="213">
                  <c:v>191.55585663040804</c:v>
                </c:pt>
                <c:pt idx="214">
                  <c:v>188.0241147191937</c:v>
                </c:pt>
                <c:pt idx="215">
                  <c:v>190.75115589191088</c:v>
                </c:pt>
                <c:pt idx="216">
                  <c:v>191.25796274759441</c:v>
                </c:pt>
                <c:pt idx="217">
                  <c:v>189.60697935055941</c:v>
                </c:pt>
                <c:pt idx="218">
                  <c:v>192.21142534710759</c:v>
                </c:pt>
                <c:pt idx="219">
                  <c:v>191.92824626602919</c:v>
                </c:pt>
                <c:pt idx="220">
                  <c:v>190.60436578048726</c:v>
                </c:pt>
                <c:pt idx="221">
                  <c:v>190.86677339215811</c:v>
                </c:pt>
                <c:pt idx="222">
                  <c:v>185.28900985080338</c:v>
                </c:pt>
                <c:pt idx="223">
                  <c:v>184.47729736838227</c:v>
                </c:pt>
                <c:pt idx="224">
                  <c:v>184.16055621696813</c:v>
                </c:pt>
                <c:pt idx="225">
                  <c:v>185.28764021778173</c:v>
                </c:pt>
                <c:pt idx="226">
                  <c:v>184.85170486586708</c:v>
                </c:pt>
                <c:pt idx="227">
                  <c:v>187.57345048357487</c:v>
                </c:pt>
                <c:pt idx="228">
                  <c:v>183.99022597815494</c:v>
                </c:pt>
                <c:pt idx="229">
                  <c:v>183.30886199629714</c:v>
                </c:pt>
                <c:pt idx="230">
                  <c:v>182.70377699098063</c:v>
                </c:pt>
                <c:pt idx="231">
                  <c:v>180.71778065552206</c:v>
                </c:pt>
                <c:pt idx="232">
                  <c:v>184.68289178410762</c:v>
                </c:pt>
                <c:pt idx="233">
                  <c:v>183.57405212070248</c:v>
                </c:pt>
                <c:pt idx="234">
                  <c:v>181.13959092675032</c:v>
                </c:pt>
                <c:pt idx="235">
                  <c:v>177.86585527441704</c:v>
                </c:pt>
                <c:pt idx="236">
                  <c:v>175.02130921003621</c:v>
                </c:pt>
                <c:pt idx="237">
                  <c:v>174.29960070568646</c:v>
                </c:pt>
                <c:pt idx="238">
                  <c:v>171.45035089178276</c:v>
                </c:pt>
                <c:pt idx="239">
                  <c:v>173.3864226237333</c:v>
                </c:pt>
                <c:pt idx="240">
                  <c:v>170.20875060989317</c:v>
                </c:pt>
                <c:pt idx="241">
                  <c:v>172.55936965303437</c:v>
                </c:pt>
                <c:pt idx="242">
                  <c:v>175.0802506289441</c:v>
                </c:pt>
                <c:pt idx="243">
                  <c:v>175.46081334202717</c:v>
                </c:pt>
                <c:pt idx="244">
                  <c:v>174.65054995975453</c:v>
                </c:pt>
                <c:pt idx="245">
                  <c:v>177.95987070864436</c:v>
                </c:pt>
                <c:pt idx="246">
                  <c:v>179.57136002600839</c:v>
                </c:pt>
                <c:pt idx="247">
                  <c:v>178.65108016773891</c:v>
                </c:pt>
                <c:pt idx="248">
                  <c:v>177.35369119587486</c:v>
                </c:pt>
                <c:pt idx="249">
                  <c:v>176.85779487266191</c:v>
                </c:pt>
                <c:pt idx="250">
                  <c:v>179.2468780889607</c:v>
                </c:pt>
                <c:pt idx="251">
                  <c:v>175.56070998006393</c:v>
                </c:pt>
                <c:pt idx="252">
                  <c:v>174.0790862370242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51A-407F-81E1-D1D246603FE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'Q6'!$F$55:$IX$55</c:f>
              <c:numCache>
                <c:formatCode>General</c:formatCode>
                <c:ptCount val="253"/>
                <c:pt idx="0">
                  <c:v>222.13</c:v>
                </c:pt>
                <c:pt idx="1">
                  <c:v>219.32630636673005</c:v>
                </c:pt>
                <c:pt idx="2">
                  <c:v>217.72020315101892</c:v>
                </c:pt>
                <c:pt idx="3">
                  <c:v>221.55398300461928</c:v>
                </c:pt>
                <c:pt idx="4">
                  <c:v>224.38982691817594</c:v>
                </c:pt>
                <c:pt idx="5">
                  <c:v>222.660010647636</c:v>
                </c:pt>
                <c:pt idx="6">
                  <c:v>232.09925236549395</c:v>
                </c:pt>
                <c:pt idx="7">
                  <c:v>234.19591044923371</c:v>
                </c:pt>
                <c:pt idx="8">
                  <c:v>234.56380431874814</c:v>
                </c:pt>
                <c:pt idx="9">
                  <c:v>235.12932802329442</c:v>
                </c:pt>
                <c:pt idx="10">
                  <c:v>229.08919672212741</c:v>
                </c:pt>
                <c:pt idx="11">
                  <c:v>226.68803104193037</c:v>
                </c:pt>
                <c:pt idx="12">
                  <c:v>221.12216928579628</c:v>
                </c:pt>
                <c:pt idx="13">
                  <c:v>223.8561556339881</c:v>
                </c:pt>
                <c:pt idx="14">
                  <c:v>221.44864211639123</c:v>
                </c:pt>
                <c:pt idx="15">
                  <c:v>228.97137004603047</c:v>
                </c:pt>
                <c:pt idx="16">
                  <c:v>227.54216604821545</c:v>
                </c:pt>
                <c:pt idx="17">
                  <c:v>232.40100697429952</c:v>
                </c:pt>
                <c:pt idx="18">
                  <c:v>232.98144329617679</c:v>
                </c:pt>
                <c:pt idx="19">
                  <c:v>232.98645744303428</c:v>
                </c:pt>
                <c:pt idx="20">
                  <c:v>239.93561074975261</c:v>
                </c:pt>
                <c:pt idx="21">
                  <c:v>239.70678163445896</c:v>
                </c:pt>
                <c:pt idx="22">
                  <c:v>240.77831271009043</c:v>
                </c:pt>
                <c:pt idx="23">
                  <c:v>240.19705892292927</c:v>
                </c:pt>
                <c:pt idx="24">
                  <c:v>236.76884193938648</c:v>
                </c:pt>
                <c:pt idx="25">
                  <c:v>236.71313815506932</c:v>
                </c:pt>
                <c:pt idx="26">
                  <c:v>243.61509119442587</c:v>
                </c:pt>
                <c:pt idx="27">
                  <c:v>240.10397495576504</c:v>
                </c:pt>
                <c:pt idx="28">
                  <c:v>235.64066498800375</c:v>
                </c:pt>
                <c:pt idx="29">
                  <c:v>240.44206849467443</c:v>
                </c:pt>
                <c:pt idx="30">
                  <c:v>240.83682263715963</c:v>
                </c:pt>
                <c:pt idx="31">
                  <c:v>242.45806350342568</c:v>
                </c:pt>
                <c:pt idx="32">
                  <c:v>239.25687235294964</c:v>
                </c:pt>
                <c:pt idx="33">
                  <c:v>238.95756229466525</c:v>
                </c:pt>
                <c:pt idx="34">
                  <c:v>239.05707581809457</c:v>
                </c:pt>
                <c:pt idx="35">
                  <c:v>240.0185289173283</c:v>
                </c:pt>
                <c:pt idx="36">
                  <c:v>239.97665445937218</c:v>
                </c:pt>
                <c:pt idx="37">
                  <c:v>238.66073712684152</c:v>
                </c:pt>
                <c:pt idx="38">
                  <c:v>238.06107312163726</c:v>
                </c:pt>
                <c:pt idx="39">
                  <c:v>232.21410778119508</c:v>
                </c:pt>
                <c:pt idx="40">
                  <c:v>228.31402001669431</c:v>
                </c:pt>
                <c:pt idx="41">
                  <c:v>229.08655883169084</c:v>
                </c:pt>
                <c:pt idx="42">
                  <c:v>227.3180081245693</c:v>
                </c:pt>
                <c:pt idx="43">
                  <c:v>219.96346986244305</c:v>
                </c:pt>
                <c:pt idx="44">
                  <c:v>224.41002387610632</c:v>
                </c:pt>
                <c:pt idx="45">
                  <c:v>227.19031102579115</c:v>
                </c:pt>
                <c:pt idx="46">
                  <c:v>224.0914333839217</c:v>
                </c:pt>
                <c:pt idx="47">
                  <c:v>223.00197070916226</c:v>
                </c:pt>
                <c:pt idx="48">
                  <c:v>225.7610168956349</c:v>
                </c:pt>
                <c:pt idx="49">
                  <c:v>224.6832920240933</c:v>
                </c:pt>
                <c:pt idx="50">
                  <c:v>225.17827074171933</c:v>
                </c:pt>
                <c:pt idx="51">
                  <c:v>231.89481754877485</c:v>
                </c:pt>
                <c:pt idx="52">
                  <c:v>233.06797783027181</c:v>
                </c:pt>
                <c:pt idx="53">
                  <c:v>237.42761458917425</c:v>
                </c:pt>
                <c:pt idx="54">
                  <c:v>238.53537232470933</c:v>
                </c:pt>
                <c:pt idx="55">
                  <c:v>235.72694035834624</c:v>
                </c:pt>
                <c:pt idx="56">
                  <c:v>232.60152445021097</c:v>
                </c:pt>
                <c:pt idx="57">
                  <c:v>230.3863016142659</c:v>
                </c:pt>
                <c:pt idx="58">
                  <c:v>232.44699588472639</c:v>
                </c:pt>
                <c:pt idx="59">
                  <c:v>230.34275475587913</c:v>
                </c:pt>
                <c:pt idx="60">
                  <c:v>231.88732936106706</c:v>
                </c:pt>
                <c:pt idx="61">
                  <c:v>232.80801375723021</c:v>
                </c:pt>
                <c:pt idx="62">
                  <c:v>235.82525296014057</c:v>
                </c:pt>
                <c:pt idx="63">
                  <c:v>233.26651609267546</c:v>
                </c:pt>
                <c:pt idx="64">
                  <c:v>234.67075245218913</c:v>
                </c:pt>
                <c:pt idx="65">
                  <c:v>236.36346429877258</c:v>
                </c:pt>
                <c:pt idx="66">
                  <c:v>232.41941274506641</c:v>
                </c:pt>
                <c:pt idx="67">
                  <c:v>232.9166962746188</c:v>
                </c:pt>
                <c:pt idx="68">
                  <c:v>232.93165216635239</c:v>
                </c:pt>
                <c:pt idx="69">
                  <c:v>234.01039620844423</c:v>
                </c:pt>
                <c:pt idx="70">
                  <c:v>238.11702807524932</c:v>
                </c:pt>
                <c:pt idx="71">
                  <c:v>237.33699192939113</c:v>
                </c:pt>
                <c:pt idx="72">
                  <c:v>238.15512553172027</c:v>
                </c:pt>
                <c:pt idx="73">
                  <c:v>237.94749045750603</c:v>
                </c:pt>
                <c:pt idx="74">
                  <c:v>240.70929168502988</c:v>
                </c:pt>
                <c:pt idx="75">
                  <c:v>239.91443631086369</c:v>
                </c:pt>
                <c:pt idx="76">
                  <c:v>242.75925283120884</c:v>
                </c:pt>
                <c:pt idx="77">
                  <c:v>242.24058986593298</c:v>
                </c:pt>
                <c:pt idx="78">
                  <c:v>244.69502434756927</c:v>
                </c:pt>
                <c:pt idx="79">
                  <c:v>248.77316621413974</c:v>
                </c:pt>
                <c:pt idx="80">
                  <c:v>249.72496530894577</c:v>
                </c:pt>
                <c:pt idx="81">
                  <c:v>250.72453691401137</c:v>
                </c:pt>
                <c:pt idx="82">
                  <c:v>244.52466116984388</c:v>
                </c:pt>
                <c:pt idx="83">
                  <c:v>234.26761031831973</c:v>
                </c:pt>
                <c:pt idx="84">
                  <c:v>235.87550597728361</c:v>
                </c:pt>
                <c:pt idx="85">
                  <c:v>240.6002885107707</c:v>
                </c:pt>
                <c:pt idx="86">
                  <c:v>241.09937908005338</c:v>
                </c:pt>
                <c:pt idx="87">
                  <c:v>240.1102021982677</c:v>
                </c:pt>
                <c:pt idx="88">
                  <c:v>243.50141099742086</c:v>
                </c:pt>
                <c:pt idx="89">
                  <c:v>250.50993510255711</c:v>
                </c:pt>
                <c:pt idx="90">
                  <c:v>251.99438301722029</c:v>
                </c:pt>
                <c:pt idx="91">
                  <c:v>252.30450338616629</c:v>
                </c:pt>
                <c:pt idx="92">
                  <c:v>248.04176712833296</c:v>
                </c:pt>
                <c:pt idx="93">
                  <c:v>247.10948736232169</c:v>
                </c:pt>
                <c:pt idx="94">
                  <c:v>242.93347451037258</c:v>
                </c:pt>
                <c:pt idx="95">
                  <c:v>249.94217370327775</c:v>
                </c:pt>
                <c:pt idx="96">
                  <c:v>254.86495790657011</c:v>
                </c:pt>
                <c:pt idx="97">
                  <c:v>256.47559305023867</c:v>
                </c:pt>
                <c:pt idx="98">
                  <c:v>253.24321616210165</c:v>
                </c:pt>
                <c:pt idx="99">
                  <c:v>251.16899353133661</c:v>
                </c:pt>
                <c:pt idx="100">
                  <c:v>249.54346032615572</c:v>
                </c:pt>
                <c:pt idx="101">
                  <c:v>252.07023914085215</c:v>
                </c:pt>
                <c:pt idx="102">
                  <c:v>250.70075101279747</c:v>
                </c:pt>
                <c:pt idx="103">
                  <c:v>241.39890168803876</c:v>
                </c:pt>
                <c:pt idx="104">
                  <c:v>242.47322138319095</c:v>
                </c:pt>
                <c:pt idx="105">
                  <c:v>242.61308076452741</c:v>
                </c:pt>
                <c:pt idx="106">
                  <c:v>242.33643250265172</c:v>
                </c:pt>
                <c:pt idx="107">
                  <c:v>240.09466107738979</c:v>
                </c:pt>
                <c:pt idx="108">
                  <c:v>236.95929281901991</c:v>
                </c:pt>
                <c:pt idx="109">
                  <c:v>231.28566512436657</c:v>
                </c:pt>
                <c:pt idx="110">
                  <c:v>228.82330383330483</c:v>
                </c:pt>
                <c:pt idx="111">
                  <c:v>227.91318409325558</c:v>
                </c:pt>
                <c:pt idx="112">
                  <c:v>229.10710956795657</c:v>
                </c:pt>
                <c:pt idx="113">
                  <c:v>235.42978277627083</c:v>
                </c:pt>
                <c:pt idx="114">
                  <c:v>235.79641764788673</c:v>
                </c:pt>
                <c:pt idx="115">
                  <c:v>236.55313395834705</c:v>
                </c:pt>
                <c:pt idx="116">
                  <c:v>236.1202849002201</c:v>
                </c:pt>
                <c:pt idx="117">
                  <c:v>236.82619503287228</c:v>
                </c:pt>
                <c:pt idx="118">
                  <c:v>234.05227883343531</c:v>
                </c:pt>
                <c:pt idx="119">
                  <c:v>234.75229299753894</c:v>
                </c:pt>
                <c:pt idx="120">
                  <c:v>237.62986564816134</c:v>
                </c:pt>
                <c:pt idx="121">
                  <c:v>243.70989822908348</c:v>
                </c:pt>
                <c:pt idx="122">
                  <c:v>237.1225354346613</c:v>
                </c:pt>
                <c:pt idx="123">
                  <c:v>242.58313771245662</c:v>
                </c:pt>
                <c:pt idx="124">
                  <c:v>246.40224056524454</c:v>
                </c:pt>
                <c:pt idx="125">
                  <c:v>250.81405531221469</c:v>
                </c:pt>
                <c:pt idx="126">
                  <c:v>252.41267371559161</c:v>
                </c:pt>
                <c:pt idx="127">
                  <c:v>249.17323675368334</c:v>
                </c:pt>
                <c:pt idx="128">
                  <c:v>243.5109461402887</c:v>
                </c:pt>
                <c:pt idx="129">
                  <c:v>251.28363115142852</c:v>
                </c:pt>
                <c:pt idx="130">
                  <c:v>251.14938331412313</c:v>
                </c:pt>
                <c:pt idx="131">
                  <c:v>251.52081355828923</c:v>
                </c:pt>
                <c:pt idx="132">
                  <c:v>246.41974079975745</c:v>
                </c:pt>
                <c:pt idx="133">
                  <c:v>242.23884029094316</c:v>
                </c:pt>
                <c:pt idx="134">
                  <c:v>235.20581752963338</c:v>
                </c:pt>
                <c:pt idx="135">
                  <c:v>236.18571692425107</c:v>
                </c:pt>
                <c:pt idx="136">
                  <c:v>234.55311938311931</c:v>
                </c:pt>
                <c:pt idx="137">
                  <c:v>236.06618447773104</c:v>
                </c:pt>
                <c:pt idx="138">
                  <c:v>239.99550311500215</c:v>
                </c:pt>
                <c:pt idx="139">
                  <c:v>247.61331704361663</c:v>
                </c:pt>
                <c:pt idx="140">
                  <c:v>246.33787038088366</c:v>
                </c:pt>
                <c:pt idx="141">
                  <c:v>246.45606860802604</c:v>
                </c:pt>
                <c:pt idx="142">
                  <c:v>242.83378004030715</c:v>
                </c:pt>
                <c:pt idx="143">
                  <c:v>244.64821523210057</c:v>
                </c:pt>
                <c:pt idx="144">
                  <c:v>247.27266677642984</c:v>
                </c:pt>
                <c:pt idx="145">
                  <c:v>251.34734182525287</c:v>
                </c:pt>
                <c:pt idx="146">
                  <c:v>254.62521370220887</c:v>
                </c:pt>
                <c:pt idx="147">
                  <c:v>255.03062461052895</c:v>
                </c:pt>
                <c:pt idx="148">
                  <c:v>257.25490759795969</c:v>
                </c:pt>
                <c:pt idx="149">
                  <c:v>258.77827393759128</c:v>
                </c:pt>
                <c:pt idx="150">
                  <c:v>260.8797622882052</c:v>
                </c:pt>
                <c:pt idx="151">
                  <c:v>255.50180529756463</c:v>
                </c:pt>
                <c:pt idx="152">
                  <c:v>256.01534351484804</c:v>
                </c:pt>
                <c:pt idx="153">
                  <c:v>257.60952890151509</c:v>
                </c:pt>
                <c:pt idx="154">
                  <c:v>259.84279123682347</c:v>
                </c:pt>
                <c:pt idx="155">
                  <c:v>261.40669445903382</c:v>
                </c:pt>
                <c:pt idx="156">
                  <c:v>265.09048765679188</c:v>
                </c:pt>
                <c:pt idx="157">
                  <c:v>268.32733789705884</c:v>
                </c:pt>
                <c:pt idx="158">
                  <c:v>268.54706309210729</c:v>
                </c:pt>
                <c:pt idx="159">
                  <c:v>262.53356175492149</c:v>
                </c:pt>
                <c:pt idx="160">
                  <c:v>258.03673741689948</c:v>
                </c:pt>
                <c:pt idx="161">
                  <c:v>269.58964209556126</c:v>
                </c:pt>
                <c:pt idx="162">
                  <c:v>267.03269291632233</c:v>
                </c:pt>
                <c:pt idx="163">
                  <c:v>264.3855138072052</c:v>
                </c:pt>
                <c:pt idx="164">
                  <c:v>265.46108136810756</c:v>
                </c:pt>
                <c:pt idx="165">
                  <c:v>276.1840925029806</c:v>
                </c:pt>
                <c:pt idx="166">
                  <c:v>280.11504454450744</c:v>
                </c:pt>
                <c:pt idx="167">
                  <c:v>279.01834979494021</c:v>
                </c:pt>
                <c:pt idx="168">
                  <c:v>270.74619480296178</c:v>
                </c:pt>
                <c:pt idx="169">
                  <c:v>274.78675808487498</c:v>
                </c:pt>
                <c:pt idx="170">
                  <c:v>280.81768728667038</c:v>
                </c:pt>
                <c:pt idx="171">
                  <c:v>275.26996931186073</c:v>
                </c:pt>
                <c:pt idx="172">
                  <c:v>276.5350294468173</c:v>
                </c:pt>
                <c:pt idx="173">
                  <c:v>274.50863896921516</c:v>
                </c:pt>
                <c:pt idx="174">
                  <c:v>271.03339595465991</c:v>
                </c:pt>
                <c:pt idx="175">
                  <c:v>270.78708090604738</c:v>
                </c:pt>
                <c:pt idx="176">
                  <c:v>267.39549409798377</c:v>
                </c:pt>
                <c:pt idx="177">
                  <c:v>266.27628417631485</c:v>
                </c:pt>
                <c:pt idx="178">
                  <c:v>262.66545657226226</c:v>
                </c:pt>
                <c:pt idx="179">
                  <c:v>264.04040002236968</c:v>
                </c:pt>
                <c:pt idx="180">
                  <c:v>269.10565237174927</c:v>
                </c:pt>
                <c:pt idx="181">
                  <c:v>266.94797491309873</c:v>
                </c:pt>
                <c:pt idx="182">
                  <c:v>265.99570033824358</c:v>
                </c:pt>
                <c:pt idx="183">
                  <c:v>264.34973273344264</c:v>
                </c:pt>
                <c:pt idx="184">
                  <c:v>255.56434587101558</c:v>
                </c:pt>
                <c:pt idx="185">
                  <c:v>257.54685888573107</c:v>
                </c:pt>
                <c:pt idx="186">
                  <c:v>255.86026315745255</c:v>
                </c:pt>
                <c:pt idx="187">
                  <c:v>257.66784454514681</c:v>
                </c:pt>
                <c:pt idx="188">
                  <c:v>249.50893109312568</c:v>
                </c:pt>
                <c:pt idx="189">
                  <c:v>249.0631144723973</c:v>
                </c:pt>
                <c:pt idx="190">
                  <c:v>251.00923056305427</c:v>
                </c:pt>
                <c:pt idx="191">
                  <c:v>245.67643380055526</c:v>
                </c:pt>
                <c:pt idx="192">
                  <c:v>248.55862275487635</c:v>
                </c:pt>
                <c:pt idx="193">
                  <c:v>254.50402820026528</c:v>
                </c:pt>
                <c:pt idx="194">
                  <c:v>253.38116719331973</c:v>
                </c:pt>
                <c:pt idx="195">
                  <c:v>255.83732912969737</c:v>
                </c:pt>
                <c:pt idx="196">
                  <c:v>261.03604892751844</c:v>
                </c:pt>
                <c:pt idx="197">
                  <c:v>260.85783905256119</c:v>
                </c:pt>
                <c:pt idx="198">
                  <c:v>256.89997062716594</c:v>
                </c:pt>
                <c:pt idx="199">
                  <c:v>256.6131660573443</c:v>
                </c:pt>
                <c:pt idx="200">
                  <c:v>249.47986059719005</c:v>
                </c:pt>
                <c:pt idx="201">
                  <c:v>247.54978900050537</c:v>
                </c:pt>
                <c:pt idx="202">
                  <c:v>252.23154740313262</c:v>
                </c:pt>
                <c:pt idx="203">
                  <c:v>252.84320779200678</c:v>
                </c:pt>
                <c:pt idx="204">
                  <c:v>251.54830448772796</c:v>
                </c:pt>
                <c:pt idx="205">
                  <c:v>257.92396319101704</c:v>
                </c:pt>
                <c:pt idx="206">
                  <c:v>261.05147776243081</c:v>
                </c:pt>
                <c:pt idx="207">
                  <c:v>258.5755025060904</c:v>
                </c:pt>
                <c:pt idx="208">
                  <c:v>259.07019247721871</c:v>
                </c:pt>
                <c:pt idx="209">
                  <c:v>256.91269088720082</c:v>
                </c:pt>
                <c:pt idx="210">
                  <c:v>255.83294486923373</c:v>
                </c:pt>
                <c:pt idx="211">
                  <c:v>260.79806607448728</c:v>
                </c:pt>
                <c:pt idx="212">
                  <c:v>262.46639748691115</c:v>
                </c:pt>
                <c:pt idx="213">
                  <c:v>268.4476529800823</c:v>
                </c:pt>
                <c:pt idx="214">
                  <c:v>274.85394901086238</c:v>
                </c:pt>
                <c:pt idx="215">
                  <c:v>278.87757994139338</c:v>
                </c:pt>
                <c:pt idx="216">
                  <c:v>283.84188049415121</c:v>
                </c:pt>
                <c:pt idx="217">
                  <c:v>283.67765097079814</c:v>
                </c:pt>
                <c:pt idx="218">
                  <c:v>280.12760396556007</c:v>
                </c:pt>
                <c:pt idx="219">
                  <c:v>280.54102883288834</c:v>
                </c:pt>
                <c:pt idx="220">
                  <c:v>282.8695106682087</c:v>
                </c:pt>
                <c:pt idx="221">
                  <c:v>289.74148166465437</c:v>
                </c:pt>
                <c:pt idx="222">
                  <c:v>289.11902954920674</c:v>
                </c:pt>
                <c:pt idx="223">
                  <c:v>291.63936244793666</c:v>
                </c:pt>
                <c:pt idx="224">
                  <c:v>291.58276891247704</c:v>
                </c:pt>
                <c:pt idx="225">
                  <c:v>291.51852412676328</c:v>
                </c:pt>
                <c:pt idx="226">
                  <c:v>295.66159786027612</c:v>
                </c:pt>
                <c:pt idx="227">
                  <c:v>298.03791358846013</c:v>
                </c:pt>
                <c:pt idx="228">
                  <c:v>298.60387307947343</c:v>
                </c:pt>
                <c:pt idx="229">
                  <c:v>301.80057366893612</c:v>
                </c:pt>
                <c:pt idx="230">
                  <c:v>303.38411774092168</c:v>
                </c:pt>
                <c:pt idx="231">
                  <c:v>297.60089404470483</c:v>
                </c:pt>
                <c:pt idx="232">
                  <c:v>293.65986951172755</c:v>
                </c:pt>
                <c:pt idx="233">
                  <c:v>286.01164543125975</c:v>
                </c:pt>
                <c:pt idx="234">
                  <c:v>283.45473897226708</c:v>
                </c:pt>
                <c:pt idx="235">
                  <c:v>284.37895056784157</c:v>
                </c:pt>
                <c:pt idx="236">
                  <c:v>279.88673283883264</c:v>
                </c:pt>
                <c:pt idx="237">
                  <c:v>276.49388910995157</c:v>
                </c:pt>
                <c:pt idx="238">
                  <c:v>267.88338915033245</c:v>
                </c:pt>
                <c:pt idx="239">
                  <c:v>271.12101661852944</c:v>
                </c:pt>
                <c:pt idx="240">
                  <c:v>267.34589205596023</c:v>
                </c:pt>
                <c:pt idx="241">
                  <c:v>273.85181006242277</c:v>
                </c:pt>
                <c:pt idx="242">
                  <c:v>269.19830621469424</c:v>
                </c:pt>
                <c:pt idx="243">
                  <c:v>269.97253403255752</c:v>
                </c:pt>
                <c:pt idx="244">
                  <c:v>269.15744767965782</c:v>
                </c:pt>
                <c:pt idx="245">
                  <c:v>271.39343496626481</c:v>
                </c:pt>
                <c:pt idx="246">
                  <c:v>271.89274695700419</c:v>
                </c:pt>
                <c:pt idx="247">
                  <c:v>275.31492150607448</c:v>
                </c:pt>
                <c:pt idx="248">
                  <c:v>278.65534015528164</c:v>
                </c:pt>
                <c:pt idx="249">
                  <c:v>277.20698325870893</c:v>
                </c:pt>
                <c:pt idx="250">
                  <c:v>278.3578131033367</c:v>
                </c:pt>
                <c:pt idx="251">
                  <c:v>286.71498887067338</c:v>
                </c:pt>
                <c:pt idx="252">
                  <c:v>292.34375213696165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51A-407F-81E1-D1D246603FE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'Q6'!$F$56:$IX$56</c:f>
              <c:numCache>
                <c:formatCode>General</c:formatCode>
                <c:ptCount val="253"/>
                <c:pt idx="0">
                  <c:v>222.13</c:v>
                </c:pt>
                <c:pt idx="1">
                  <c:v>227.06385646397305</c:v>
                </c:pt>
                <c:pt idx="2">
                  <c:v>225.28476897100316</c:v>
                </c:pt>
                <c:pt idx="3">
                  <c:v>228.87970642199249</c:v>
                </c:pt>
                <c:pt idx="4">
                  <c:v>234.91872476814609</c:v>
                </c:pt>
                <c:pt idx="5">
                  <c:v>239.36430271451005</c:v>
                </c:pt>
                <c:pt idx="6">
                  <c:v>239.04114170363945</c:v>
                </c:pt>
                <c:pt idx="7">
                  <c:v>244.49214320339976</c:v>
                </c:pt>
                <c:pt idx="8">
                  <c:v>241.48031171943629</c:v>
                </c:pt>
                <c:pt idx="9">
                  <c:v>248.98682618588882</c:v>
                </c:pt>
                <c:pt idx="10">
                  <c:v>250.82698348780019</c:v>
                </c:pt>
                <c:pt idx="11">
                  <c:v>248.42666931134806</c:v>
                </c:pt>
                <c:pt idx="12">
                  <c:v>246.33298847449302</c:v>
                </c:pt>
                <c:pt idx="13">
                  <c:v>248.42699141322584</c:v>
                </c:pt>
                <c:pt idx="14">
                  <c:v>252.86782719107165</c:v>
                </c:pt>
                <c:pt idx="15">
                  <c:v>249.56977300523138</c:v>
                </c:pt>
                <c:pt idx="16">
                  <c:v>247.95810776697971</c:v>
                </c:pt>
                <c:pt idx="17">
                  <c:v>249.9301080613387</c:v>
                </c:pt>
                <c:pt idx="18">
                  <c:v>255.9524638552696</c:v>
                </c:pt>
                <c:pt idx="19">
                  <c:v>247.27465654645005</c:v>
                </c:pt>
                <c:pt idx="20">
                  <c:v>249.0523082745039</c:v>
                </c:pt>
                <c:pt idx="21">
                  <c:v>249.30532918867391</c:v>
                </c:pt>
                <c:pt idx="22">
                  <c:v>247.42816443885417</c:v>
                </c:pt>
                <c:pt idx="23">
                  <c:v>247.38012533307111</c:v>
                </c:pt>
                <c:pt idx="24">
                  <c:v>248.80738021552469</c:v>
                </c:pt>
                <c:pt idx="25">
                  <c:v>250.97421266210739</c:v>
                </c:pt>
                <c:pt idx="26">
                  <c:v>253.23878568097788</c:v>
                </c:pt>
                <c:pt idx="27">
                  <c:v>256.06931086531597</c:v>
                </c:pt>
                <c:pt idx="28">
                  <c:v>252.78955186749204</c:v>
                </c:pt>
                <c:pt idx="29">
                  <c:v>256.09465862642128</c:v>
                </c:pt>
                <c:pt idx="30">
                  <c:v>258.26471131457777</c:v>
                </c:pt>
                <c:pt idx="31">
                  <c:v>255.87094402548752</c:v>
                </c:pt>
                <c:pt idx="32">
                  <c:v>256.72079537443506</c:v>
                </c:pt>
                <c:pt idx="33">
                  <c:v>251.6623221598951</c:v>
                </c:pt>
                <c:pt idx="34">
                  <c:v>244.84948709411714</c:v>
                </c:pt>
                <c:pt idx="35">
                  <c:v>248.58459898133106</c:v>
                </c:pt>
                <c:pt idx="36">
                  <c:v>250.37510672397042</c:v>
                </c:pt>
                <c:pt idx="37">
                  <c:v>253.64109399521152</c:v>
                </c:pt>
                <c:pt idx="38">
                  <c:v>252.97975084722719</c:v>
                </c:pt>
                <c:pt idx="39">
                  <c:v>251.71537214654504</c:v>
                </c:pt>
                <c:pt idx="40">
                  <c:v>251.38164511206642</c:v>
                </c:pt>
                <c:pt idx="41">
                  <c:v>253.62415510579081</c:v>
                </c:pt>
                <c:pt idx="42">
                  <c:v>248.5028800528296</c:v>
                </c:pt>
                <c:pt idx="43">
                  <c:v>253.27551864106766</c:v>
                </c:pt>
                <c:pt idx="44">
                  <c:v>253.28494808210559</c:v>
                </c:pt>
                <c:pt idx="45">
                  <c:v>251.84087637754502</c:v>
                </c:pt>
                <c:pt idx="46">
                  <c:v>257.65187292396888</c:v>
                </c:pt>
                <c:pt idx="47">
                  <c:v>253.98987034255489</c:v>
                </c:pt>
                <c:pt idx="48">
                  <c:v>249.79320358250214</c:v>
                </c:pt>
                <c:pt idx="49">
                  <c:v>249.11517531203265</c:v>
                </c:pt>
                <c:pt idx="50">
                  <c:v>245.71514732043187</c:v>
                </c:pt>
                <c:pt idx="51">
                  <c:v>241.14684915620219</c:v>
                </c:pt>
                <c:pt idx="52">
                  <c:v>240.86298685406231</c:v>
                </c:pt>
                <c:pt idx="53">
                  <c:v>245.67201871968589</c:v>
                </c:pt>
                <c:pt idx="54">
                  <c:v>245.72203897506395</c:v>
                </c:pt>
                <c:pt idx="55">
                  <c:v>246.7283058855883</c:v>
                </c:pt>
                <c:pt idx="56">
                  <c:v>243.4585748660752</c:v>
                </c:pt>
                <c:pt idx="57">
                  <c:v>250.5962484009566</c:v>
                </c:pt>
                <c:pt idx="58">
                  <c:v>255.11087010857221</c:v>
                </c:pt>
                <c:pt idx="59">
                  <c:v>260.58233416668702</c:v>
                </c:pt>
                <c:pt idx="60">
                  <c:v>263.28088108856309</c:v>
                </c:pt>
                <c:pt idx="61">
                  <c:v>265.58164050838258</c:v>
                </c:pt>
                <c:pt idx="62">
                  <c:v>262.73238098272316</c:v>
                </c:pt>
                <c:pt idx="63">
                  <c:v>266.28728944662004</c:v>
                </c:pt>
                <c:pt idx="64">
                  <c:v>265.52460371687681</c:v>
                </c:pt>
                <c:pt idx="65">
                  <c:v>266.45036744499083</c:v>
                </c:pt>
                <c:pt idx="66">
                  <c:v>270.68983146409835</c:v>
                </c:pt>
                <c:pt idx="67">
                  <c:v>274.4810749001166</c:v>
                </c:pt>
                <c:pt idx="68">
                  <c:v>274.19054791087297</c:v>
                </c:pt>
                <c:pt idx="69">
                  <c:v>276.90749048913557</c:v>
                </c:pt>
                <c:pt idx="70">
                  <c:v>277.64652522575739</c:v>
                </c:pt>
                <c:pt idx="71">
                  <c:v>276.46036173456696</c:v>
                </c:pt>
                <c:pt idx="72">
                  <c:v>273.54396438493944</c:v>
                </c:pt>
                <c:pt idx="73">
                  <c:v>279.43600349968546</c:v>
                </c:pt>
                <c:pt idx="74">
                  <c:v>270.57134232021252</c:v>
                </c:pt>
                <c:pt idx="75">
                  <c:v>273.62239357350774</c:v>
                </c:pt>
                <c:pt idx="76">
                  <c:v>282.67177585422104</c:v>
                </c:pt>
                <c:pt idx="77">
                  <c:v>278.42717411840596</c:v>
                </c:pt>
                <c:pt idx="78">
                  <c:v>278.01485258455421</c:v>
                </c:pt>
                <c:pt idx="79">
                  <c:v>280.71336174054517</c:v>
                </c:pt>
                <c:pt idx="80">
                  <c:v>282.67840028455998</c:v>
                </c:pt>
                <c:pt idx="81">
                  <c:v>278.50764407429494</c:v>
                </c:pt>
                <c:pt idx="82">
                  <c:v>273.31661806729153</c:v>
                </c:pt>
                <c:pt idx="83">
                  <c:v>268.08824295145126</c:v>
                </c:pt>
                <c:pt idx="84">
                  <c:v>263.06061243700071</c:v>
                </c:pt>
                <c:pt idx="85">
                  <c:v>257.46047552926746</c:v>
                </c:pt>
                <c:pt idx="86">
                  <c:v>254.72664845113167</c:v>
                </c:pt>
                <c:pt idx="87">
                  <c:v>263.00850168990013</c:v>
                </c:pt>
                <c:pt idx="88">
                  <c:v>265.23800287802999</c:v>
                </c:pt>
                <c:pt idx="89">
                  <c:v>259.10111608555053</c:v>
                </c:pt>
                <c:pt idx="90">
                  <c:v>259.13574336217391</c:v>
                </c:pt>
                <c:pt idx="91">
                  <c:v>263.37801399812099</c:v>
                </c:pt>
                <c:pt idx="92">
                  <c:v>263.38980777013666</c:v>
                </c:pt>
                <c:pt idx="93">
                  <c:v>263.7297437557848</c:v>
                </c:pt>
                <c:pt idx="94">
                  <c:v>263.84045334909166</c:v>
                </c:pt>
                <c:pt idx="95">
                  <c:v>260.56769972931471</c:v>
                </c:pt>
                <c:pt idx="96">
                  <c:v>265.7889386224312</c:v>
                </c:pt>
                <c:pt idx="97">
                  <c:v>259.30538531554993</c:v>
                </c:pt>
                <c:pt idx="98">
                  <c:v>260.69753274008866</c:v>
                </c:pt>
                <c:pt idx="99">
                  <c:v>260.49805395028932</c:v>
                </c:pt>
                <c:pt idx="100">
                  <c:v>260.78426120104444</c:v>
                </c:pt>
                <c:pt idx="101">
                  <c:v>260.26515486760144</c:v>
                </c:pt>
                <c:pt idx="102">
                  <c:v>256.32237853695801</c:v>
                </c:pt>
                <c:pt idx="103">
                  <c:v>253.28673811415356</c:v>
                </c:pt>
                <c:pt idx="104">
                  <c:v>259.51848735615727</c:v>
                </c:pt>
                <c:pt idx="105">
                  <c:v>255.46191535123091</c:v>
                </c:pt>
                <c:pt idx="106">
                  <c:v>259.7889401917804</c:v>
                </c:pt>
                <c:pt idx="107">
                  <c:v>259.69623567813983</c:v>
                </c:pt>
                <c:pt idx="108">
                  <c:v>260.96607847415828</c:v>
                </c:pt>
                <c:pt idx="109">
                  <c:v>256.40965247724125</c:v>
                </c:pt>
                <c:pt idx="110">
                  <c:v>258.28985895684718</c:v>
                </c:pt>
                <c:pt idx="111">
                  <c:v>258.73507612959946</c:v>
                </c:pt>
                <c:pt idx="112">
                  <c:v>256.79690407240378</c:v>
                </c:pt>
                <c:pt idx="113">
                  <c:v>257.56981800978275</c:v>
                </c:pt>
                <c:pt idx="114">
                  <c:v>254.57787750921167</c:v>
                </c:pt>
                <c:pt idx="115">
                  <c:v>255.80744194974923</c:v>
                </c:pt>
                <c:pt idx="116">
                  <c:v>263.06046217483129</c:v>
                </c:pt>
                <c:pt idx="117">
                  <c:v>260.18923536845949</c:v>
                </c:pt>
                <c:pt idx="118">
                  <c:v>257.9868347205761</c:v>
                </c:pt>
                <c:pt idx="119">
                  <c:v>255.95122226979689</c:v>
                </c:pt>
                <c:pt idx="120">
                  <c:v>261.50591412825719</c:v>
                </c:pt>
                <c:pt idx="121">
                  <c:v>257.25866660526168</c:v>
                </c:pt>
                <c:pt idx="122">
                  <c:v>255.46161260769858</c:v>
                </c:pt>
                <c:pt idx="123">
                  <c:v>251.67295399686097</c:v>
                </c:pt>
                <c:pt idx="124">
                  <c:v>256.80193094029266</c:v>
                </c:pt>
                <c:pt idx="125">
                  <c:v>259.31772027039807</c:v>
                </c:pt>
                <c:pt idx="126">
                  <c:v>262.30491124817581</c:v>
                </c:pt>
                <c:pt idx="127">
                  <c:v>261.80412400936819</c:v>
                </c:pt>
                <c:pt idx="128">
                  <c:v>265.45383782166738</c:v>
                </c:pt>
                <c:pt idx="129">
                  <c:v>269.29287641487508</c:v>
                </c:pt>
                <c:pt idx="130">
                  <c:v>265.25534034423896</c:v>
                </c:pt>
                <c:pt idx="131">
                  <c:v>266.81496513890102</c:v>
                </c:pt>
                <c:pt idx="132">
                  <c:v>266.5196255940121</c:v>
                </c:pt>
                <c:pt idx="133">
                  <c:v>271.30222919971129</c:v>
                </c:pt>
                <c:pt idx="134">
                  <c:v>268.22882561349439</c:v>
                </c:pt>
                <c:pt idx="135">
                  <c:v>263.16279945356769</c:v>
                </c:pt>
                <c:pt idx="136">
                  <c:v>264.00220335110788</c:v>
                </c:pt>
                <c:pt idx="137">
                  <c:v>266.45837692460083</c:v>
                </c:pt>
                <c:pt idx="138">
                  <c:v>269.09960114107702</c:v>
                </c:pt>
                <c:pt idx="139">
                  <c:v>269.07405615131063</c:v>
                </c:pt>
                <c:pt idx="140">
                  <c:v>270.10018528667132</c:v>
                </c:pt>
                <c:pt idx="141">
                  <c:v>267.86824584177236</c:v>
                </c:pt>
                <c:pt idx="142">
                  <c:v>273.78426124875841</c:v>
                </c:pt>
                <c:pt idx="143">
                  <c:v>276.97835312838009</c:v>
                </c:pt>
                <c:pt idx="144">
                  <c:v>277.92424966230016</c:v>
                </c:pt>
                <c:pt idx="145">
                  <c:v>279.08017505372953</c:v>
                </c:pt>
                <c:pt idx="146">
                  <c:v>277.94270625884661</c:v>
                </c:pt>
                <c:pt idx="147">
                  <c:v>278.67984870763894</c:v>
                </c:pt>
                <c:pt idx="148">
                  <c:v>276.86264586539369</c:v>
                </c:pt>
                <c:pt idx="149">
                  <c:v>274.47805998413406</c:v>
                </c:pt>
                <c:pt idx="150">
                  <c:v>270.27013275252637</c:v>
                </c:pt>
                <c:pt idx="151">
                  <c:v>274.44686132564533</c:v>
                </c:pt>
                <c:pt idx="152">
                  <c:v>267.93620981431798</c:v>
                </c:pt>
                <c:pt idx="153">
                  <c:v>261.1073965013718</c:v>
                </c:pt>
                <c:pt idx="154">
                  <c:v>255.35220894694331</c:v>
                </c:pt>
                <c:pt idx="155">
                  <c:v>258.30292346002636</c:v>
                </c:pt>
                <c:pt idx="156">
                  <c:v>252.07053637217788</c:v>
                </c:pt>
                <c:pt idx="157">
                  <c:v>255.85584486374449</c:v>
                </c:pt>
                <c:pt idx="158">
                  <c:v>257.52937912145472</c:v>
                </c:pt>
                <c:pt idx="159">
                  <c:v>258.53266769868765</c:v>
                </c:pt>
                <c:pt idx="160">
                  <c:v>259.97894351809032</c:v>
                </c:pt>
                <c:pt idx="161">
                  <c:v>263.87950376774432</c:v>
                </c:pt>
                <c:pt idx="162">
                  <c:v>262.78171460541199</c:v>
                </c:pt>
                <c:pt idx="163">
                  <c:v>265.00628674642985</c:v>
                </c:pt>
                <c:pt idx="164">
                  <c:v>262.22683829958049</c:v>
                </c:pt>
                <c:pt idx="165">
                  <c:v>260.3328075242033</c:v>
                </c:pt>
                <c:pt idx="166">
                  <c:v>255.5844877553086</c:v>
                </c:pt>
                <c:pt idx="167">
                  <c:v>254.04758914793658</c:v>
                </c:pt>
                <c:pt idx="168">
                  <c:v>257.20410340507453</c:v>
                </c:pt>
                <c:pt idx="169">
                  <c:v>257.81613036404985</c:v>
                </c:pt>
                <c:pt idx="170">
                  <c:v>257.26171507606347</c:v>
                </c:pt>
                <c:pt idx="171">
                  <c:v>256.4145089578372</c:v>
                </c:pt>
                <c:pt idx="172">
                  <c:v>257.26983036043742</c:v>
                </c:pt>
                <c:pt idx="173">
                  <c:v>258.38092382221373</c:v>
                </c:pt>
                <c:pt idx="174">
                  <c:v>258.72651675916615</c:v>
                </c:pt>
                <c:pt idx="175">
                  <c:v>261.48726180728266</c:v>
                </c:pt>
                <c:pt idx="176">
                  <c:v>262.57735818025168</c:v>
                </c:pt>
                <c:pt idx="177">
                  <c:v>264.56050806403584</c:v>
                </c:pt>
                <c:pt idx="178">
                  <c:v>271.32984919652301</c:v>
                </c:pt>
                <c:pt idx="179">
                  <c:v>277.51834409532364</c:v>
                </c:pt>
                <c:pt idx="180">
                  <c:v>274.81361183750084</c:v>
                </c:pt>
                <c:pt idx="181">
                  <c:v>273.86930679487079</c:v>
                </c:pt>
                <c:pt idx="182">
                  <c:v>272.40486507813165</c:v>
                </c:pt>
                <c:pt idx="183">
                  <c:v>272.44456096341031</c:v>
                </c:pt>
                <c:pt idx="184">
                  <c:v>272.86005297797766</c:v>
                </c:pt>
                <c:pt idx="185">
                  <c:v>268.48248676730122</c:v>
                </c:pt>
                <c:pt idx="186">
                  <c:v>264.12010492072125</c:v>
                </c:pt>
                <c:pt idx="187">
                  <c:v>267.46273190264054</c:v>
                </c:pt>
                <c:pt idx="188">
                  <c:v>267.88219579093169</c:v>
                </c:pt>
                <c:pt idx="189">
                  <c:v>264.37096861064214</c:v>
                </c:pt>
                <c:pt idx="190">
                  <c:v>270.84190444204114</c:v>
                </c:pt>
                <c:pt idx="191">
                  <c:v>270.78777548752151</c:v>
                </c:pt>
                <c:pt idx="192">
                  <c:v>268.70430288081286</c:v>
                </c:pt>
                <c:pt idx="193">
                  <c:v>273.4167568871722</c:v>
                </c:pt>
                <c:pt idx="194">
                  <c:v>268.58839894193972</c:v>
                </c:pt>
                <c:pt idx="195">
                  <c:v>264.09425324747349</c:v>
                </c:pt>
                <c:pt idx="196">
                  <c:v>268.21139180053814</c:v>
                </c:pt>
                <c:pt idx="197">
                  <c:v>268.99172948207348</c:v>
                </c:pt>
                <c:pt idx="198">
                  <c:v>265.57425414190925</c:v>
                </c:pt>
                <c:pt idx="199">
                  <c:v>264.61540245387641</c:v>
                </c:pt>
                <c:pt idx="200">
                  <c:v>268.28530673340168</c:v>
                </c:pt>
                <c:pt idx="201">
                  <c:v>272.18443334986767</c:v>
                </c:pt>
                <c:pt idx="202">
                  <c:v>268.88194495893339</c:v>
                </c:pt>
                <c:pt idx="203">
                  <c:v>270.9715853084611</c:v>
                </c:pt>
                <c:pt idx="204">
                  <c:v>264.84609341363733</c:v>
                </c:pt>
                <c:pt idx="205">
                  <c:v>263.23117292787794</c:v>
                </c:pt>
                <c:pt idx="206">
                  <c:v>266.20503097126527</c:v>
                </c:pt>
                <c:pt idx="207">
                  <c:v>271.7748175558271</c:v>
                </c:pt>
                <c:pt idx="208">
                  <c:v>275.74585695466448</c:v>
                </c:pt>
                <c:pt idx="209">
                  <c:v>275.97326193549929</c:v>
                </c:pt>
                <c:pt idx="210">
                  <c:v>271.76049498809078</c:v>
                </c:pt>
                <c:pt idx="211">
                  <c:v>274.38598081503801</c:v>
                </c:pt>
                <c:pt idx="212">
                  <c:v>274.8442965374569</c:v>
                </c:pt>
                <c:pt idx="213">
                  <c:v>276.956690371989</c:v>
                </c:pt>
                <c:pt idx="214">
                  <c:v>274.23389034811618</c:v>
                </c:pt>
                <c:pt idx="215">
                  <c:v>272.2300012942448</c:v>
                </c:pt>
                <c:pt idx="216">
                  <c:v>278.50236357028882</c:v>
                </c:pt>
                <c:pt idx="217">
                  <c:v>278.61012428087486</c:v>
                </c:pt>
                <c:pt idx="218">
                  <c:v>280.6623845771677</c:v>
                </c:pt>
                <c:pt idx="219">
                  <c:v>290.66849265966044</c:v>
                </c:pt>
                <c:pt idx="220">
                  <c:v>291.19563290062217</c:v>
                </c:pt>
                <c:pt idx="221">
                  <c:v>286.13420102348817</c:v>
                </c:pt>
                <c:pt idx="222">
                  <c:v>282.07228834554775</c:v>
                </c:pt>
                <c:pt idx="223">
                  <c:v>289.48951972113503</c:v>
                </c:pt>
                <c:pt idx="224">
                  <c:v>287.69343169473876</c:v>
                </c:pt>
                <c:pt idx="225">
                  <c:v>293.28384872518234</c:v>
                </c:pt>
                <c:pt idx="226">
                  <c:v>296.74170115919424</c:v>
                </c:pt>
                <c:pt idx="227">
                  <c:v>292.94061832841953</c:v>
                </c:pt>
                <c:pt idx="228">
                  <c:v>300.15876697386108</c:v>
                </c:pt>
                <c:pt idx="229">
                  <c:v>301.38932576344251</c:v>
                </c:pt>
                <c:pt idx="230">
                  <c:v>294.33479235825359</c:v>
                </c:pt>
                <c:pt idx="231">
                  <c:v>301.8274218931615</c:v>
                </c:pt>
                <c:pt idx="232">
                  <c:v>304.2681239479594</c:v>
                </c:pt>
                <c:pt idx="233">
                  <c:v>292.4304375461449</c:v>
                </c:pt>
                <c:pt idx="234">
                  <c:v>295.12503707160641</c:v>
                </c:pt>
                <c:pt idx="235">
                  <c:v>292.71337205694471</c:v>
                </c:pt>
                <c:pt idx="236">
                  <c:v>292.23777167910686</c:v>
                </c:pt>
                <c:pt idx="237">
                  <c:v>293.18222050119778</c:v>
                </c:pt>
                <c:pt idx="238">
                  <c:v>286.39165329016578</c:v>
                </c:pt>
                <c:pt idx="239">
                  <c:v>280.82067040398664</c:v>
                </c:pt>
                <c:pt idx="240">
                  <c:v>281.8478046093926</c:v>
                </c:pt>
                <c:pt idx="241">
                  <c:v>276.36567391270211</c:v>
                </c:pt>
                <c:pt idx="242">
                  <c:v>277.67982941973054</c:v>
                </c:pt>
                <c:pt idx="243">
                  <c:v>280.45098085578195</c:v>
                </c:pt>
                <c:pt idx="244">
                  <c:v>283.83956565083986</c:v>
                </c:pt>
                <c:pt idx="245">
                  <c:v>291.13858465208472</c:v>
                </c:pt>
                <c:pt idx="246">
                  <c:v>297.4798987168756</c:v>
                </c:pt>
                <c:pt idx="247">
                  <c:v>299.25033264942613</c:v>
                </c:pt>
                <c:pt idx="248">
                  <c:v>301.06817372619662</c:v>
                </c:pt>
                <c:pt idx="249">
                  <c:v>300.64125468836016</c:v>
                </c:pt>
                <c:pt idx="250">
                  <c:v>295.97195044471334</c:v>
                </c:pt>
                <c:pt idx="251">
                  <c:v>295.30371061602966</c:v>
                </c:pt>
                <c:pt idx="252">
                  <c:v>294.13443906246312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51A-407F-81E1-D1D246603FE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'Q6'!$F$57:$IX$57</c:f>
              <c:numCache>
                <c:formatCode>General</c:formatCode>
                <c:ptCount val="253"/>
                <c:pt idx="0">
                  <c:v>222.13</c:v>
                </c:pt>
                <c:pt idx="1">
                  <c:v>221.41374689243818</c:v>
                </c:pt>
                <c:pt idx="2">
                  <c:v>219.48285646808475</c:v>
                </c:pt>
                <c:pt idx="3">
                  <c:v>219.71763489145113</c:v>
                </c:pt>
                <c:pt idx="4">
                  <c:v>223.7997821299239</c:v>
                </c:pt>
                <c:pt idx="5">
                  <c:v>230.41689756455051</c:v>
                </c:pt>
                <c:pt idx="6">
                  <c:v>231.59601339475049</c:v>
                </c:pt>
                <c:pt idx="7">
                  <c:v>233.6116896689571</c:v>
                </c:pt>
                <c:pt idx="8">
                  <c:v>231.69070824238162</c:v>
                </c:pt>
                <c:pt idx="9">
                  <c:v>234.68440075697038</c:v>
                </c:pt>
                <c:pt idx="10">
                  <c:v>235.76997148980874</c:v>
                </c:pt>
                <c:pt idx="11">
                  <c:v>233.90624223327927</c:v>
                </c:pt>
                <c:pt idx="12">
                  <c:v>230.67117896819724</c:v>
                </c:pt>
                <c:pt idx="13">
                  <c:v>229.8438334349315</c:v>
                </c:pt>
                <c:pt idx="14">
                  <c:v>231.00374642945397</c:v>
                </c:pt>
                <c:pt idx="15">
                  <c:v>231.8166181689601</c:v>
                </c:pt>
                <c:pt idx="16">
                  <c:v>233.86267957545834</c:v>
                </c:pt>
                <c:pt idx="17">
                  <c:v>233.96235587261268</c:v>
                </c:pt>
                <c:pt idx="18">
                  <c:v>229.01108243878664</c:v>
                </c:pt>
                <c:pt idx="19">
                  <c:v>228.86759828316445</c:v>
                </c:pt>
                <c:pt idx="20">
                  <c:v>233.03489941414031</c:v>
                </c:pt>
                <c:pt idx="21">
                  <c:v>233.05881468207681</c:v>
                </c:pt>
                <c:pt idx="22">
                  <c:v>230.31039029536714</c:v>
                </c:pt>
                <c:pt idx="23">
                  <c:v>228.95304811420942</c:v>
                </c:pt>
                <c:pt idx="24">
                  <c:v>231.84253073809947</c:v>
                </c:pt>
                <c:pt idx="25">
                  <c:v>228.204256829776</c:v>
                </c:pt>
                <c:pt idx="26">
                  <c:v>229.7885992173037</c:v>
                </c:pt>
                <c:pt idx="27">
                  <c:v>229.20894198134877</c:v>
                </c:pt>
                <c:pt idx="28">
                  <c:v>230.68372553420349</c:v>
                </c:pt>
                <c:pt idx="29">
                  <c:v>233.31854034934065</c:v>
                </c:pt>
                <c:pt idx="30">
                  <c:v>232.84440122183395</c:v>
                </c:pt>
                <c:pt idx="31">
                  <c:v>232.74738554906324</c:v>
                </c:pt>
                <c:pt idx="32">
                  <c:v>230.58633398886982</c:v>
                </c:pt>
                <c:pt idx="33">
                  <c:v>235.28775761636328</c:v>
                </c:pt>
                <c:pt idx="34">
                  <c:v>234.94246576833379</c:v>
                </c:pt>
                <c:pt idx="35">
                  <c:v>235.67233085851527</c:v>
                </c:pt>
                <c:pt idx="36">
                  <c:v>238.6814097298483</c:v>
                </c:pt>
                <c:pt idx="37">
                  <c:v>237.08344527801481</c:v>
                </c:pt>
                <c:pt idx="38">
                  <c:v>236.17158637310757</c:v>
                </c:pt>
                <c:pt idx="39">
                  <c:v>236.83022305509908</c:v>
                </c:pt>
                <c:pt idx="40">
                  <c:v>237.55356525468903</c:v>
                </c:pt>
                <c:pt idx="41">
                  <c:v>233.87719863510887</c:v>
                </c:pt>
                <c:pt idx="42">
                  <c:v>235.21793527798945</c:v>
                </c:pt>
                <c:pt idx="43">
                  <c:v>239.45004747302576</c:v>
                </c:pt>
                <c:pt idx="44">
                  <c:v>238.68993199875931</c:v>
                </c:pt>
                <c:pt idx="45">
                  <c:v>246.98451234576802</c:v>
                </c:pt>
                <c:pt idx="46">
                  <c:v>252.97446716033332</c:v>
                </c:pt>
                <c:pt idx="47">
                  <c:v>254.70350591298291</c:v>
                </c:pt>
                <c:pt idx="48">
                  <c:v>252.89868028387468</c:v>
                </c:pt>
                <c:pt idx="49">
                  <c:v>252.43833221694331</c:v>
                </c:pt>
                <c:pt idx="50">
                  <c:v>254.9270584591624</c:v>
                </c:pt>
                <c:pt idx="51">
                  <c:v>254.0745371255843</c:v>
                </c:pt>
                <c:pt idx="52">
                  <c:v>249.59173137617356</c:v>
                </c:pt>
                <c:pt idx="53">
                  <c:v>244.30656049498509</c:v>
                </c:pt>
                <c:pt idx="54">
                  <c:v>241.96513277766167</c:v>
                </c:pt>
                <c:pt idx="55">
                  <c:v>238.66370882182315</c:v>
                </c:pt>
                <c:pt idx="56">
                  <c:v>241.85601029267937</c:v>
                </c:pt>
                <c:pt idx="57">
                  <c:v>243.47078615493231</c:v>
                </c:pt>
                <c:pt idx="58">
                  <c:v>245.37577256837668</c:v>
                </c:pt>
                <c:pt idx="59">
                  <c:v>246.28961408562668</c:v>
                </c:pt>
                <c:pt idx="60">
                  <c:v>246.75819516440046</c:v>
                </c:pt>
                <c:pt idx="61">
                  <c:v>249.07607750560081</c:v>
                </c:pt>
                <c:pt idx="62">
                  <c:v>255.66958846339392</c:v>
                </c:pt>
                <c:pt idx="63">
                  <c:v>255.18614410368519</c:v>
                </c:pt>
                <c:pt idx="64">
                  <c:v>250.97988548783161</c:v>
                </c:pt>
                <c:pt idx="65">
                  <c:v>250.46374095540438</c:v>
                </c:pt>
                <c:pt idx="66">
                  <c:v>254.5003329636836</c:v>
                </c:pt>
                <c:pt idx="67">
                  <c:v>252.94174279647729</c:v>
                </c:pt>
                <c:pt idx="68">
                  <c:v>248.28859477118249</c:v>
                </c:pt>
                <c:pt idx="69">
                  <c:v>241.90536891897352</c:v>
                </c:pt>
                <c:pt idx="70">
                  <c:v>237.0609701131354</c:v>
                </c:pt>
                <c:pt idx="71">
                  <c:v>234.59870313922821</c:v>
                </c:pt>
                <c:pt idx="72">
                  <c:v>237.67336732788104</c:v>
                </c:pt>
                <c:pt idx="73">
                  <c:v>239.57800032582045</c:v>
                </c:pt>
                <c:pt idx="74">
                  <c:v>241.19422016202668</c:v>
                </c:pt>
                <c:pt idx="75">
                  <c:v>241.0427204487614</c:v>
                </c:pt>
                <c:pt idx="76">
                  <c:v>241.98333452033219</c:v>
                </c:pt>
                <c:pt idx="77">
                  <c:v>239.45459258653352</c:v>
                </c:pt>
                <c:pt idx="78">
                  <c:v>239.59591086912809</c:v>
                </c:pt>
                <c:pt idx="79">
                  <c:v>240.33873193135915</c:v>
                </c:pt>
                <c:pt idx="80">
                  <c:v>247.03606848877061</c:v>
                </c:pt>
                <c:pt idx="81">
                  <c:v>252.28452634078596</c:v>
                </c:pt>
                <c:pt idx="82">
                  <c:v>259.7915480072819</c:v>
                </c:pt>
                <c:pt idx="83">
                  <c:v>266.43339070613752</c:v>
                </c:pt>
                <c:pt idx="84">
                  <c:v>265.78988692211209</c:v>
                </c:pt>
                <c:pt idx="85">
                  <c:v>265.86465459313223</c:v>
                </c:pt>
                <c:pt idx="86">
                  <c:v>260.01230442794008</c:v>
                </c:pt>
                <c:pt idx="87">
                  <c:v>262.34855391415698</c:v>
                </c:pt>
                <c:pt idx="88">
                  <c:v>261.1007136576099</c:v>
                </c:pt>
                <c:pt idx="89">
                  <c:v>262.58025948210894</c:v>
                </c:pt>
                <c:pt idx="90">
                  <c:v>262.70174855733745</c:v>
                </c:pt>
                <c:pt idx="91">
                  <c:v>261.28703954358798</c:v>
                </c:pt>
                <c:pt idx="92">
                  <c:v>263.71326908092868</c:v>
                </c:pt>
                <c:pt idx="93">
                  <c:v>262.7799403439962</c:v>
                </c:pt>
                <c:pt idx="94">
                  <c:v>255.88870470777809</c:v>
                </c:pt>
                <c:pt idx="95">
                  <c:v>248.83037237507293</c:v>
                </c:pt>
                <c:pt idx="96">
                  <c:v>252.97869797431028</c:v>
                </c:pt>
                <c:pt idx="97">
                  <c:v>249.01838530970628</c:v>
                </c:pt>
                <c:pt idx="98">
                  <c:v>255.92311689093356</c:v>
                </c:pt>
                <c:pt idx="99">
                  <c:v>252.40633626809444</c:v>
                </c:pt>
                <c:pt idx="100">
                  <c:v>258.85513819966553</c:v>
                </c:pt>
                <c:pt idx="101">
                  <c:v>264.10615836509425</c:v>
                </c:pt>
                <c:pt idx="102">
                  <c:v>264.93614254193665</c:v>
                </c:pt>
                <c:pt idx="103">
                  <c:v>256.40257514733679</c:v>
                </c:pt>
                <c:pt idx="104">
                  <c:v>256.52819330961603</c:v>
                </c:pt>
                <c:pt idx="105">
                  <c:v>252.86376567065597</c:v>
                </c:pt>
                <c:pt idx="106">
                  <c:v>255.26821045907943</c:v>
                </c:pt>
                <c:pt idx="107">
                  <c:v>255.72057460738665</c:v>
                </c:pt>
                <c:pt idx="108">
                  <c:v>252.39369338675326</c:v>
                </c:pt>
                <c:pt idx="109">
                  <c:v>254.46463730685051</c:v>
                </c:pt>
                <c:pt idx="110">
                  <c:v>254.99803669258861</c:v>
                </c:pt>
                <c:pt idx="111">
                  <c:v>254.55675012475695</c:v>
                </c:pt>
                <c:pt idx="112">
                  <c:v>255.81064522550534</c:v>
                </c:pt>
                <c:pt idx="113">
                  <c:v>251.55957254674061</c:v>
                </c:pt>
                <c:pt idx="114">
                  <c:v>247.59106071869238</c:v>
                </c:pt>
                <c:pt idx="115">
                  <c:v>245.58543298648542</c:v>
                </c:pt>
                <c:pt idx="116">
                  <c:v>244.91157669838657</c:v>
                </c:pt>
                <c:pt idx="117">
                  <c:v>246.07964483806717</c:v>
                </c:pt>
                <c:pt idx="118">
                  <c:v>251.30409348803454</c:v>
                </c:pt>
                <c:pt idx="119">
                  <c:v>251.04815541628466</c:v>
                </c:pt>
                <c:pt idx="120">
                  <c:v>250.25134024591108</c:v>
                </c:pt>
                <c:pt idx="121">
                  <c:v>254.87978260385125</c:v>
                </c:pt>
                <c:pt idx="122">
                  <c:v>259.87887167734789</c:v>
                </c:pt>
                <c:pt idx="123">
                  <c:v>258.16631496821896</c:v>
                </c:pt>
                <c:pt idx="124">
                  <c:v>257.5606995315502</c:v>
                </c:pt>
                <c:pt idx="125">
                  <c:v>258.30774598449443</c:v>
                </c:pt>
                <c:pt idx="126">
                  <c:v>263.76276093484847</c:v>
                </c:pt>
                <c:pt idx="127">
                  <c:v>267.6952824930342</c:v>
                </c:pt>
                <c:pt idx="128">
                  <c:v>272.45755338250245</c:v>
                </c:pt>
                <c:pt idx="129">
                  <c:v>268.34533534707464</c:v>
                </c:pt>
                <c:pt idx="130">
                  <c:v>274.90923692005299</c:v>
                </c:pt>
                <c:pt idx="131">
                  <c:v>276.58973582137622</c:v>
                </c:pt>
                <c:pt idx="132">
                  <c:v>274.34462284389173</c:v>
                </c:pt>
                <c:pt idx="133">
                  <c:v>271.84768656236412</c:v>
                </c:pt>
                <c:pt idx="134">
                  <c:v>266.30706884964241</c:v>
                </c:pt>
                <c:pt idx="135">
                  <c:v>260.69570234716946</c:v>
                </c:pt>
                <c:pt idx="136">
                  <c:v>261.0674176316154</c:v>
                </c:pt>
                <c:pt idx="137">
                  <c:v>259.92690797396909</c:v>
                </c:pt>
                <c:pt idx="138">
                  <c:v>256.63113907914249</c:v>
                </c:pt>
                <c:pt idx="139">
                  <c:v>258.4386419613661</c:v>
                </c:pt>
                <c:pt idx="140">
                  <c:v>258.85597260326739</c:v>
                </c:pt>
                <c:pt idx="141">
                  <c:v>254.45505534375889</c:v>
                </c:pt>
                <c:pt idx="142">
                  <c:v>258.21564081201979</c:v>
                </c:pt>
                <c:pt idx="143">
                  <c:v>261.74092598680295</c:v>
                </c:pt>
                <c:pt idx="144">
                  <c:v>257.35926485458816</c:v>
                </c:pt>
                <c:pt idx="145">
                  <c:v>252.95870873028153</c:v>
                </c:pt>
                <c:pt idx="146">
                  <c:v>248.77750102100467</c:v>
                </c:pt>
                <c:pt idx="147">
                  <c:v>243.74876521101692</c:v>
                </c:pt>
                <c:pt idx="148">
                  <c:v>245.98954517388924</c:v>
                </c:pt>
                <c:pt idx="149">
                  <c:v>247.0547219950337</c:v>
                </c:pt>
                <c:pt idx="150">
                  <c:v>242.03845310086024</c:v>
                </c:pt>
                <c:pt idx="151">
                  <c:v>241.30738532605844</c:v>
                </c:pt>
                <c:pt idx="152">
                  <c:v>241.27415439011259</c:v>
                </c:pt>
                <c:pt idx="153">
                  <c:v>241.69569116725214</c:v>
                </c:pt>
                <c:pt idx="154">
                  <c:v>246.62186771130226</c:v>
                </c:pt>
                <c:pt idx="155">
                  <c:v>242.67228953846529</c:v>
                </c:pt>
                <c:pt idx="156">
                  <c:v>242.5810309200734</c:v>
                </c:pt>
                <c:pt idx="157">
                  <c:v>251.57518790959583</c:v>
                </c:pt>
                <c:pt idx="158">
                  <c:v>256.16844258910635</c:v>
                </c:pt>
                <c:pt idx="159">
                  <c:v>251.26175766584819</c:v>
                </c:pt>
                <c:pt idx="160">
                  <c:v>254.26691189423374</c:v>
                </c:pt>
                <c:pt idx="161">
                  <c:v>252.35784657325752</c:v>
                </c:pt>
                <c:pt idx="162">
                  <c:v>253.14240144147414</c:v>
                </c:pt>
                <c:pt idx="163">
                  <c:v>256.87121758348837</c:v>
                </c:pt>
                <c:pt idx="164">
                  <c:v>252.57795780003875</c:v>
                </c:pt>
                <c:pt idx="165">
                  <c:v>254.46222083908674</c:v>
                </c:pt>
                <c:pt idx="166">
                  <c:v>258.54836515285609</c:v>
                </c:pt>
                <c:pt idx="167">
                  <c:v>262.59740405072091</c:v>
                </c:pt>
                <c:pt idx="168">
                  <c:v>255.10828429667683</c:v>
                </c:pt>
                <c:pt idx="169">
                  <c:v>254.09595863929439</c:v>
                </c:pt>
                <c:pt idx="170">
                  <c:v>254.47042948871336</c:v>
                </c:pt>
                <c:pt idx="171">
                  <c:v>251.17029853413595</c:v>
                </c:pt>
                <c:pt idx="172">
                  <c:v>248.7316398752985</c:v>
                </c:pt>
                <c:pt idx="173">
                  <c:v>247.06503570278861</c:v>
                </c:pt>
                <c:pt idx="174">
                  <c:v>249.81928375830984</c:v>
                </c:pt>
                <c:pt idx="175">
                  <c:v>257.38145031152271</c:v>
                </c:pt>
                <c:pt idx="176">
                  <c:v>265.89742576265724</c:v>
                </c:pt>
                <c:pt idx="177">
                  <c:v>261.64594270240474</c:v>
                </c:pt>
                <c:pt idx="178">
                  <c:v>257.98512223019452</c:v>
                </c:pt>
                <c:pt idx="179">
                  <c:v>254.4285826441139</c:v>
                </c:pt>
                <c:pt idx="180">
                  <c:v>252.38635851948698</c:v>
                </c:pt>
                <c:pt idx="181">
                  <c:v>243.92350745373295</c:v>
                </c:pt>
                <c:pt idx="182">
                  <c:v>246.22758855924741</c:v>
                </c:pt>
                <c:pt idx="183">
                  <c:v>251.14464741874013</c:v>
                </c:pt>
                <c:pt idx="184">
                  <c:v>251.42812606474962</c:v>
                </c:pt>
                <c:pt idx="185">
                  <c:v>246.46460320426866</c:v>
                </c:pt>
                <c:pt idx="186">
                  <c:v>246.87387363105097</c:v>
                </c:pt>
                <c:pt idx="187">
                  <c:v>249.62515582234326</c:v>
                </c:pt>
                <c:pt idx="188">
                  <c:v>257.33659009506755</c:v>
                </c:pt>
                <c:pt idx="189">
                  <c:v>263.68244119543994</c:v>
                </c:pt>
                <c:pt idx="190">
                  <c:v>261.73677684514854</c:v>
                </c:pt>
                <c:pt idx="191">
                  <c:v>265.16801885463963</c:v>
                </c:pt>
                <c:pt idx="192">
                  <c:v>270.54639530493478</c:v>
                </c:pt>
                <c:pt idx="193">
                  <c:v>267.28504638221108</c:v>
                </c:pt>
                <c:pt idx="194">
                  <c:v>269.79649627702463</c:v>
                </c:pt>
                <c:pt idx="195">
                  <c:v>262.74200933249375</c:v>
                </c:pt>
                <c:pt idx="196">
                  <c:v>259.85357319031851</c:v>
                </c:pt>
                <c:pt idx="197">
                  <c:v>259.90604352361333</c:v>
                </c:pt>
                <c:pt idx="198">
                  <c:v>253.73050504069994</c:v>
                </c:pt>
                <c:pt idx="199">
                  <c:v>255.16586447816675</c:v>
                </c:pt>
                <c:pt idx="200">
                  <c:v>258.89983017976874</c:v>
                </c:pt>
                <c:pt idx="201">
                  <c:v>257.61021877767655</c:v>
                </c:pt>
                <c:pt idx="202">
                  <c:v>257.88168184911569</c:v>
                </c:pt>
                <c:pt idx="203">
                  <c:v>247.56615848719261</c:v>
                </c:pt>
                <c:pt idx="204">
                  <c:v>256.54781447829578</c:v>
                </c:pt>
                <c:pt idx="205">
                  <c:v>260.85436993010978</c:v>
                </c:pt>
                <c:pt idx="206">
                  <c:v>263.35620713893923</c:v>
                </c:pt>
                <c:pt idx="207">
                  <c:v>254.05028749936093</c:v>
                </c:pt>
                <c:pt idx="208">
                  <c:v>251.36034188125461</c:v>
                </c:pt>
                <c:pt idx="209">
                  <c:v>253.45195282912647</c:v>
                </c:pt>
                <c:pt idx="210">
                  <c:v>253.62673728512038</c:v>
                </c:pt>
                <c:pt idx="211">
                  <c:v>251.33868257961419</c:v>
                </c:pt>
                <c:pt idx="212">
                  <c:v>252.81919196213528</c:v>
                </c:pt>
                <c:pt idx="213">
                  <c:v>254.46085704583047</c:v>
                </c:pt>
                <c:pt idx="214">
                  <c:v>252.93000210407985</c:v>
                </c:pt>
                <c:pt idx="215">
                  <c:v>254.95158941991696</c:v>
                </c:pt>
                <c:pt idx="216">
                  <c:v>252.14113373376733</c:v>
                </c:pt>
                <c:pt idx="217">
                  <c:v>255.32832661290541</c:v>
                </c:pt>
                <c:pt idx="218">
                  <c:v>253.72175220275136</c:v>
                </c:pt>
                <c:pt idx="219">
                  <c:v>249.80919167683857</c:v>
                </c:pt>
                <c:pt idx="220">
                  <c:v>247.69762032910668</c:v>
                </c:pt>
                <c:pt idx="221">
                  <c:v>251.08253931596087</c:v>
                </c:pt>
                <c:pt idx="222">
                  <c:v>252.7120822348121</c:v>
                </c:pt>
                <c:pt idx="223">
                  <c:v>251.92995505418241</c:v>
                </c:pt>
                <c:pt idx="224">
                  <c:v>247.77569443343629</c:v>
                </c:pt>
                <c:pt idx="225">
                  <c:v>241.33135852494397</c:v>
                </c:pt>
                <c:pt idx="226">
                  <c:v>237.52825596022845</c:v>
                </c:pt>
                <c:pt idx="227">
                  <c:v>246.01847364305999</c:v>
                </c:pt>
                <c:pt idx="228">
                  <c:v>243.14608875070712</c:v>
                </c:pt>
                <c:pt idx="229">
                  <c:v>243.71386349583707</c:v>
                </c:pt>
                <c:pt idx="230">
                  <c:v>242.81075398495025</c:v>
                </c:pt>
                <c:pt idx="231">
                  <c:v>241.90713520538219</c:v>
                </c:pt>
                <c:pt idx="232">
                  <c:v>244.88071140934292</c:v>
                </c:pt>
                <c:pt idx="233">
                  <c:v>247.67224852935036</c:v>
                </c:pt>
                <c:pt idx="234">
                  <c:v>247.16982001010649</c:v>
                </c:pt>
                <c:pt idx="235">
                  <c:v>245.51943286384758</c:v>
                </c:pt>
                <c:pt idx="236">
                  <c:v>240.87315242359259</c:v>
                </c:pt>
                <c:pt idx="237">
                  <c:v>242.02269946797426</c:v>
                </c:pt>
                <c:pt idx="238">
                  <c:v>247.30668236023473</c:v>
                </c:pt>
                <c:pt idx="239">
                  <c:v>238.86170664127638</c:v>
                </c:pt>
                <c:pt idx="240">
                  <c:v>238.79343066252514</c:v>
                </c:pt>
                <c:pt idx="241">
                  <c:v>235.42421121481641</c:v>
                </c:pt>
                <c:pt idx="242">
                  <c:v>236.94018897439793</c:v>
                </c:pt>
                <c:pt idx="243">
                  <c:v>237.29496356660627</c:v>
                </c:pt>
                <c:pt idx="244">
                  <c:v>244.39309978088841</c:v>
                </c:pt>
                <c:pt idx="245">
                  <c:v>248.80829498811735</c:v>
                </c:pt>
                <c:pt idx="246">
                  <c:v>244.91659733406343</c:v>
                </c:pt>
                <c:pt idx="247">
                  <c:v>251.16242481671742</c:v>
                </c:pt>
                <c:pt idx="248">
                  <c:v>254.30482508337465</c:v>
                </c:pt>
                <c:pt idx="249">
                  <c:v>249.98135355645996</c:v>
                </c:pt>
                <c:pt idx="250">
                  <c:v>251.99612930116504</c:v>
                </c:pt>
                <c:pt idx="251">
                  <c:v>251.8564550000344</c:v>
                </c:pt>
                <c:pt idx="252">
                  <c:v>252.04758500538233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51A-407F-81E1-D1D246603FE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'Q6'!$F$58:$IX$58</c:f>
              <c:numCache>
                <c:formatCode>General</c:formatCode>
                <c:ptCount val="253"/>
                <c:pt idx="0">
                  <c:v>222.13</c:v>
                </c:pt>
                <c:pt idx="1">
                  <c:v>218.8673936212588</c:v>
                </c:pt>
                <c:pt idx="2">
                  <c:v>215.63588443740326</c:v>
                </c:pt>
                <c:pt idx="3">
                  <c:v>212.67252170816317</c:v>
                </c:pt>
                <c:pt idx="4">
                  <c:v>217.67088329379968</c:v>
                </c:pt>
                <c:pt idx="5">
                  <c:v>218.30521743287918</c:v>
                </c:pt>
                <c:pt idx="6">
                  <c:v>215.51741831374366</c:v>
                </c:pt>
                <c:pt idx="7">
                  <c:v>219.18965014520055</c:v>
                </c:pt>
                <c:pt idx="8">
                  <c:v>215.90678441566939</c:v>
                </c:pt>
                <c:pt idx="9">
                  <c:v>219.18864653995311</c:v>
                </c:pt>
                <c:pt idx="10">
                  <c:v>221.91777658873946</c:v>
                </c:pt>
                <c:pt idx="11">
                  <c:v>227.62475453883431</c:v>
                </c:pt>
                <c:pt idx="12">
                  <c:v>224.89780254506982</c:v>
                </c:pt>
                <c:pt idx="13">
                  <c:v>221.37619452044211</c:v>
                </c:pt>
                <c:pt idx="14">
                  <c:v>225.08795838979006</c:v>
                </c:pt>
                <c:pt idx="15">
                  <c:v>225.1044598148423</c:v>
                </c:pt>
                <c:pt idx="16">
                  <c:v>227.29278047869559</c:v>
                </c:pt>
                <c:pt idx="17">
                  <c:v>232.02471630561973</c:v>
                </c:pt>
                <c:pt idx="18">
                  <c:v>236.36259565562992</c:v>
                </c:pt>
                <c:pt idx="19">
                  <c:v>233.79164978214735</c:v>
                </c:pt>
                <c:pt idx="20">
                  <c:v>229.88365176220432</c:v>
                </c:pt>
                <c:pt idx="21">
                  <c:v>226.88875370559438</c:v>
                </c:pt>
                <c:pt idx="22">
                  <c:v>224.22054101702722</c:v>
                </c:pt>
                <c:pt idx="23">
                  <c:v>216.27142135479292</c:v>
                </c:pt>
                <c:pt idx="24">
                  <c:v>219.23980424175758</c:v>
                </c:pt>
                <c:pt idx="25">
                  <c:v>222.95593899962938</c:v>
                </c:pt>
                <c:pt idx="26">
                  <c:v>224.22691249904705</c:v>
                </c:pt>
                <c:pt idx="27">
                  <c:v>221.17460151438848</c:v>
                </c:pt>
                <c:pt idx="28">
                  <c:v>216.9919119863157</c:v>
                </c:pt>
                <c:pt idx="29">
                  <c:v>215.92255144652276</c:v>
                </c:pt>
                <c:pt idx="30">
                  <c:v>214.94651334842624</c:v>
                </c:pt>
                <c:pt idx="31">
                  <c:v>220.79435685414566</c:v>
                </c:pt>
                <c:pt idx="32">
                  <c:v>218.07637145257746</c:v>
                </c:pt>
                <c:pt idx="33">
                  <c:v>217.56087992578725</c:v>
                </c:pt>
                <c:pt idx="34">
                  <c:v>212.45693499932088</c:v>
                </c:pt>
                <c:pt idx="35">
                  <c:v>211.62353982694577</c:v>
                </c:pt>
                <c:pt idx="36">
                  <c:v>212.8047138906891</c:v>
                </c:pt>
                <c:pt idx="37">
                  <c:v>214.71099483087201</c:v>
                </c:pt>
                <c:pt idx="38">
                  <c:v>216.87690298387434</c:v>
                </c:pt>
                <c:pt idx="39">
                  <c:v>217.35415877084273</c:v>
                </c:pt>
                <c:pt idx="40">
                  <c:v>219.08390316678259</c:v>
                </c:pt>
                <c:pt idx="41">
                  <c:v>221.10269138263772</c:v>
                </c:pt>
                <c:pt idx="42">
                  <c:v>215.89003288059794</c:v>
                </c:pt>
                <c:pt idx="43">
                  <c:v>208.99288978766711</c:v>
                </c:pt>
                <c:pt idx="44">
                  <c:v>208.25890748973723</c:v>
                </c:pt>
                <c:pt idx="45">
                  <c:v>208.1937051577529</c:v>
                </c:pt>
                <c:pt idx="46">
                  <c:v>208.6731359033993</c:v>
                </c:pt>
                <c:pt idx="47">
                  <c:v>205.75918408297409</c:v>
                </c:pt>
                <c:pt idx="48">
                  <c:v>205.58603418244309</c:v>
                </c:pt>
                <c:pt idx="49">
                  <c:v>202.99785330196622</c:v>
                </c:pt>
                <c:pt idx="50">
                  <c:v>204.3926981235918</c:v>
                </c:pt>
                <c:pt idx="51">
                  <c:v>202.39633226999888</c:v>
                </c:pt>
                <c:pt idx="52">
                  <c:v>204.67317851153661</c:v>
                </c:pt>
                <c:pt idx="53">
                  <c:v>197.56488645678354</c:v>
                </c:pt>
                <c:pt idx="54">
                  <c:v>196.36266293884202</c:v>
                </c:pt>
                <c:pt idx="55">
                  <c:v>196.53910747913432</c:v>
                </c:pt>
                <c:pt idx="56">
                  <c:v>192.90091057380283</c:v>
                </c:pt>
                <c:pt idx="57">
                  <c:v>199.32982755691236</c:v>
                </c:pt>
                <c:pt idx="58">
                  <c:v>198.63257350364802</c:v>
                </c:pt>
                <c:pt idx="59">
                  <c:v>202.22634358722405</c:v>
                </c:pt>
                <c:pt idx="60">
                  <c:v>205.26466406930894</c:v>
                </c:pt>
                <c:pt idx="61">
                  <c:v>206.50618676527006</c:v>
                </c:pt>
                <c:pt idx="62">
                  <c:v>212.38371794504127</c:v>
                </c:pt>
                <c:pt idx="63">
                  <c:v>215.34973296590712</c:v>
                </c:pt>
                <c:pt idx="64">
                  <c:v>213.43637121784701</c:v>
                </c:pt>
                <c:pt idx="65">
                  <c:v>211.28757293937625</c:v>
                </c:pt>
                <c:pt idx="66">
                  <c:v>207.44521690417332</c:v>
                </c:pt>
                <c:pt idx="67">
                  <c:v>204.62706378646442</c:v>
                </c:pt>
                <c:pt idx="68">
                  <c:v>207.38129680998651</c:v>
                </c:pt>
                <c:pt idx="69">
                  <c:v>200.793756249095</c:v>
                </c:pt>
                <c:pt idx="70">
                  <c:v>201.67388862520824</c:v>
                </c:pt>
                <c:pt idx="71">
                  <c:v>203.64290744539227</c:v>
                </c:pt>
                <c:pt idx="72">
                  <c:v>205.47259962323454</c:v>
                </c:pt>
                <c:pt idx="73">
                  <c:v>207.4634414160889</c:v>
                </c:pt>
                <c:pt idx="74">
                  <c:v>211.98019150618032</c:v>
                </c:pt>
                <c:pt idx="75">
                  <c:v>206.87696346614058</c:v>
                </c:pt>
                <c:pt idx="76">
                  <c:v>207.82321292978372</c:v>
                </c:pt>
                <c:pt idx="77">
                  <c:v>205.53256985853088</c:v>
                </c:pt>
                <c:pt idx="78">
                  <c:v>206.31596932498286</c:v>
                </c:pt>
                <c:pt idx="79">
                  <c:v>202.51033945598181</c:v>
                </c:pt>
                <c:pt idx="80">
                  <c:v>203.07113588978527</c:v>
                </c:pt>
                <c:pt idx="81">
                  <c:v>204.53853595266654</c:v>
                </c:pt>
                <c:pt idx="82">
                  <c:v>205.73840312057504</c:v>
                </c:pt>
                <c:pt idx="83">
                  <c:v>205.67693455693268</c:v>
                </c:pt>
                <c:pt idx="84">
                  <c:v>199.27476938717649</c:v>
                </c:pt>
                <c:pt idx="85">
                  <c:v>203.56917729223201</c:v>
                </c:pt>
                <c:pt idx="86">
                  <c:v>201.91986637749488</c:v>
                </c:pt>
                <c:pt idx="87">
                  <c:v>204.57852954821851</c:v>
                </c:pt>
                <c:pt idx="88">
                  <c:v>204.67975665649789</c:v>
                </c:pt>
                <c:pt idx="89">
                  <c:v>204.03043071612632</c:v>
                </c:pt>
                <c:pt idx="90">
                  <c:v>212.55482184754837</c:v>
                </c:pt>
                <c:pt idx="91">
                  <c:v>215.67091778348782</c:v>
                </c:pt>
                <c:pt idx="92">
                  <c:v>219.90170617291392</c:v>
                </c:pt>
                <c:pt idx="93">
                  <c:v>221.94202403540982</c:v>
                </c:pt>
                <c:pt idx="94">
                  <c:v>223.27145040948426</c:v>
                </c:pt>
                <c:pt idx="95">
                  <c:v>225.92457001188566</c:v>
                </c:pt>
                <c:pt idx="96">
                  <c:v>225.55541868874946</c:v>
                </c:pt>
                <c:pt idx="97">
                  <c:v>227.54840532231893</c:v>
                </c:pt>
                <c:pt idx="98">
                  <c:v>225.75994242061648</c:v>
                </c:pt>
                <c:pt idx="99">
                  <c:v>229.56145283297093</c:v>
                </c:pt>
                <c:pt idx="100">
                  <c:v>228.52546200326896</c:v>
                </c:pt>
                <c:pt idx="101">
                  <c:v>229.09603403767881</c:v>
                </c:pt>
                <c:pt idx="102">
                  <c:v>225.08513041076296</c:v>
                </c:pt>
                <c:pt idx="103">
                  <c:v>222.77005306904778</c:v>
                </c:pt>
                <c:pt idx="104">
                  <c:v>219.10109357111523</c:v>
                </c:pt>
                <c:pt idx="105">
                  <c:v>218.90273085010335</c:v>
                </c:pt>
                <c:pt idx="106">
                  <c:v>222.84497234586073</c:v>
                </c:pt>
                <c:pt idx="107">
                  <c:v>217.38572771325329</c:v>
                </c:pt>
                <c:pt idx="108">
                  <c:v>210.92239041003353</c:v>
                </c:pt>
                <c:pt idx="109">
                  <c:v>213.48254845225844</c:v>
                </c:pt>
                <c:pt idx="110">
                  <c:v>212.38070293614709</c:v>
                </c:pt>
                <c:pt idx="111">
                  <c:v>211.87390255985753</c:v>
                </c:pt>
                <c:pt idx="112">
                  <c:v>212.72176014791208</c:v>
                </c:pt>
                <c:pt idx="113">
                  <c:v>213.87835542100149</c:v>
                </c:pt>
                <c:pt idx="114">
                  <c:v>210.81643170501246</c:v>
                </c:pt>
                <c:pt idx="115">
                  <c:v>208.57806554545334</c:v>
                </c:pt>
                <c:pt idx="116">
                  <c:v>215.99789052840313</c:v>
                </c:pt>
                <c:pt idx="117">
                  <c:v>215.50378043267077</c:v>
                </c:pt>
                <c:pt idx="118">
                  <c:v>213.6744103302245</c:v>
                </c:pt>
                <c:pt idx="119">
                  <c:v>215.24597743507275</c:v>
                </c:pt>
                <c:pt idx="120">
                  <c:v>218.14762700910342</c:v>
                </c:pt>
                <c:pt idx="121">
                  <c:v>219.01646030812955</c:v>
                </c:pt>
                <c:pt idx="122">
                  <c:v>216.15357252555361</c:v>
                </c:pt>
                <c:pt idx="123">
                  <c:v>209.92450184904345</c:v>
                </c:pt>
                <c:pt idx="124">
                  <c:v>211.48803288819332</c:v>
                </c:pt>
                <c:pt idx="125">
                  <c:v>214.66048424331007</c:v>
                </c:pt>
                <c:pt idx="126">
                  <c:v>216.16427400298744</c:v>
                </c:pt>
                <c:pt idx="127">
                  <c:v>215.42433644260757</c:v>
                </c:pt>
                <c:pt idx="128">
                  <c:v>210.68462034112611</c:v>
                </c:pt>
                <c:pt idx="129">
                  <c:v>208.97655917560132</c:v>
                </c:pt>
                <c:pt idx="130">
                  <c:v>211.6228415467227</c:v>
                </c:pt>
                <c:pt idx="131">
                  <c:v>208.13622252935252</c:v>
                </c:pt>
                <c:pt idx="132">
                  <c:v>209.77561931947554</c:v>
                </c:pt>
                <c:pt idx="133">
                  <c:v>206.34624342308015</c:v>
                </c:pt>
                <c:pt idx="134">
                  <c:v>208.21575778721083</c:v>
                </c:pt>
                <c:pt idx="135">
                  <c:v>210.87741762183569</c:v>
                </c:pt>
                <c:pt idx="136">
                  <c:v>216.61362211958885</c:v>
                </c:pt>
                <c:pt idx="137">
                  <c:v>214.79736787915158</c:v>
                </c:pt>
                <c:pt idx="138">
                  <c:v>209.21563159360062</c:v>
                </c:pt>
                <c:pt idx="139">
                  <c:v>208.66140872698111</c:v>
                </c:pt>
                <c:pt idx="140">
                  <c:v>212.54940207957597</c:v>
                </c:pt>
                <c:pt idx="141">
                  <c:v>209.97261515875101</c:v>
                </c:pt>
                <c:pt idx="142">
                  <c:v>212.26691178935562</c:v>
                </c:pt>
                <c:pt idx="143">
                  <c:v>216.59290665204335</c:v>
                </c:pt>
                <c:pt idx="144">
                  <c:v>219.86830608876076</c:v>
                </c:pt>
                <c:pt idx="145">
                  <c:v>221.95452120235947</c:v>
                </c:pt>
                <c:pt idx="146">
                  <c:v>227.7435135149226</c:v>
                </c:pt>
                <c:pt idx="147">
                  <c:v>223.08810956083119</c:v>
                </c:pt>
                <c:pt idx="148">
                  <c:v>227.77814661674103</c:v>
                </c:pt>
                <c:pt idx="149">
                  <c:v>227.62079683870661</c:v>
                </c:pt>
                <c:pt idx="150">
                  <c:v>228.09778809426749</c:v>
                </c:pt>
                <c:pt idx="151">
                  <c:v>225.82869225808642</c:v>
                </c:pt>
                <c:pt idx="152">
                  <c:v>224.17975046151042</c:v>
                </c:pt>
                <c:pt idx="153">
                  <c:v>231.55044962021418</c:v>
                </c:pt>
                <c:pt idx="154">
                  <c:v>228.37116181127331</c:v>
                </c:pt>
                <c:pt idx="155">
                  <c:v>228.75565914347936</c:v>
                </c:pt>
                <c:pt idx="156">
                  <c:v>231.40403969065562</c:v>
                </c:pt>
                <c:pt idx="157">
                  <c:v>226.38556350486101</c:v>
                </c:pt>
                <c:pt idx="158">
                  <c:v>225.30051338950753</c:v>
                </c:pt>
                <c:pt idx="159">
                  <c:v>229.0096866331686</c:v>
                </c:pt>
                <c:pt idx="160">
                  <c:v>229.71617597566882</c:v>
                </c:pt>
                <c:pt idx="161">
                  <c:v>230.96923941534982</c:v>
                </c:pt>
                <c:pt idx="162">
                  <c:v>227.04466763010564</c:v>
                </c:pt>
                <c:pt idx="163">
                  <c:v>228.22432582816242</c:v>
                </c:pt>
                <c:pt idx="164">
                  <c:v>223.45814573245764</c:v>
                </c:pt>
                <c:pt idx="165">
                  <c:v>225.53568209490894</c:v>
                </c:pt>
                <c:pt idx="166">
                  <c:v>225.37275175302344</c:v>
                </c:pt>
                <c:pt idx="167">
                  <c:v>230.87097507258923</c:v>
                </c:pt>
                <c:pt idx="168">
                  <c:v>224.75122789229297</c:v>
                </c:pt>
                <c:pt idx="169">
                  <c:v>225.92544167962964</c:v>
                </c:pt>
                <c:pt idx="170">
                  <c:v>225.73298598656811</c:v>
                </c:pt>
                <c:pt idx="171">
                  <c:v>230.91738310405168</c:v>
                </c:pt>
                <c:pt idx="172">
                  <c:v>229.00619769714172</c:v>
                </c:pt>
                <c:pt idx="173">
                  <c:v>224.70179399684625</c:v>
                </c:pt>
                <c:pt idx="174">
                  <c:v>226.99503749515662</c:v>
                </c:pt>
                <c:pt idx="175">
                  <c:v>226.48833041922305</c:v>
                </c:pt>
                <c:pt idx="176">
                  <c:v>229.52756639179577</c:v>
                </c:pt>
                <c:pt idx="177">
                  <c:v>228.37106477592661</c:v>
                </c:pt>
                <c:pt idx="178">
                  <c:v>227.57176408381548</c:v>
                </c:pt>
                <c:pt idx="179">
                  <c:v>228.19738146550583</c:v>
                </c:pt>
                <c:pt idx="180">
                  <c:v>231.02734625056755</c:v>
                </c:pt>
                <c:pt idx="181">
                  <c:v>232.71722581771851</c:v>
                </c:pt>
                <c:pt idx="182">
                  <c:v>233.08886685803304</c:v>
                </c:pt>
                <c:pt idx="183">
                  <c:v>233.44794678548251</c:v>
                </c:pt>
                <c:pt idx="184">
                  <c:v>230.2959412004889</c:v>
                </c:pt>
                <c:pt idx="185">
                  <c:v>229.45044586483812</c:v>
                </c:pt>
                <c:pt idx="186">
                  <c:v>232.86688350590131</c:v>
                </c:pt>
                <c:pt idx="187">
                  <c:v>233.82125394053242</c:v>
                </c:pt>
                <c:pt idx="188">
                  <c:v>236.93643457597662</c:v>
                </c:pt>
                <c:pt idx="189">
                  <c:v>236.15043886200547</c:v>
                </c:pt>
                <c:pt idx="190">
                  <c:v>235.90005443866306</c:v>
                </c:pt>
                <c:pt idx="191">
                  <c:v>238.86538743020412</c:v>
                </c:pt>
                <c:pt idx="192">
                  <c:v>241.78261329671872</c:v>
                </c:pt>
                <c:pt idx="193">
                  <c:v>244.37657620189009</c:v>
                </c:pt>
                <c:pt idx="194">
                  <c:v>246.78878256098926</c:v>
                </c:pt>
                <c:pt idx="195">
                  <c:v>246.62704756268386</c:v>
                </c:pt>
                <c:pt idx="196">
                  <c:v>243.66870305255898</c:v>
                </c:pt>
                <c:pt idx="197">
                  <c:v>245.62773853939152</c:v>
                </c:pt>
                <c:pt idx="198">
                  <c:v>247.18754592745472</c:v>
                </c:pt>
                <c:pt idx="199">
                  <c:v>243.90213771515761</c:v>
                </c:pt>
                <c:pt idx="200">
                  <c:v>240.27727465383049</c:v>
                </c:pt>
                <c:pt idx="201">
                  <c:v>237.99335913888112</c:v>
                </c:pt>
                <c:pt idx="202">
                  <c:v>243.24803875333845</c:v>
                </c:pt>
                <c:pt idx="203">
                  <c:v>242.51447889148429</c:v>
                </c:pt>
                <c:pt idx="204">
                  <c:v>243.55705480283422</c:v>
                </c:pt>
                <c:pt idx="205">
                  <c:v>234.52579388897726</c:v>
                </c:pt>
                <c:pt idx="206">
                  <c:v>231.49266178790779</c:v>
                </c:pt>
                <c:pt idx="207">
                  <c:v>233.17258084486994</c:v>
                </c:pt>
                <c:pt idx="208">
                  <c:v>231.65980394104415</c:v>
                </c:pt>
                <c:pt idx="209">
                  <c:v>233.03694112871895</c:v>
                </c:pt>
                <c:pt idx="210">
                  <c:v>238.00201258618011</c:v>
                </c:pt>
                <c:pt idx="211">
                  <c:v>237.83627748195471</c:v>
                </c:pt>
                <c:pt idx="212">
                  <c:v>238.45129445324719</c:v>
                </c:pt>
                <c:pt idx="213">
                  <c:v>234.97747041884679</c:v>
                </c:pt>
                <c:pt idx="214">
                  <c:v>238.81188868200923</c:v>
                </c:pt>
                <c:pt idx="215">
                  <c:v>238.4504734433597</c:v>
                </c:pt>
                <c:pt idx="216">
                  <c:v>237.76444965073085</c:v>
                </c:pt>
                <c:pt idx="217">
                  <c:v>236.148041740454</c:v>
                </c:pt>
                <c:pt idx="218">
                  <c:v>237.12099202840662</c:v>
                </c:pt>
                <c:pt idx="219">
                  <c:v>244.15307716739645</c:v>
                </c:pt>
                <c:pt idx="220">
                  <c:v>246.22494665161307</c:v>
                </c:pt>
                <c:pt idx="221">
                  <c:v>242.5856011690293</c:v>
                </c:pt>
                <c:pt idx="222">
                  <c:v>244.60297359466981</c:v>
                </c:pt>
                <c:pt idx="223">
                  <c:v>247.31054622919572</c:v>
                </c:pt>
                <c:pt idx="224">
                  <c:v>244.17636387890354</c:v>
                </c:pt>
                <c:pt idx="225">
                  <c:v>246.30938530041806</c:v>
                </c:pt>
                <c:pt idx="226">
                  <c:v>241.13083876396846</c:v>
                </c:pt>
                <c:pt idx="227">
                  <c:v>243.45360273652227</c:v>
                </c:pt>
                <c:pt idx="228">
                  <c:v>245.57321906820144</c:v>
                </c:pt>
                <c:pt idx="229">
                  <c:v>248.96357819430514</c:v>
                </c:pt>
                <c:pt idx="230">
                  <c:v>247.04146440684156</c:v>
                </c:pt>
                <c:pt idx="231">
                  <c:v>249.34343470326826</c:v>
                </c:pt>
                <c:pt idx="232">
                  <c:v>246.84814298005355</c:v>
                </c:pt>
                <c:pt idx="233">
                  <c:v>245.45053840874385</c:v>
                </c:pt>
                <c:pt idx="234">
                  <c:v>244.68672883926502</c:v>
                </c:pt>
                <c:pt idx="235">
                  <c:v>245.84547696733728</c:v>
                </c:pt>
                <c:pt idx="236">
                  <c:v>251.55856526959593</c:v>
                </c:pt>
                <c:pt idx="237">
                  <c:v>244.96472493362018</c:v>
                </c:pt>
                <c:pt idx="238">
                  <c:v>246.10350857049136</c:v>
                </c:pt>
                <c:pt idx="239">
                  <c:v>247.07577072929223</c:v>
                </c:pt>
                <c:pt idx="240">
                  <c:v>244.06462031388006</c:v>
                </c:pt>
                <c:pt idx="241">
                  <c:v>245.49462366350295</c:v>
                </c:pt>
                <c:pt idx="242">
                  <c:v>247.85476266346555</c:v>
                </c:pt>
                <c:pt idx="243">
                  <c:v>251.88958322257736</c:v>
                </c:pt>
                <c:pt idx="244">
                  <c:v>258.18948188949366</c:v>
                </c:pt>
                <c:pt idx="245">
                  <c:v>255.73237339171311</c:v>
                </c:pt>
                <c:pt idx="246">
                  <c:v>258.16023595720537</c:v>
                </c:pt>
                <c:pt idx="247">
                  <c:v>252.57131711917171</c:v>
                </c:pt>
                <c:pt idx="248">
                  <c:v>251.06110975729632</c:v>
                </c:pt>
                <c:pt idx="249">
                  <c:v>252.72726971392069</c:v>
                </c:pt>
                <c:pt idx="250">
                  <c:v>258.47680845135488</c:v>
                </c:pt>
                <c:pt idx="251">
                  <c:v>252.32026451507446</c:v>
                </c:pt>
                <c:pt idx="252">
                  <c:v>261.52536191796622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51A-407F-81E1-D1D246603FE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'Q6'!$F$59:$IX$59</c:f>
              <c:numCache>
                <c:formatCode>General</c:formatCode>
                <c:ptCount val="253"/>
                <c:pt idx="0">
                  <c:v>222.13</c:v>
                </c:pt>
                <c:pt idx="1">
                  <c:v>225.64733360549613</c:v>
                </c:pt>
                <c:pt idx="2">
                  <c:v>222.90830710577021</c:v>
                </c:pt>
                <c:pt idx="3">
                  <c:v>219.27273869799313</c:v>
                </c:pt>
                <c:pt idx="4">
                  <c:v>214.31220629531089</c:v>
                </c:pt>
                <c:pt idx="5">
                  <c:v>215.94143976933651</c:v>
                </c:pt>
                <c:pt idx="6">
                  <c:v>210.00356875101667</c:v>
                </c:pt>
                <c:pt idx="7">
                  <c:v>208.58157556419371</c:v>
                </c:pt>
                <c:pt idx="8">
                  <c:v>208.16440073833732</c:v>
                </c:pt>
                <c:pt idx="9">
                  <c:v>204.24615895909176</c:v>
                </c:pt>
                <c:pt idx="10">
                  <c:v>203.89344157009822</c:v>
                </c:pt>
                <c:pt idx="11">
                  <c:v>203.63017764011931</c:v>
                </c:pt>
                <c:pt idx="12">
                  <c:v>208.44435609371226</c:v>
                </c:pt>
                <c:pt idx="13">
                  <c:v>204.89164190099575</c:v>
                </c:pt>
                <c:pt idx="14">
                  <c:v>205.54628501326843</c:v>
                </c:pt>
                <c:pt idx="15">
                  <c:v>205.83876382909722</c:v>
                </c:pt>
                <c:pt idx="16">
                  <c:v>209.00769845102647</c:v>
                </c:pt>
                <c:pt idx="17">
                  <c:v>202.13045947591286</c:v>
                </c:pt>
                <c:pt idx="18">
                  <c:v>198.9197367395314</c:v>
                </c:pt>
                <c:pt idx="19">
                  <c:v>201.98223976062809</c:v>
                </c:pt>
                <c:pt idx="20">
                  <c:v>199.42267973325605</c:v>
                </c:pt>
                <c:pt idx="21">
                  <c:v>202.98038248529966</c:v>
                </c:pt>
                <c:pt idx="22">
                  <c:v>206.68948661205707</c:v>
                </c:pt>
                <c:pt idx="23">
                  <c:v>204.65508467107929</c:v>
                </c:pt>
                <c:pt idx="24">
                  <c:v>201.29887482528437</c:v>
                </c:pt>
                <c:pt idx="25">
                  <c:v>202.27128565626489</c:v>
                </c:pt>
                <c:pt idx="26">
                  <c:v>200.3574885205748</c:v>
                </c:pt>
                <c:pt idx="27">
                  <c:v>199.69370463149266</c:v>
                </c:pt>
                <c:pt idx="28">
                  <c:v>198.94244897684808</c:v>
                </c:pt>
                <c:pt idx="29">
                  <c:v>197.37459554436762</c:v>
                </c:pt>
                <c:pt idx="30">
                  <c:v>199.82437527724974</c:v>
                </c:pt>
                <c:pt idx="31">
                  <c:v>202.87812548026298</c:v>
                </c:pt>
                <c:pt idx="32">
                  <c:v>200.72982530606171</c:v>
                </c:pt>
                <c:pt idx="33">
                  <c:v>200.16612120098523</c:v>
                </c:pt>
                <c:pt idx="34">
                  <c:v>198.53120469572352</c:v>
                </c:pt>
                <c:pt idx="35">
                  <c:v>202.09599847002389</c:v>
                </c:pt>
                <c:pt idx="36">
                  <c:v>204.04052552662924</c:v>
                </c:pt>
                <c:pt idx="37">
                  <c:v>207.13116518648636</c:v>
                </c:pt>
                <c:pt idx="38">
                  <c:v>204.41560362823049</c:v>
                </c:pt>
                <c:pt idx="39">
                  <c:v>202.94775994570495</c:v>
                </c:pt>
                <c:pt idx="40">
                  <c:v>207.23365118622075</c:v>
                </c:pt>
                <c:pt idx="41">
                  <c:v>207.97848467503772</c:v>
                </c:pt>
                <c:pt idx="42">
                  <c:v>203.34928149898445</c:v>
                </c:pt>
                <c:pt idx="43">
                  <c:v>200.51481815883633</c:v>
                </c:pt>
                <c:pt idx="44">
                  <c:v>199.73219406188647</c:v>
                </c:pt>
                <c:pt idx="45">
                  <c:v>195.13878586228728</c:v>
                </c:pt>
                <c:pt idx="46">
                  <c:v>193.17477829385052</c:v>
                </c:pt>
                <c:pt idx="47">
                  <c:v>195.08464780083239</c:v>
                </c:pt>
                <c:pt idx="48">
                  <c:v>191.81459608720328</c:v>
                </c:pt>
                <c:pt idx="49">
                  <c:v>191.17037833509059</c:v>
                </c:pt>
                <c:pt idx="50">
                  <c:v>189.13440254679992</c:v>
                </c:pt>
                <c:pt idx="51">
                  <c:v>191.43165101171141</c:v>
                </c:pt>
                <c:pt idx="52">
                  <c:v>190.50045713561937</c:v>
                </c:pt>
                <c:pt idx="53">
                  <c:v>191.59659455494258</c:v>
                </c:pt>
                <c:pt idx="54">
                  <c:v>193.84076736119141</c:v>
                </c:pt>
                <c:pt idx="55">
                  <c:v>193.94427198464527</c:v>
                </c:pt>
                <c:pt idx="56">
                  <c:v>191.54862930735342</c:v>
                </c:pt>
                <c:pt idx="57">
                  <c:v>188.07278481630996</c:v>
                </c:pt>
                <c:pt idx="58">
                  <c:v>189.67190515253404</c:v>
                </c:pt>
                <c:pt idx="59">
                  <c:v>191.74052521047906</c:v>
                </c:pt>
                <c:pt idx="60">
                  <c:v>186.92518863388415</c:v>
                </c:pt>
                <c:pt idx="61">
                  <c:v>186.20186864503376</c:v>
                </c:pt>
                <c:pt idx="62">
                  <c:v>186.39207622089327</c:v>
                </c:pt>
                <c:pt idx="63">
                  <c:v>184.72441426271058</c:v>
                </c:pt>
                <c:pt idx="64">
                  <c:v>181.19085720603414</c:v>
                </c:pt>
                <c:pt idx="65">
                  <c:v>178.08106885884428</c:v>
                </c:pt>
                <c:pt idx="66">
                  <c:v>179.00640525767818</c:v>
                </c:pt>
                <c:pt idx="67">
                  <c:v>178.33638936562042</c:v>
                </c:pt>
                <c:pt idx="68">
                  <c:v>178.5579287982346</c:v>
                </c:pt>
                <c:pt idx="69">
                  <c:v>176.61400530567158</c:v>
                </c:pt>
                <c:pt idx="70">
                  <c:v>176.12353079730156</c:v>
                </c:pt>
                <c:pt idx="71">
                  <c:v>182.98925905032357</c:v>
                </c:pt>
                <c:pt idx="72">
                  <c:v>176.79667169603948</c:v>
                </c:pt>
                <c:pt idx="73">
                  <c:v>182.2295504939575</c:v>
                </c:pt>
                <c:pt idx="74">
                  <c:v>184.57992663155301</c:v>
                </c:pt>
                <c:pt idx="75">
                  <c:v>184.73336302192797</c:v>
                </c:pt>
                <c:pt idx="76">
                  <c:v>183.99111417725246</c:v>
                </c:pt>
                <c:pt idx="77">
                  <c:v>183.35713523381628</c:v>
                </c:pt>
                <c:pt idx="78">
                  <c:v>182.71850158131602</c:v>
                </c:pt>
                <c:pt idx="79">
                  <c:v>181.98487038378479</c:v>
                </c:pt>
                <c:pt idx="80">
                  <c:v>181.2189487621074</c:v>
                </c:pt>
                <c:pt idx="81">
                  <c:v>180.58145411427586</c:v>
                </c:pt>
                <c:pt idx="82">
                  <c:v>179.7351577036728</c:v>
                </c:pt>
                <c:pt idx="83">
                  <c:v>180.87518727961836</c:v>
                </c:pt>
                <c:pt idx="84">
                  <c:v>184.17852088208323</c:v>
                </c:pt>
                <c:pt idx="85">
                  <c:v>179.2078284407645</c:v>
                </c:pt>
                <c:pt idx="86">
                  <c:v>181.59164762118272</c:v>
                </c:pt>
                <c:pt idx="87">
                  <c:v>179.63985895276917</c:v>
                </c:pt>
                <c:pt idx="88">
                  <c:v>181.70481491392886</c:v>
                </c:pt>
                <c:pt idx="89">
                  <c:v>179.87358767752349</c:v>
                </c:pt>
                <c:pt idx="90">
                  <c:v>177.72131967097954</c:v>
                </c:pt>
                <c:pt idx="91">
                  <c:v>181.31330260745665</c:v>
                </c:pt>
                <c:pt idx="92">
                  <c:v>183.193210174846</c:v>
                </c:pt>
                <c:pt idx="93">
                  <c:v>185.45041552680419</c:v>
                </c:pt>
                <c:pt idx="94">
                  <c:v>187.50713610095838</c:v>
                </c:pt>
                <c:pt idx="95">
                  <c:v>187.73994602204584</c:v>
                </c:pt>
                <c:pt idx="96">
                  <c:v>187.9879594554487</c:v>
                </c:pt>
                <c:pt idx="97">
                  <c:v>185.2397967738207</c:v>
                </c:pt>
                <c:pt idx="98">
                  <c:v>183.23548952779632</c:v>
                </c:pt>
                <c:pt idx="99">
                  <c:v>182.40119932117307</c:v>
                </c:pt>
                <c:pt idx="100">
                  <c:v>182.09224384279352</c:v>
                </c:pt>
                <c:pt idx="101">
                  <c:v>180.04391341685374</c:v>
                </c:pt>
                <c:pt idx="102">
                  <c:v>184.36211905194952</c:v>
                </c:pt>
                <c:pt idx="103">
                  <c:v>186.07608457317883</c:v>
                </c:pt>
                <c:pt idx="104">
                  <c:v>183.27632636314206</c:v>
                </c:pt>
                <c:pt idx="105">
                  <c:v>180.76254989035453</c:v>
                </c:pt>
                <c:pt idx="106">
                  <c:v>174.34303658270883</c:v>
                </c:pt>
                <c:pt idx="107">
                  <c:v>171.24837516632368</c:v>
                </c:pt>
                <c:pt idx="108">
                  <c:v>179.71547870126329</c:v>
                </c:pt>
                <c:pt idx="109">
                  <c:v>177.7673870984473</c:v>
                </c:pt>
                <c:pt idx="110">
                  <c:v>174.98267680094207</c:v>
                </c:pt>
                <c:pt idx="111">
                  <c:v>177.5452886136494</c:v>
                </c:pt>
                <c:pt idx="112">
                  <c:v>177.37769537933252</c:v>
                </c:pt>
                <c:pt idx="113">
                  <c:v>179.78280247130255</c:v>
                </c:pt>
                <c:pt idx="114">
                  <c:v>183.33559499074704</c:v>
                </c:pt>
                <c:pt idx="115">
                  <c:v>188.67707770768263</c:v>
                </c:pt>
                <c:pt idx="116">
                  <c:v>185.63059704760661</c:v>
                </c:pt>
                <c:pt idx="117">
                  <c:v>184.25053507702137</c:v>
                </c:pt>
                <c:pt idx="118">
                  <c:v>180.34819277774048</c:v>
                </c:pt>
                <c:pt idx="119">
                  <c:v>182.98257246998335</c:v>
                </c:pt>
                <c:pt idx="120">
                  <c:v>182.0331873954394</c:v>
                </c:pt>
                <c:pt idx="121">
                  <c:v>179.5286945067632</c:v>
                </c:pt>
                <c:pt idx="122">
                  <c:v>176.78326130283119</c:v>
                </c:pt>
                <c:pt idx="123">
                  <c:v>177.09064454227823</c:v>
                </c:pt>
                <c:pt idx="124">
                  <c:v>179.95558828945661</c:v>
                </c:pt>
                <c:pt idx="125">
                  <c:v>178.10638093555741</c:v>
                </c:pt>
                <c:pt idx="126">
                  <c:v>176.90831763214169</c:v>
                </c:pt>
                <c:pt idx="127">
                  <c:v>179.31299406007062</c:v>
                </c:pt>
                <c:pt idx="128">
                  <c:v>178.05683649753897</c:v>
                </c:pt>
                <c:pt idx="129">
                  <c:v>179.08892321805888</c:v>
                </c:pt>
                <c:pt idx="130">
                  <c:v>178.43973792133045</c:v>
                </c:pt>
                <c:pt idx="131">
                  <c:v>177.8479064825346</c:v>
                </c:pt>
                <c:pt idx="132">
                  <c:v>177.02453249078948</c:v>
                </c:pt>
                <c:pt idx="133">
                  <c:v>177.5087010470767</c:v>
                </c:pt>
                <c:pt idx="134">
                  <c:v>178.80046403790263</c:v>
                </c:pt>
                <c:pt idx="135">
                  <c:v>181.27134017132076</c:v>
                </c:pt>
                <c:pt idx="136">
                  <c:v>180.10242665847184</c:v>
                </c:pt>
                <c:pt idx="137">
                  <c:v>179.03123059587506</c:v>
                </c:pt>
                <c:pt idx="138">
                  <c:v>179.00653506620557</c:v>
                </c:pt>
                <c:pt idx="139">
                  <c:v>175.61519695331253</c:v>
                </c:pt>
                <c:pt idx="140">
                  <c:v>171.92467803273888</c:v>
                </c:pt>
                <c:pt idx="141">
                  <c:v>169.58521584750392</c:v>
                </c:pt>
                <c:pt idx="142">
                  <c:v>170.9741311585889</c:v>
                </c:pt>
                <c:pt idx="143">
                  <c:v>168.4605646622868</c:v>
                </c:pt>
                <c:pt idx="144">
                  <c:v>167.02851782578134</c:v>
                </c:pt>
                <c:pt idx="145">
                  <c:v>164.98269830009534</c:v>
                </c:pt>
                <c:pt idx="146">
                  <c:v>163.72491709159559</c:v>
                </c:pt>
                <c:pt idx="147">
                  <c:v>161.37644048575999</c:v>
                </c:pt>
                <c:pt idx="148">
                  <c:v>159.6172866632181</c:v>
                </c:pt>
                <c:pt idx="149">
                  <c:v>159.42715833352867</c:v>
                </c:pt>
                <c:pt idx="150">
                  <c:v>163.7368694913558</c:v>
                </c:pt>
                <c:pt idx="151">
                  <c:v>164.6040382750935</c:v>
                </c:pt>
                <c:pt idx="152">
                  <c:v>165.03546499534849</c:v>
                </c:pt>
                <c:pt idx="153">
                  <c:v>165.61820559512165</c:v>
                </c:pt>
                <c:pt idx="154">
                  <c:v>162.89660800257053</c:v>
                </c:pt>
                <c:pt idx="155">
                  <c:v>164.68485786913965</c:v>
                </c:pt>
                <c:pt idx="156">
                  <c:v>166.31899083636492</c:v>
                </c:pt>
                <c:pt idx="157">
                  <c:v>168.32902453990613</c:v>
                </c:pt>
                <c:pt idx="158">
                  <c:v>166.85769425321308</c:v>
                </c:pt>
                <c:pt idx="159">
                  <c:v>167.07070809856529</c:v>
                </c:pt>
                <c:pt idx="160">
                  <c:v>168.14450103756189</c:v>
                </c:pt>
                <c:pt idx="161">
                  <c:v>163.93195949811206</c:v>
                </c:pt>
                <c:pt idx="162">
                  <c:v>163.0256485727073</c:v>
                </c:pt>
                <c:pt idx="163">
                  <c:v>162.24172297515392</c:v>
                </c:pt>
                <c:pt idx="164">
                  <c:v>162.52207267758303</c:v>
                </c:pt>
                <c:pt idx="165">
                  <c:v>164.60010148372834</c:v>
                </c:pt>
                <c:pt idx="166">
                  <c:v>160.51221101165706</c:v>
                </c:pt>
                <c:pt idx="167">
                  <c:v>159.52086112032626</c:v>
                </c:pt>
                <c:pt idx="168">
                  <c:v>159.05386825666352</c:v>
                </c:pt>
                <c:pt idx="169">
                  <c:v>158.53810255883954</c:v>
                </c:pt>
                <c:pt idx="170">
                  <c:v>158.86591155602</c:v>
                </c:pt>
                <c:pt idx="171">
                  <c:v>160.79447748452628</c:v>
                </c:pt>
                <c:pt idx="172">
                  <c:v>161.01734810687714</c:v>
                </c:pt>
                <c:pt idx="173">
                  <c:v>160.50674994920115</c:v>
                </c:pt>
                <c:pt idx="174">
                  <c:v>158.74351255953326</c:v>
                </c:pt>
                <c:pt idx="175">
                  <c:v>158.50666421756435</c:v>
                </c:pt>
                <c:pt idx="176">
                  <c:v>161.71085160675506</c:v>
                </c:pt>
                <c:pt idx="177">
                  <c:v>165.43701711367646</c:v>
                </c:pt>
                <c:pt idx="178">
                  <c:v>166.30399661350367</c:v>
                </c:pt>
                <c:pt idx="179">
                  <c:v>170.40558671824527</c:v>
                </c:pt>
                <c:pt idx="180">
                  <c:v>167.54117950233837</c:v>
                </c:pt>
                <c:pt idx="181">
                  <c:v>166.58512346812117</c:v>
                </c:pt>
                <c:pt idx="182">
                  <c:v>168.30193161808282</c:v>
                </c:pt>
                <c:pt idx="183">
                  <c:v>168.80643877233484</c:v>
                </c:pt>
                <c:pt idx="184">
                  <c:v>169.47566007482541</c:v>
                </c:pt>
                <c:pt idx="185">
                  <c:v>164.05505785820245</c:v>
                </c:pt>
                <c:pt idx="186">
                  <c:v>162.07085170654673</c:v>
                </c:pt>
                <c:pt idx="187">
                  <c:v>159.81694262811996</c:v>
                </c:pt>
                <c:pt idx="188">
                  <c:v>159.69663573644189</c:v>
                </c:pt>
                <c:pt idx="189">
                  <c:v>153.51939606127837</c:v>
                </c:pt>
                <c:pt idx="190">
                  <c:v>150.95802355391211</c:v>
                </c:pt>
                <c:pt idx="191">
                  <c:v>149.91876670066355</c:v>
                </c:pt>
                <c:pt idx="192">
                  <c:v>150.94338509393947</c:v>
                </c:pt>
                <c:pt idx="193">
                  <c:v>151.63956634745739</c:v>
                </c:pt>
                <c:pt idx="194">
                  <c:v>152.77645813458952</c:v>
                </c:pt>
                <c:pt idx="195">
                  <c:v>159.46654918538943</c:v>
                </c:pt>
                <c:pt idx="196">
                  <c:v>160.06336778875627</c:v>
                </c:pt>
                <c:pt idx="197">
                  <c:v>161.50638724665347</c:v>
                </c:pt>
                <c:pt idx="198">
                  <c:v>161.73518164087423</c:v>
                </c:pt>
                <c:pt idx="199">
                  <c:v>158.59122679478506</c:v>
                </c:pt>
                <c:pt idx="200">
                  <c:v>159.10834001476189</c:v>
                </c:pt>
                <c:pt idx="201">
                  <c:v>157.07429531483763</c:v>
                </c:pt>
                <c:pt idx="202">
                  <c:v>160.47595075885448</c:v>
                </c:pt>
                <c:pt idx="203">
                  <c:v>157.72338066996124</c:v>
                </c:pt>
                <c:pt idx="204">
                  <c:v>155.69256866541721</c:v>
                </c:pt>
                <c:pt idx="205">
                  <c:v>157.00522284172658</c:v>
                </c:pt>
                <c:pt idx="206">
                  <c:v>156.91752204143208</c:v>
                </c:pt>
                <c:pt idx="207">
                  <c:v>160.02591173819621</c:v>
                </c:pt>
                <c:pt idx="208">
                  <c:v>163.30594341046353</c:v>
                </c:pt>
                <c:pt idx="209">
                  <c:v>160.81188098268149</c:v>
                </c:pt>
                <c:pt idx="210">
                  <c:v>161.66606515678779</c:v>
                </c:pt>
                <c:pt idx="211">
                  <c:v>159.91324761675307</c:v>
                </c:pt>
                <c:pt idx="212">
                  <c:v>157.9529495516247</c:v>
                </c:pt>
                <c:pt idx="213">
                  <c:v>155.7070931766352</c:v>
                </c:pt>
                <c:pt idx="214">
                  <c:v>152.73641209441175</c:v>
                </c:pt>
                <c:pt idx="215">
                  <c:v>158.38019115553087</c:v>
                </c:pt>
                <c:pt idx="216">
                  <c:v>159.33657052548875</c:v>
                </c:pt>
                <c:pt idx="217">
                  <c:v>160.17749029589689</c:v>
                </c:pt>
                <c:pt idx="218">
                  <c:v>161.34994558641006</c:v>
                </c:pt>
                <c:pt idx="219">
                  <c:v>163.56237489300187</c:v>
                </c:pt>
                <c:pt idx="220">
                  <c:v>161.56018828447765</c:v>
                </c:pt>
                <c:pt idx="221">
                  <c:v>159.9902892454306</c:v>
                </c:pt>
                <c:pt idx="222">
                  <c:v>158.01501461135106</c:v>
                </c:pt>
                <c:pt idx="223">
                  <c:v>158.46490566329211</c:v>
                </c:pt>
                <c:pt idx="224">
                  <c:v>156.49172771392799</c:v>
                </c:pt>
                <c:pt idx="225">
                  <c:v>158.40092687334749</c:v>
                </c:pt>
                <c:pt idx="226">
                  <c:v>159.52978807301639</c:v>
                </c:pt>
                <c:pt idx="227">
                  <c:v>157.93982736331688</c:v>
                </c:pt>
                <c:pt idx="228">
                  <c:v>153.86609351480175</c:v>
                </c:pt>
                <c:pt idx="229">
                  <c:v>157.10157861700316</c:v>
                </c:pt>
                <c:pt idx="230">
                  <c:v>158.08234435742077</c:v>
                </c:pt>
                <c:pt idx="231">
                  <c:v>155.15746005749932</c:v>
                </c:pt>
                <c:pt idx="232">
                  <c:v>155.85835855613513</c:v>
                </c:pt>
                <c:pt idx="233">
                  <c:v>153.77521147992812</c:v>
                </c:pt>
                <c:pt idx="234">
                  <c:v>152.54603052741604</c:v>
                </c:pt>
                <c:pt idx="235">
                  <c:v>153.9121410375958</c:v>
                </c:pt>
                <c:pt idx="236">
                  <c:v>159.61579735612773</c:v>
                </c:pt>
                <c:pt idx="237">
                  <c:v>159.01027081738647</c:v>
                </c:pt>
                <c:pt idx="238">
                  <c:v>161.76592663749892</c:v>
                </c:pt>
                <c:pt idx="239">
                  <c:v>163.41333675460461</c:v>
                </c:pt>
                <c:pt idx="240">
                  <c:v>162.33192596022616</c:v>
                </c:pt>
                <c:pt idx="241">
                  <c:v>160.61048330005661</c:v>
                </c:pt>
                <c:pt idx="242">
                  <c:v>160.32842674211091</c:v>
                </c:pt>
                <c:pt idx="243">
                  <c:v>161.89058909523703</c:v>
                </c:pt>
                <c:pt idx="244">
                  <c:v>160.91229567767382</c:v>
                </c:pt>
                <c:pt idx="245">
                  <c:v>164.32528920869618</c:v>
                </c:pt>
                <c:pt idx="246">
                  <c:v>164.19525958863784</c:v>
                </c:pt>
                <c:pt idx="247">
                  <c:v>163.0361046578615</c:v>
                </c:pt>
                <c:pt idx="248">
                  <c:v>164.4093145084351</c:v>
                </c:pt>
                <c:pt idx="249">
                  <c:v>164.06204200995771</c:v>
                </c:pt>
                <c:pt idx="250">
                  <c:v>164.48966566744522</c:v>
                </c:pt>
                <c:pt idx="251">
                  <c:v>164.36730342113191</c:v>
                </c:pt>
                <c:pt idx="252">
                  <c:v>166.91253853890819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51A-407F-81E1-D1D246603FE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'Q6'!$F$60:$IX$60</c:f>
              <c:numCache>
                <c:formatCode>General</c:formatCode>
                <c:ptCount val="253"/>
                <c:pt idx="0">
                  <c:v>222.13</c:v>
                </c:pt>
                <c:pt idx="1">
                  <c:v>219.79149727945895</c:v>
                </c:pt>
                <c:pt idx="2">
                  <c:v>218.63795089908515</c:v>
                </c:pt>
                <c:pt idx="3">
                  <c:v>223.95554973691725</c:v>
                </c:pt>
                <c:pt idx="4">
                  <c:v>225.6840904716837</c:v>
                </c:pt>
                <c:pt idx="5">
                  <c:v>231.78257718217009</c:v>
                </c:pt>
                <c:pt idx="6">
                  <c:v>229.49843786855777</c:v>
                </c:pt>
                <c:pt idx="7">
                  <c:v>226.1142064906621</c:v>
                </c:pt>
                <c:pt idx="8">
                  <c:v>234.47557728134581</c:v>
                </c:pt>
                <c:pt idx="9">
                  <c:v>233.55458104698053</c:v>
                </c:pt>
                <c:pt idx="10">
                  <c:v>235.73871984472544</c:v>
                </c:pt>
                <c:pt idx="11">
                  <c:v>236.98245423344281</c:v>
                </c:pt>
                <c:pt idx="12">
                  <c:v>236.57704750788562</c:v>
                </c:pt>
                <c:pt idx="13">
                  <c:v>232.59973027545414</c:v>
                </c:pt>
                <c:pt idx="14">
                  <c:v>233.75895869301627</c:v>
                </c:pt>
                <c:pt idx="15">
                  <c:v>229.91480292956223</c:v>
                </c:pt>
                <c:pt idx="16">
                  <c:v>228.5885382454357</c:v>
                </c:pt>
                <c:pt idx="17">
                  <c:v>230.51516568912902</c:v>
                </c:pt>
                <c:pt idx="18">
                  <c:v>230.42854781714584</c:v>
                </c:pt>
                <c:pt idx="19">
                  <c:v>227.09308958028376</c:v>
                </c:pt>
                <c:pt idx="20">
                  <c:v>234.35191266117454</c:v>
                </c:pt>
                <c:pt idx="21">
                  <c:v>230.09859327580656</c:v>
                </c:pt>
                <c:pt idx="22">
                  <c:v>234.46783269425455</c:v>
                </c:pt>
                <c:pt idx="23">
                  <c:v>234.34141976943906</c:v>
                </c:pt>
                <c:pt idx="24">
                  <c:v>236.52810626328889</c:v>
                </c:pt>
                <c:pt idx="25">
                  <c:v>239.48439056555338</c:v>
                </c:pt>
                <c:pt idx="26">
                  <c:v>233.04095297841548</c:v>
                </c:pt>
                <c:pt idx="27">
                  <c:v>234.67813140033803</c:v>
                </c:pt>
                <c:pt idx="28">
                  <c:v>234.60501049888376</c:v>
                </c:pt>
                <c:pt idx="29">
                  <c:v>228.03497369671348</c:v>
                </c:pt>
                <c:pt idx="30">
                  <c:v>227.55914463203268</c:v>
                </c:pt>
                <c:pt idx="31">
                  <c:v>226.27033671079548</c:v>
                </c:pt>
                <c:pt idx="32">
                  <c:v>227.06038595609962</c:v>
                </c:pt>
                <c:pt idx="33">
                  <c:v>226.36301537253803</c:v>
                </c:pt>
                <c:pt idx="34">
                  <c:v>226.05711747766654</c:v>
                </c:pt>
                <c:pt idx="35">
                  <c:v>229.24860450158633</c:v>
                </c:pt>
                <c:pt idx="36">
                  <c:v>230.08162349526722</c:v>
                </c:pt>
                <c:pt idx="37">
                  <c:v>230.62290018300209</c:v>
                </c:pt>
                <c:pt idx="38">
                  <c:v>228.98973401182877</c:v>
                </c:pt>
                <c:pt idx="39">
                  <c:v>233.5274734728136</c:v>
                </c:pt>
                <c:pt idx="40">
                  <c:v>236.43396591459566</c:v>
                </c:pt>
                <c:pt idx="41">
                  <c:v>242.48158361568889</c:v>
                </c:pt>
                <c:pt idx="42">
                  <c:v>244.62990952936457</c:v>
                </c:pt>
                <c:pt idx="43">
                  <c:v>246.40439990231326</c:v>
                </c:pt>
                <c:pt idx="44">
                  <c:v>243.15787084974022</c:v>
                </c:pt>
                <c:pt idx="45">
                  <c:v>245.12975646744795</c:v>
                </c:pt>
                <c:pt idx="46">
                  <c:v>244.28394763083466</c:v>
                </c:pt>
                <c:pt idx="47">
                  <c:v>242.55599080164643</c:v>
                </c:pt>
                <c:pt idx="48">
                  <c:v>240.59908921810504</c:v>
                </c:pt>
                <c:pt idx="49">
                  <c:v>244.63695043236314</c:v>
                </c:pt>
                <c:pt idx="50">
                  <c:v>245.2909330908596</c:v>
                </c:pt>
                <c:pt idx="51">
                  <c:v>245.3640150886807</c:v>
                </c:pt>
                <c:pt idx="52">
                  <c:v>246.31787209320555</c:v>
                </c:pt>
                <c:pt idx="53">
                  <c:v>244.22287406870345</c:v>
                </c:pt>
                <c:pt idx="54">
                  <c:v>244.55726036170745</c:v>
                </c:pt>
                <c:pt idx="55">
                  <c:v>241.29909706383481</c:v>
                </c:pt>
                <c:pt idx="56">
                  <c:v>237.86388028500565</c:v>
                </c:pt>
                <c:pt idx="57">
                  <c:v>239.1002836980706</c:v>
                </c:pt>
                <c:pt idx="58">
                  <c:v>242.00922498544895</c:v>
                </c:pt>
                <c:pt idx="59">
                  <c:v>241.27642236974305</c:v>
                </c:pt>
                <c:pt idx="60">
                  <c:v>236.99437755717491</c:v>
                </c:pt>
                <c:pt idx="61">
                  <c:v>240.70779171094674</c:v>
                </c:pt>
                <c:pt idx="62">
                  <c:v>243.7513862869593</c:v>
                </c:pt>
                <c:pt idx="63">
                  <c:v>242.34300921466954</c:v>
                </c:pt>
                <c:pt idx="64">
                  <c:v>242.02410568735894</c:v>
                </c:pt>
                <c:pt idx="65">
                  <c:v>243.52166550852414</c:v>
                </c:pt>
                <c:pt idx="66">
                  <c:v>244.5397977488314</c:v>
                </c:pt>
                <c:pt idx="67">
                  <c:v>244.16883247609363</c:v>
                </c:pt>
                <c:pt idx="68">
                  <c:v>241.17761276151137</c:v>
                </c:pt>
                <c:pt idx="69">
                  <c:v>242.67425340268338</c:v>
                </c:pt>
                <c:pt idx="70">
                  <c:v>239.80264598474784</c:v>
                </c:pt>
                <c:pt idx="71">
                  <c:v>245.30036617682299</c:v>
                </c:pt>
                <c:pt idx="72">
                  <c:v>253.80792603475112</c:v>
                </c:pt>
                <c:pt idx="73">
                  <c:v>262.73184342848771</c:v>
                </c:pt>
                <c:pt idx="74">
                  <c:v>266.55974252605461</c:v>
                </c:pt>
                <c:pt idx="75">
                  <c:v>265.80247836757076</c:v>
                </c:pt>
                <c:pt idx="76">
                  <c:v>263.77941509293072</c:v>
                </c:pt>
                <c:pt idx="77">
                  <c:v>265.17377450925176</c:v>
                </c:pt>
                <c:pt idx="78">
                  <c:v>269.46902054545706</c:v>
                </c:pt>
                <c:pt idx="79">
                  <c:v>276.83648024051075</c:v>
                </c:pt>
                <c:pt idx="80">
                  <c:v>279.11108236548131</c:v>
                </c:pt>
                <c:pt idx="81">
                  <c:v>274.14477765990955</c:v>
                </c:pt>
                <c:pt idx="82">
                  <c:v>286.38414757881367</c:v>
                </c:pt>
                <c:pt idx="83">
                  <c:v>284.35177556819616</c:v>
                </c:pt>
                <c:pt idx="84">
                  <c:v>290.44369537356391</c:v>
                </c:pt>
                <c:pt idx="85">
                  <c:v>294.35586413866929</c:v>
                </c:pt>
                <c:pt idx="86">
                  <c:v>293.55380602259692</c:v>
                </c:pt>
                <c:pt idx="87">
                  <c:v>295.0902448488103</c:v>
                </c:pt>
                <c:pt idx="88">
                  <c:v>294.59393033706817</c:v>
                </c:pt>
                <c:pt idx="89">
                  <c:v>299.90992248339802</c:v>
                </c:pt>
                <c:pt idx="90">
                  <c:v>292.39978576697661</c:v>
                </c:pt>
                <c:pt idx="91">
                  <c:v>287.09196101258328</c:v>
                </c:pt>
                <c:pt idx="92">
                  <c:v>282.88633206569983</c:v>
                </c:pt>
                <c:pt idx="93">
                  <c:v>286.67180042552758</c:v>
                </c:pt>
                <c:pt idx="94">
                  <c:v>280.15823282036706</c:v>
                </c:pt>
                <c:pt idx="95">
                  <c:v>274.09346368399514</c:v>
                </c:pt>
                <c:pt idx="96">
                  <c:v>273.75256343015923</c:v>
                </c:pt>
                <c:pt idx="97">
                  <c:v>272.66756188539176</c:v>
                </c:pt>
                <c:pt idx="98">
                  <c:v>273.33923160433341</c:v>
                </c:pt>
                <c:pt idx="99">
                  <c:v>272.3124555459097</c:v>
                </c:pt>
                <c:pt idx="100">
                  <c:v>276.15226414472232</c:v>
                </c:pt>
                <c:pt idx="101">
                  <c:v>280.73378921666705</c:v>
                </c:pt>
                <c:pt idx="102">
                  <c:v>286.34756445435056</c:v>
                </c:pt>
                <c:pt idx="103">
                  <c:v>283.3218784833839</c:v>
                </c:pt>
                <c:pt idx="104">
                  <c:v>289.87566674919537</c:v>
                </c:pt>
                <c:pt idx="105">
                  <c:v>293.28462583614402</c:v>
                </c:pt>
                <c:pt idx="106">
                  <c:v>292.81706892769114</c:v>
                </c:pt>
                <c:pt idx="107">
                  <c:v>288.99310967618976</c:v>
                </c:pt>
                <c:pt idx="108">
                  <c:v>294.55112166155192</c:v>
                </c:pt>
                <c:pt idx="109">
                  <c:v>292.87544025430105</c:v>
                </c:pt>
                <c:pt idx="110">
                  <c:v>291.31919315943543</c:v>
                </c:pt>
                <c:pt idx="111">
                  <c:v>288.66680695817905</c:v>
                </c:pt>
                <c:pt idx="112">
                  <c:v>284.82292294260287</c:v>
                </c:pt>
                <c:pt idx="113">
                  <c:v>283.86266465091745</c:v>
                </c:pt>
                <c:pt idx="114">
                  <c:v>281.77284089893777</c:v>
                </c:pt>
                <c:pt idx="115">
                  <c:v>277.10033377030391</c:v>
                </c:pt>
                <c:pt idx="116">
                  <c:v>279.83189386200831</c:v>
                </c:pt>
                <c:pt idx="117">
                  <c:v>285.67997383183445</c:v>
                </c:pt>
                <c:pt idx="118">
                  <c:v>281.85333639429058</c:v>
                </c:pt>
                <c:pt idx="119">
                  <c:v>282.87973380912416</c:v>
                </c:pt>
                <c:pt idx="120">
                  <c:v>288.99174729040465</c:v>
                </c:pt>
                <c:pt idx="121">
                  <c:v>287.30238456519459</c:v>
                </c:pt>
                <c:pt idx="122">
                  <c:v>287.8064771432164</c:v>
                </c:pt>
                <c:pt idx="123">
                  <c:v>286.81199241954477</c:v>
                </c:pt>
                <c:pt idx="124">
                  <c:v>284.08384044550513</c:v>
                </c:pt>
                <c:pt idx="125">
                  <c:v>288.28859460090541</c:v>
                </c:pt>
                <c:pt idx="126">
                  <c:v>290.02700837746005</c:v>
                </c:pt>
                <c:pt idx="127">
                  <c:v>285.72149630614604</c:v>
                </c:pt>
                <c:pt idx="128">
                  <c:v>291.00272742003568</c:v>
                </c:pt>
                <c:pt idx="129">
                  <c:v>292.05443317653578</c:v>
                </c:pt>
                <c:pt idx="130">
                  <c:v>288.57052636106033</c:v>
                </c:pt>
                <c:pt idx="131">
                  <c:v>291.6551786096785</c:v>
                </c:pt>
                <c:pt idx="132">
                  <c:v>289.96152950014033</c:v>
                </c:pt>
                <c:pt idx="133">
                  <c:v>298.30849427643142</c:v>
                </c:pt>
                <c:pt idx="134">
                  <c:v>300.72244032031415</c:v>
                </c:pt>
                <c:pt idx="135">
                  <c:v>299.83462913544611</c:v>
                </c:pt>
                <c:pt idx="136">
                  <c:v>295.3070025771616</c:v>
                </c:pt>
                <c:pt idx="137">
                  <c:v>301.90141771098962</c:v>
                </c:pt>
                <c:pt idx="138">
                  <c:v>294.52265373919334</c:v>
                </c:pt>
                <c:pt idx="139">
                  <c:v>290.77441888955019</c:v>
                </c:pt>
                <c:pt idx="140">
                  <c:v>292.18845369903624</c:v>
                </c:pt>
                <c:pt idx="141">
                  <c:v>287.06619871469871</c:v>
                </c:pt>
                <c:pt idx="142">
                  <c:v>287.07246199639013</c:v>
                </c:pt>
                <c:pt idx="143">
                  <c:v>290.26861398590052</c:v>
                </c:pt>
                <c:pt idx="144">
                  <c:v>286.46643769862573</c:v>
                </c:pt>
                <c:pt idx="145">
                  <c:v>285.68672805852253</c:v>
                </c:pt>
                <c:pt idx="146">
                  <c:v>284.90307983491965</c:v>
                </c:pt>
                <c:pt idx="147">
                  <c:v>289.90448663119565</c:v>
                </c:pt>
                <c:pt idx="148">
                  <c:v>290.36490737482984</c:v>
                </c:pt>
                <c:pt idx="149">
                  <c:v>293.34064593109491</c:v>
                </c:pt>
                <c:pt idx="150">
                  <c:v>292.13699863519872</c:v>
                </c:pt>
                <c:pt idx="151">
                  <c:v>293.3560550186221</c:v>
                </c:pt>
                <c:pt idx="152">
                  <c:v>302.4757404248839</c:v>
                </c:pt>
                <c:pt idx="153">
                  <c:v>299.27762670308084</c:v>
                </c:pt>
                <c:pt idx="154">
                  <c:v>298.26412290292694</c:v>
                </c:pt>
                <c:pt idx="155">
                  <c:v>300.21471295693738</c:v>
                </c:pt>
                <c:pt idx="156">
                  <c:v>302.95046744368165</c:v>
                </c:pt>
                <c:pt idx="157">
                  <c:v>291.69712484002673</c:v>
                </c:pt>
                <c:pt idx="158">
                  <c:v>286.17647014464575</c:v>
                </c:pt>
                <c:pt idx="159">
                  <c:v>290.97188985504749</c:v>
                </c:pt>
                <c:pt idx="160">
                  <c:v>285.36236263737709</c:v>
                </c:pt>
                <c:pt idx="161">
                  <c:v>289.91580611656553</c:v>
                </c:pt>
                <c:pt idx="162">
                  <c:v>290.68205018449407</c:v>
                </c:pt>
                <c:pt idx="163">
                  <c:v>289.00277862911815</c:v>
                </c:pt>
                <c:pt idx="164">
                  <c:v>287.60541376951545</c:v>
                </c:pt>
                <c:pt idx="165">
                  <c:v>287.59383942844255</c:v>
                </c:pt>
                <c:pt idx="166">
                  <c:v>282.45768318762617</c:v>
                </c:pt>
                <c:pt idx="167">
                  <c:v>278.8540670744182</c:v>
                </c:pt>
                <c:pt idx="168">
                  <c:v>284.68977584957344</c:v>
                </c:pt>
                <c:pt idx="169">
                  <c:v>277.71297898944789</c:v>
                </c:pt>
                <c:pt idx="170">
                  <c:v>284.49071943960814</c:v>
                </c:pt>
                <c:pt idx="171">
                  <c:v>289.24959278313565</c:v>
                </c:pt>
                <c:pt idx="172">
                  <c:v>287.94550207215912</c:v>
                </c:pt>
                <c:pt idx="173">
                  <c:v>292.58771617650041</c:v>
                </c:pt>
                <c:pt idx="174">
                  <c:v>296.68615644844925</c:v>
                </c:pt>
                <c:pt idx="175">
                  <c:v>299.13649634795149</c:v>
                </c:pt>
                <c:pt idx="176">
                  <c:v>298.51698959778508</c:v>
                </c:pt>
                <c:pt idx="177">
                  <c:v>297.12633992320991</c:v>
                </c:pt>
                <c:pt idx="178">
                  <c:v>295.855269858805</c:v>
                </c:pt>
                <c:pt idx="179">
                  <c:v>290.37554720442216</c:v>
                </c:pt>
                <c:pt idx="180">
                  <c:v>291.8796744346576</c:v>
                </c:pt>
                <c:pt idx="181">
                  <c:v>292.94997233966723</c:v>
                </c:pt>
                <c:pt idx="182">
                  <c:v>292.75473698352795</c:v>
                </c:pt>
                <c:pt idx="183">
                  <c:v>296.36265543064411</c:v>
                </c:pt>
                <c:pt idx="184">
                  <c:v>293.18899867241089</c:v>
                </c:pt>
                <c:pt idx="185">
                  <c:v>298.50674332638704</c:v>
                </c:pt>
                <c:pt idx="186">
                  <c:v>292.86487589933301</c:v>
                </c:pt>
                <c:pt idx="187">
                  <c:v>296.97210033765987</c:v>
                </c:pt>
                <c:pt idx="188">
                  <c:v>295.01758002836959</c:v>
                </c:pt>
                <c:pt idx="189">
                  <c:v>295.51809709466932</c:v>
                </c:pt>
                <c:pt idx="190">
                  <c:v>296.71744898689911</c:v>
                </c:pt>
                <c:pt idx="191">
                  <c:v>290.86267604185446</c:v>
                </c:pt>
                <c:pt idx="192">
                  <c:v>294.94023541177563</c:v>
                </c:pt>
                <c:pt idx="193">
                  <c:v>303.46507845258486</c:v>
                </c:pt>
                <c:pt idx="194">
                  <c:v>307.75514251156858</c:v>
                </c:pt>
                <c:pt idx="195">
                  <c:v>320.81450297654271</c:v>
                </c:pt>
                <c:pt idx="196">
                  <c:v>310.27431170806108</c:v>
                </c:pt>
                <c:pt idx="197">
                  <c:v>313.36829840681185</c:v>
                </c:pt>
                <c:pt idx="198">
                  <c:v>311.57200034522447</c:v>
                </c:pt>
                <c:pt idx="199">
                  <c:v>306.22232650360667</c:v>
                </c:pt>
                <c:pt idx="200">
                  <c:v>307.80538729423768</c:v>
                </c:pt>
                <c:pt idx="201">
                  <c:v>299.56218377592626</c:v>
                </c:pt>
                <c:pt idx="202">
                  <c:v>296.86584210945364</c:v>
                </c:pt>
                <c:pt idx="203">
                  <c:v>286.29628992410397</c:v>
                </c:pt>
                <c:pt idx="204">
                  <c:v>289.68658430993639</c:v>
                </c:pt>
                <c:pt idx="205">
                  <c:v>289.85164876520059</c:v>
                </c:pt>
                <c:pt idx="206">
                  <c:v>288.35994886884021</c:v>
                </c:pt>
                <c:pt idx="207">
                  <c:v>282.33001477193943</c:v>
                </c:pt>
                <c:pt idx="208">
                  <c:v>280.11348964378772</c:v>
                </c:pt>
                <c:pt idx="209">
                  <c:v>281.4019488944657</c:v>
                </c:pt>
                <c:pt idx="210">
                  <c:v>283.8308090789443</c:v>
                </c:pt>
                <c:pt idx="211">
                  <c:v>280.49987867609184</c:v>
                </c:pt>
                <c:pt idx="212">
                  <c:v>278.55361974642358</c:v>
                </c:pt>
                <c:pt idx="213">
                  <c:v>276.89611916452577</c:v>
                </c:pt>
                <c:pt idx="214">
                  <c:v>277.18682694795763</c:v>
                </c:pt>
                <c:pt idx="215">
                  <c:v>282.25244982196733</c:v>
                </c:pt>
                <c:pt idx="216">
                  <c:v>282.65591752954953</c:v>
                </c:pt>
                <c:pt idx="217">
                  <c:v>278.41763440739777</c:v>
                </c:pt>
                <c:pt idx="218">
                  <c:v>277.61745788053418</c:v>
                </c:pt>
                <c:pt idx="219">
                  <c:v>273.28238887236921</c:v>
                </c:pt>
                <c:pt idx="220">
                  <c:v>277.61259672942089</c:v>
                </c:pt>
                <c:pt idx="221">
                  <c:v>271.88081711072414</c:v>
                </c:pt>
                <c:pt idx="222">
                  <c:v>270.46166446786935</c:v>
                </c:pt>
                <c:pt idx="223">
                  <c:v>275.4490089897277</c:v>
                </c:pt>
                <c:pt idx="224">
                  <c:v>278.29423354447295</c:v>
                </c:pt>
                <c:pt idx="225">
                  <c:v>282.14379676262359</c:v>
                </c:pt>
                <c:pt idx="226">
                  <c:v>282.11445626525983</c:v>
                </c:pt>
                <c:pt idx="227">
                  <c:v>276.8253486702103</c:v>
                </c:pt>
                <c:pt idx="228">
                  <c:v>275.69119912107328</c:v>
                </c:pt>
                <c:pt idx="229">
                  <c:v>272.27096920090679</c:v>
                </c:pt>
                <c:pt idx="230">
                  <c:v>284.20188511365632</c:v>
                </c:pt>
                <c:pt idx="231">
                  <c:v>281.09828131581469</c:v>
                </c:pt>
                <c:pt idx="232">
                  <c:v>295.0875494188038</c:v>
                </c:pt>
                <c:pt idx="233">
                  <c:v>299.7722365606395</c:v>
                </c:pt>
                <c:pt idx="234">
                  <c:v>294.42567634783654</c:v>
                </c:pt>
                <c:pt idx="235">
                  <c:v>297.23023555264848</c:v>
                </c:pt>
                <c:pt idx="236">
                  <c:v>294.90512289527544</c:v>
                </c:pt>
                <c:pt idx="237">
                  <c:v>296.70592024228023</c:v>
                </c:pt>
                <c:pt idx="238">
                  <c:v>297.98893144486203</c:v>
                </c:pt>
                <c:pt idx="239">
                  <c:v>296.33297929759283</c:v>
                </c:pt>
                <c:pt idx="240">
                  <c:v>293.34819306835965</c:v>
                </c:pt>
                <c:pt idx="241">
                  <c:v>287.45994266283418</c:v>
                </c:pt>
                <c:pt idx="242">
                  <c:v>286.82822798728165</c:v>
                </c:pt>
                <c:pt idx="243">
                  <c:v>282.83360627786232</c:v>
                </c:pt>
                <c:pt idx="244">
                  <c:v>278.11864704577783</c:v>
                </c:pt>
                <c:pt idx="245">
                  <c:v>280.73313231132653</c:v>
                </c:pt>
                <c:pt idx="246">
                  <c:v>280.83920571993451</c:v>
                </c:pt>
                <c:pt idx="247">
                  <c:v>282.59275471330716</c:v>
                </c:pt>
                <c:pt idx="248">
                  <c:v>284.88186362772876</c:v>
                </c:pt>
                <c:pt idx="249">
                  <c:v>285.5396600963133</c:v>
                </c:pt>
                <c:pt idx="250">
                  <c:v>287.40457533934443</c:v>
                </c:pt>
                <c:pt idx="251">
                  <c:v>287.0130908958044</c:v>
                </c:pt>
                <c:pt idx="252">
                  <c:v>280.30535744687802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51A-407F-81E1-D1D246603FE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'Q6'!$F$61:$IX$61</c:f>
              <c:numCache>
                <c:formatCode>General</c:formatCode>
                <c:ptCount val="253"/>
                <c:pt idx="0">
                  <c:v>222.13</c:v>
                </c:pt>
                <c:pt idx="1">
                  <c:v>218.10376851406744</c:v>
                </c:pt>
                <c:pt idx="2">
                  <c:v>218.83879345730173</c:v>
                </c:pt>
                <c:pt idx="3">
                  <c:v>217.3908780251648</c:v>
                </c:pt>
                <c:pt idx="4">
                  <c:v>216.17025867552573</c:v>
                </c:pt>
                <c:pt idx="5">
                  <c:v>220.02067564279079</c:v>
                </c:pt>
                <c:pt idx="6">
                  <c:v>224.61287288537468</c:v>
                </c:pt>
                <c:pt idx="7">
                  <c:v>224.79480620142485</c:v>
                </c:pt>
                <c:pt idx="8">
                  <c:v>230.81087479609081</c:v>
                </c:pt>
                <c:pt idx="9">
                  <c:v>230.23601199518816</c:v>
                </c:pt>
                <c:pt idx="10">
                  <c:v>230.29831492931916</c:v>
                </c:pt>
                <c:pt idx="11">
                  <c:v>233.717497059414</c:v>
                </c:pt>
                <c:pt idx="12">
                  <c:v>237.65302630353906</c:v>
                </c:pt>
                <c:pt idx="13">
                  <c:v>235.28375339391056</c:v>
                </c:pt>
                <c:pt idx="14">
                  <c:v>236.66735568124813</c:v>
                </c:pt>
                <c:pt idx="15">
                  <c:v>240.00226738060124</c:v>
                </c:pt>
                <c:pt idx="16">
                  <c:v>237.87102678152212</c:v>
                </c:pt>
                <c:pt idx="17">
                  <c:v>238.48148349667397</c:v>
                </c:pt>
                <c:pt idx="18">
                  <c:v>234.46815476958466</c:v>
                </c:pt>
                <c:pt idx="19">
                  <c:v>235.94859543056111</c:v>
                </c:pt>
                <c:pt idx="20">
                  <c:v>230.23908117059014</c:v>
                </c:pt>
                <c:pt idx="21">
                  <c:v>233.49331683283054</c:v>
                </c:pt>
                <c:pt idx="22">
                  <c:v>235.48898410763238</c:v>
                </c:pt>
                <c:pt idx="23">
                  <c:v>239.57612792131678</c:v>
                </c:pt>
                <c:pt idx="24">
                  <c:v>236.49521144376754</c:v>
                </c:pt>
                <c:pt idx="25">
                  <c:v>237.72247136657677</c:v>
                </c:pt>
                <c:pt idx="26">
                  <c:v>237.59932926731409</c:v>
                </c:pt>
                <c:pt idx="27">
                  <c:v>240.43486484529205</c:v>
                </c:pt>
                <c:pt idx="28">
                  <c:v>241.46330971808274</c:v>
                </c:pt>
                <c:pt idx="29">
                  <c:v>242.5936718085205</c:v>
                </c:pt>
                <c:pt idx="30">
                  <c:v>243.54476648381842</c:v>
                </c:pt>
                <c:pt idx="31">
                  <c:v>232.57415420458804</c:v>
                </c:pt>
                <c:pt idx="32">
                  <c:v>234.93154347570675</c:v>
                </c:pt>
                <c:pt idx="33">
                  <c:v>233.01777167418768</c:v>
                </c:pt>
                <c:pt idx="34">
                  <c:v>234.18983955034372</c:v>
                </c:pt>
                <c:pt idx="35">
                  <c:v>231.58944167512504</c:v>
                </c:pt>
                <c:pt idx="36">
                  <c:v>239.26269518417152</c:v>
                </c:pt>
                <c:pt idx="37">
                  <c:v>238.2133009450182</c:v>
                </c:pt>
                <c:pt idx="38">
                  <c:v>241.463896391508</c:v>
                </c:pt>
                <c:pt idx="39">
                  <c:v>247.44224698670007</c:v>
                </c:pt>
                <c:pt idx="40">
                  <c:v>252.91586761350646</c:v>
                </c:pt>
                <c:pt idx="41">
                  <c:v>252.63025112354802</c:v>
                </c:pt>
                <c:pt idx="42">
                  <c:v>247.45543652982639</c:v>
                </c:pt>
                <c:pt idx="43">
                  <c:v>252.58601457553533</c:v>
                </c:pt>
                <c:pt idx="44">
                  <c:v>249.52459027955186</c:v>
                </c:pt>
                <c:pt idx="45">
                  <c:v>244.98370546681679</c:v>
                </c:pt>
                <c:pt idx="46">
                  <c:v>241.72553108408536</c:v>
                </c:pt>
                <c:pt idx="47">
                  <c:v>242.63287913404696</c:v>
                </c:pt>
                <c:pt idx="48">
                  <c:v>245.31666326199527</c:v>
                </c:pt>
                <c:pt idx="49">
                  <c:v>249.89055968972107</c:v>
                </c:pt>
                <c:pt idx="50">
                  <c:v>245.91400060542512</c:v>
                </c:pt>
                <c:pt idx="51">
                  <c:v>248.99980589948004</c:v>
                </c:pt>
                <c:pt idx="52">
                  <c:v>246.3453439246702</c:v>
                </c:pt>
                <c:pt idx="53">
                  <c:v>244.94548420407673</c:v>
                </c:pt>
                <c:pt idx="54">
                  <c:v>240.81588248267099</c:v>
                </c:pt>
                <c:pt idx="55">
                  <c:v>244.53158210558848</c:v>
                </c:pt>
                <c:pt idx="56">
                  <c:v>240.6239822470792</c:v>
                </c:pt>
                <c:pt idx="57">
                  <c:v>240.15378752077154</c:v>
                </c:pt>
                <c:pt idx="58">
                  <c:v>239.30058202241358</c:v>
                </c:pt>
                <c:pt idx="59">
                  <c:v>238.45707031943419</c:v>
                </c:pt>
                <c:pt idx="60">
                  <c:v>238.90380668722869</c:v>
                </c:pt>
                <c:pt idx="61">
                  <c:v>240.98157125412476</c:v>
                </c:pt>
                <c:pt idx="62">
                  <c:v>243.7213057954755</c:v>
                </c:pt>
                <c:pt idx="63">
                  <c:v>244.10642405712215</c:v>
                </c:pt>
                <c:pt idx="64">
                  <c:v>241.03699977101252</c:v>
                </c:pt>
                <c:pt idx="65">
                  <c:v>242.58247796983858</c:v>
                </c:pt>
                <c:pt idx="66">
                  <c:v>240.70351980834354</c:v>
                </c:pt>
                <c:pt idx="67">
                  <c:v>239.95983461587153</c:v>
                </c:pt>
                <c:pt idx="68">
                  <c:v>240.59716693098335</c:v>
                </c:pt>
                <c:pt idx="69">
                  <c:v>238.30348767584641</c:v>
                </c:pt>
                <c:pt idx="70">
                  <c:v>233.99417726920217</c:v>
                </c:pt>
                <c:pt idx="71">
                  <c:v>237.30179580509798</c:v>
                </c:pt>
                <c:pt idx="72">
                  <c:v>237.18823444635282</c:v>
                </c:pt>
                <c:pt idx="73">
                  <c:v>233.78451049309459</c:v>
                </c:pt>
                <c:pt idx="74">
                  <c:v>229.78179436305112</c:v>
                </c:pt>
                <c:pt idx="75">
                  <c:v>226.35263932141487</c:v>
                </c:pt>
                <c:pt idx="76">
                  <c:v>230.79401776381576</c:v>
                </c:pt>
                <c:pt idx="77">
                  <c:v>227.95985654357955</c:v>
                </c:pt>
                <c:pt idx="78">
                  <c:v>226.99614930968701</c:v>
                </c:pt>
                <c:pt idx="79">
                  <c:v>229.5405486036785</c:v>
                </c:pt>
                <c:pt idx="80">
                  <c:v>231.06528860804471</c:v>
                </c:pt>
                <c:pt idx="81">
                  <c:v>231.61869723167959</c:v>
                </c:pt>
                <c:pt idx="82">
                  <c:v>236.08752773220806</c:v>
                </c:pt>
                <c:pt idx="83">
                  <c:v>238.52419169316985</c:v>
                </c:pt>
                <c:pt idx="84">
                  <c:v>237.23517957778986</c:v>
                </c:pt>
                <c:pt idx="85">
                  <c:v>239.18569304386693</c:v>
                </c:pt>
                <c:pt idx="86">
                  <c:v>232.57129363783974</c:v>
                </c:pt>
                <c:pt idx="87">
                  <c:v>235.03981756742499</c:v>
                </c:pt>
                <c:pt idx="88">
                  <c:v>232.81124859636523</c:v>
                </c:pt>
                <c:pt idx="89">
                  <c:v>236.10005824775982</c:v>
                </c:pt>
                <c:pt idx="90">
                  <c:v>239.33941196394758</c:v>
                </c:pt>
                <c:pt idx="91">
                  <c:v>228.40413596437753</c:v>
                </c:pt>
                <c:pt idx="92">
                  <c:v>228.00529072894057</c:v>
                </c:pt>
                <c:pt idx="93">
                  <c:v>229.06130739852017</c:v>
                </c:pt>
                <c:pt idx="94">
                  <c:v>227.26274213997849</c:v>
                </c:pt>
                <c:pt idx="95">
                  <c:v>223.83288654406815</c:v>
                </c:pt>
                <c:pt idx="96">
                  <c:v>224.28639553723858</c:v>
                </c:pt>
                <c:pt idx="97">
                  <c:v>228.17460569830629</c:v>
                </c:pt>
                <c:pt idx="98">
                  <c:v>226.9107995456036</c:v>
                </c:pt>
                <c:pt idx="99">
                  <c:v>224.09754364231665</c:v>
                </c:pt>
                <c:pt idx="100">
                  <c:v>221.38238798143306</c:v>
                </c:pt>
                <c:pt idx="101">
                  <c:v>220.06612476304821</c:v>
                </c:pt>
                <c:pt idx="102">
                  <c:v>221.16650923359228</c:v>
                </c:pt>
                <c:pt idx="103">
                  <c:v>220.07714807553893</c:v>
                </c:pt>
                <c:pt idx="104">
                  <c:v>217.28865673364527</c:v>
                </c:pt>
                <c:pt idx="105">
                  <c:v>220.16241033597714</c:v>
                </c:pt>
                <c:pt idx="106">
                  <c:v>226.09503704694686</c:v>
                </c:pt>
                <c:pt idx="107">
                  <c:v>223.91047417845539</c:v>
                </c:pt>
                <c:pt idx="108">
                  <c:v>228.62229190205659</c:v>
                </c:pt>
                <c:pt idx="109">
                  <c:v>229.53191686298763</c:v>
                </c:pt>
                <c:pt idx="110">
                  <c:v>229.18805202933584</c:v>
                </c:pt>
                <c:pt idx="111">
                  <c:v>224.23070143140214</c:v>
                </c:pt>
                <c:pt idx="112">
                  <c:v>224.61224777711672</c:v>
                </c:pt>
                <c:pt idx="113">
                  <c:v>223.42711331672103</c:v>
                </c:pt>
                <c:pt idx="114">
                  <c:v>224.25667434154835</c:v>
                </c:pt>
                <c:pt idx="115">
                  <c:v>228.42886768391838</c:v>
                </c:pt>
                <c:pt idx="116">
                  <c:v>228.18477222520372</c:v>
                </c:pt>
                <c:pt idx="117">
                  <c:v>232.98255080456931</c:v>
                </c:pt>
                <c:pt idx="118">
                  <c:v>227.8032561104192</c:v>
                </c:pt>
                <c:pt idx="119">
                  <c:v>229.98985097266035</c:v>
                </c:pt>
                <c:pt idx="120">
                  <c:v>227.84492174028392</c:v>
                </c:pt>
                <c:pt idx="121">
                  <c:v>227.08796559581359</c:v>
                </c:pt>
                <c:pt idx="122">
                  <c:v>226.43271666248188</c:v>
                </c:pt>
                <c:pt idx="123">
                  <c:v>224.65587039575564</c:v>
                </c:pt>
                <c:pt idx="124">
                  <c:v>228.65908243444395</c:v>
                </c:pt>
                <c:pt idx="125">
                  <c:v>230.28642493573551</c:v>
                </c:pt>
                <c:pt idx="126">
                  <c:v>231.72689268628179</c:v>
                </c:pt>
                <c:pt idx="127">
                  <c:v>226.76562212976867</c:v>
                </c:pt>
                <c:pt idx="128">
                  <c:v>228.26219836053048</c:v>
                </c:pt>
                <c:pt idx="129">
                  <c:v>228.48481571290083</c:v>
                </c:pt>
                <c:pt idx="130">
                  <c:v>229.16140276927521</c:v>
                </c:pt>
                <c:pt idx="131">
                  <c:v>230.24173353261827</c:v>
                </c:pt>
                <c:pt idx="132">
                  <c:v>229.82646702822004</c:v>
                </c:pt>
                <c:pt idx="133">
                  <c:v>228.3714543639704</c:v>
                </c:pt>
                <c:pt idx="134">
                  <c:v>224.00673885204594</c:v>
                </c:pt>
                <c:pt idx="135">
                  <c:v>221.55986759403871</c:v>
                </c:pt>
                <c:pt idx="136">
                  <c:v>223.09396805635313</c:v>
                </c:pt>
                <c:pt idx="137">
                  <c:v>222.5627045559325</c:v>
                </c:pt>
                <c:pt idx="138">
                  <c:v>220.63490368234773</c:v>
                </c:pt>
                <c:pt idx="139">
                  <c:v>216.62163059683809</c:v>
                </c:pt>
                <c:pt idx="140">
                  <c:v>219.52945553057663</c:v>
                </c:pt>
                <c:pt idx="141">
                  <c:v>219.38836923691443</c:v>
                </c:pt>
                <c:pt idx="142">
                  <c:v>214.82073802842257</c:v>
                </c:pt>
                <c:pt idx="143">
                  <c:v>216.30976068501752</c:v>
                </c:pt>
                <c:pt idx="144">
                  <c:v>218.63562723647075</c:v>
                </c:pt>
                <c:pt idx="145">
                  <c:v>222.01920679771732</c:v>
                </c:pt>
                <c:pt idx="146">
                  <c:v>228.16097098931101</c:v>
                </c:pt>
                <c:pt idx="147">
                  <c:v>227.05889699460454</c:v>
                </c:pt>
                <c:pt idx="148">
                  <c:v>225.76450297378915</c:v>
                </c:pt>
                <c:pt idx="149">
                  <c:v>229.2968968221802</c:v>
                </c:pt>
                <c:pt idx="150">
                  <c:v>224.49467022663831</c:v>
                </c:pt>
                <c:pt idx="151">
                  <c:v>225.70320223459984</c:v>
                </c:pt>
                <c:pt idx="152">
                  <c:v>226.16978187243322</c:v>
                </c:pt>
                <c:pt idx="153">
                  <c:v>228.05360737985265</c:v>
                </c:pt>
                <c:pt idx="154">
                  <c:v>235.70713158463201</c:v>
                </c:pt>
                <c:pt idx="155">
                  <c:v>242.38712698118798</c:v>
                </c:pt>
                <c:pt idx="156">
                  <c:v>236.93021538402101</c:v>
                </c:pt>
                <c:pt idx="157">
                  <c:v>238.71763062293033</c:v>
                </c:pt>
                <c:pt idx="158">
                  <c:v>233.95987513303587</c:v>
                </c:pt>
                <c:pt idx="159">
                  <c:v>239.75961345090946</c:v>
                </c:pt>
                <c:pt idx="160">
                  <c:v>236.65784944876407</c:v>
                </c:pt>
                <c:pt idx="161">
                  <c:v>235.25872537271854</c:v>
                </c:pt>
                <c:pt idx="162">
                  <c:v>231.91840768475637</c:v>
                </c:pt>
                <c:pt idx="163">
                  <c:v>237.42865020280715</c:v>
                </c:pt>
                <c:pt idx="164">
                  <c:v>234.35863577936689</c:v>
                </c:pt>
                <c:pt idx="165">
                  <c:v>226.78886103422843</c:v>
                </c:pt>
                <c:pt idx="166">
                  <c:v>225.51180518537529</c:v>
                </c:pt>
                <c:pt idx="167">
                  <c:v>222.44416173271273</c:v>
                </c:pt>
                <c:pt idx="168">
                  <c:v>222.51072943169137</c:v>
                </c:pt>
                <c:pt idx="169">
                  <c:v>223.09119283582743</c:v>
                </c:pt>
                <c:pt idx="170">
                  <c:v>220.39549822677142</c:v>
                </c:pt>
                <c:pt idx="171">
                  <c:v>222.65286344037415</c:v>
                </c:pt>
                <c:pt idx="172">
                  <c:v>219.12949325911472</c:v>
                </c:pt>
                <c:pt idx="173">
                  <c:v>221.96870946982412</c:v>
                </c:pt>
                <c:pt idx="174">
                  <c:v>222.48777892581427</c:v>
                </c:pt>
                <c:pt idx="175">
                  <c:v>221.55350537871593</c:v>
                </c:pt>
                <c:pt idx="176">
                  <c:v>220.0909916617897</c:v>
                </c:pt>
                <c:pt idx="177">
                  <c:v>216.38047252835628</c:v>
                </c:pt>
                <c:pt idx="178">
                  <c:v>216.33870871322426</c:v>
                </c:pt>
                <c:pt idx="179">
                  <c:v>217.73792820902267</c:v>
                </c:pt>
                <c:pt idx="180">
                  <c:v>220.66831189432074</c:v>
                </c:pt>
                <c:pt idx="181">
                  <c:v>219.29058723519444</c:v>
                </c:pt>
                <c:pt idx="182">
                  <c:v>219.40163960193536</c:v>
                </c:pt>
                <c:pt idx="183">
                  <c:v>219.25415227230366</c:v>
                </c:pt>
                <c:pt idx="184">
                  <c:v>221.60545741291318</c:v>
                </c:pt>
                <c:pt idx="185">
                  <c:v>220.75671541861934</c:v>
                </c:pt>
                <c:pt idx="186">
                  <c:v>217.9753621026986</c:v>
                </c:pt>
                <c:pt idx="187">
                  <c:v>215.96483369545734</c:v>
                </c:pt>
                <c:pt idx="188">
                  <c:v>211.84476459516196</c:v>
                </c:pt>
                <c:pt idx="189">
                  <c:v>213.25721383481923</c:v>
                </c:pt>
                <c:pt idx="190">
                  <c:v>213.41895315626732</c:v>
                </c:pt>
                <c:pt idx="191">
                  <c:v>208.86422725848686</c:v>
                </c:pt>
                <c:pt idx="192">
                  <c:v>207.78186158725097</c:v>
                </c:pt>
                <c:pt idx="193">
                  <c:v>205.74743839522327</c:v>
                </c:pt>
                <c:pt idx="194">
                  <c:v>201.8639375745505</c:v>
                </c:pt>
                <c:pt idx="195">
                  <c:v>200.62937974717613</c:v>
                </c:pt>
                <c:pt idx="196">
                  <c:v>199.99289323653898</c:v>
                </c:pt>
                <c:pt idx="197">
                  <c:v>200.1765284231424</c:v>
                </c:pt>
                <c:pt idx="198">
                  <c:v>200.79291691534775</c:v>
                </c:pt>
                <c:pt idx="199">
                  <c:v>202.710234125054</c:v>
                </c:pt>
                <c:pt idx="200">
                  <c:v>202.96923282702664</c:v>
                </c:pt>
                <c:pt idx="201">
                  <c:v>201.68096729011756</c:v>
                </c:pt>
                <c:pt idx="202">
                  <c:v>204.08622400576789</c:v>
                </c:pt>
                <c:pt idx="203">
                  <c:v>194.83870721882801</c:v>
                </c:pt>
                <c:pt idx="204">
                  <c:v>196.67691872826879</c:v>
                </c:pt>
                <c:pt idx="205">
                  <c:v>195.28530277481508</c:v>
                </c:pt>
                <c:pt idx="206">
                  <c:v>191.55817161939839</c:v>
                </c:pt>
                <c:pt idx="207">
                  <c:v>190.82898523244555</c:v>
                </c:pt>
                <c:pt idx="208">
                  <c:v>193.67219375197394</c:v>
                </c:pt>
                <c:pt idx="209">
                  <c:v>197.4033725177319</c:v>
                </c:pt>
                <c:pt idx="210">
                  <c:v>194.04637070404442</c:v>
                </c:pt>
                <c:pt idx="211">
                  <c:v>187.18949416680942</c:v>
                </c:pt>
                <c:pt idx="212">
                  <c:v>182.81986650170754</c:v>
                </c:pt>
                <c:pt idx="213">
                  <c:v>183.41607267661547</c:v>
                </c:pt>
                <c:pt idx="214">
                  <c:v>184.47534897695053</c:v>
                </c:pt>
                <c:pt idx="215">
                  <c:v>186.73357045504585</c:v>
                </c:pt>
                <c:pt idx="216">
                  <c:v>186.28686486306296</c:v>
                </c:pt>
                <c:pt idx="217">
                  <c:v>184.42870491124441</c:v>
                </c:pt>
                <c:pt idx="218">
                  <c:v>188.58317293565202</c:v>
                </c:pt>
                <c:pt idx="219">
                  <c:v>191.63891629988834</c:v>
                </c:pt>
                <c:pt idx="220">
                  <c:v>192.82274299534279</c:v>
                </c:pt>
                <c:pt idx="221">
                  <c:v>194.00079148459577</c:v>
                </c:pt>
                <c:pt idx="222">
                  <c:v>193.99318552163857</c:v>
                </c:pt>
                <c:pt idx="223">
                  <c:v>193.25147889561555</c:v>
                </c:pt>
                <c:pt idx="224">
                  <c:v>194.36042680759181</c:v>
                </c:pt>
                <c:pt idx="225">
                  <c:v>197.81110436064967</c:v>
                </c:pt>
                <c:pt idx="226">
                  <c:v>203.63790956297606</c:v>
                </c:pt>
                <c:pt idx="227">
                  <c:v>205.07464168404286</c:v>
                </c:pt>
                <c:pt idx="228">
                  <c:v>204.91078470823155</c:v>
                </c:pt>
                <c:pt idx="229">
                  <c:v>205.26941880759125</c:v>
                </c:pt>
                <c:pt idx="230">
                  <c:v>206.70366357022365</c:v>
                </c:pt>
                <c:pt idx="231">
                  <c:v>203.8659233087522</c:v>
                </c:pt>
                <c:pt idx="232">
                  <c:v>203.88139101275692</c:v>
                </c:pt>
                <c:pt idx="233">
                  <c:v>206.03141640007024</c:v>
                </c:pt>
                <c:pt idx="234">
                  <c:v>207.10094010290834</c:v>
                </c:pt>
                <c:pt idx="235">
                  <c:v>206.68881582061476</c:v>
                </c:pt>
                <c:pt idx="236">
                  <c:v>205.51279513108315</c:v>
                </c:pt>
                <c:pt idx="237">
                  <c:v>207.1696109542529</c:v>
                </c:pt>
                <c:pt idx="238">
                  <c:v>210.9515999615557</c:v>
                </c:pt>
                <c:pt idx="239">
                  <c:v>215.10712648863063</c:v>
                </c:pt>
                <c:pt idx="240">
                  <c:v>213.72162385640178</c:v>
                </c:pt>
                <c:pt idx="241">
                  <c:v>206.80936592919267</c:v>
                </c:pt>
                <c:pt idx="242">
                  <c:v>209.73828222852373</c:v>
                </c:pt>
                <c:pt idx="243">
                  <c:v>216.63463924626751</c:v>
                </c:pt>
                <c:pt idx="244">
                  <c:v>219.66957141697085</c:v>
                </c:pt>
                <c:pt idx="245">
                  <c:v>220.69903398461972</c:v>
                </c:pt>
                <c:pt idx="246">
                  <c:v>221.21921533754735</c:v>
                </c:pt>
                <c:pt idx="247">
                  <c:v>218.94565556276891</c:v>
                </c:pt>
                <c:pt idx="248">
                  <c:v>224.43336087238492</c:v>
                </c:pt>
                <c:pt idx="249">
                  <c:v>222.33987497415148</c:v>
                </c:pt>
                <c:pt idx="250">
                  <c:v>222.36599878339698</c:v>
                </c:pt>
                <c:pt idx="251">
                  <c:v>222.49679505077245</c:v>
                </c:pt>
                <c:pt idx="252">
                  <c:v>224.2313251740853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51A-407F-81E1-D1D246603FE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'Q6'!$F$62:$IX$62</c:f>
              <c:numCache>
                <c:formatCode>General</c:formatCode>
                <c:ptCount val="253"/>
                <c:pt idx="0">
                  <c:v>222.13</c:v>
                </c:pt>
                <c:pt idx="1">
                  <c:v>225.75676215513292</c:v>
                </c:pt>
                <c:pt idx="2">
                  <c:v>224.29457948537248</c:v>
                </c:pt>
                <c:pt idx="3">
                  <c:v>226.10272429873223</c:v>
                </c:pt>
                <c:pt idx="4">
                  <c:v>228.93635932151156</c:v>
                </c:pt>
                <c:pt idx="5">
                  <c:v>226.38741211114089</c:v>
                </c:pt>
                <c:pt idx="6">
                  <c:v>231.98997054722636</c:v>
                </c:pt>
                <c:pt idx="7">
                  <c:v>235.02983253863442</c:v>
                </c:pt>
                <c:pt idx="8">
                  <c:v>236.79032993094017</c:v>
                </c:pt>
                <c:pt idx="9">
                  <c:v>229.79703061930394</c:v>
                </c:pt>
                <c:pt idx="10">
                  <c:v>226.87983239420623</c:v>
                </c:pt>
                <c:pt idx="11">
                  <c:v>224.08663002076636</c:v>
                </c:pt>
                <c:pt idx="12">
                  <c:v>227.88302865383201</c:v>
                </c:pt>
                <c:pt idx="13">
                  <c:v>229.92437562579917</c:v>
                </c:pt>
                <c:pt idx="14">
                  <c:v>239.40694342305559</c:v>
                </c:pt>
                <c:pt idx="15">
                  <c:v>244.66137874177278</c:v>
                </c:pt>
                <c:pt idx="16">
                  <c:v>245.9368365236277</c:v>
                </c:pt>
                <c:pt idx="17">
                  <c:v>242.63757228528615</c:v>
                </c:pt>
                <c:pt idx="18">
                  <c:v>241.85713736827793</c:v>
                </c:pt>
                <c:pt idx="19">
                  <c:v>239.52177760475283</c:v>
                </c:pt>
                <c:pt idx="20">
                  <c:v>241.44208486224218</c:v>
                </c:pt>
                <c:pt idx="21">
                  <c:v>237.67794713846743</c:v>
                </c:pt>
                <c:pt idx="22">
                  <c:v>237.58073047078273</c:v>
                </c:pt>
                <c:pt idx="23">
                  <c:v>237.35830343033356</c:v>
                </c:pt>
                <c:pt idx="24">
                  <c:v>231.29253941526244</c:v>
                </c:pt>
                <c:pt idx="25">
                  <c:v>232.03525043753422</c:v>
                </c:pt>
                <c:pt idx="26">
                  <c:v>234.66841482488468</c:v>
                </c:pt>
                <c:pt idx="27">
                  <c:v>228.41471308829756</c:v>
                </c:pt>
                <c:pt idx="28">
                  <c:v>229.13012946654212</c:v>
                </c:pt>
                <c:pt idx="29">
                  <c:v>231.25679722839473</c:v>
                </c:pt>
                <c:pt idx="30">
                  <c:v>229.49812975343883</c:v>
                </c:pt>
                <c:pt idx="31">
                  <c:v>228.53216026322931</c:v>
                </c:pt>
                <c:pt idx="32">
                  <c:v>228.54340196567912</c:v>
                </c:pt>
                <c:pt idx="33">
                  <c:v>227.12257072533967</c:v>
                </c:pt>
                <c:pt idx="34">
                  <c:v>229.62169581688249</c:v>
                </c:pt>
                <c:pt idx="35">
                  <c:v>231.01134991229608</c:v>
                </c:pt>
                <c:pt idx="36">
                  <c:v>231.71836257187587</c:v>
                </c:pt>
                <c:pt idx="37">
                  <c:v>231.0034907835547</c:v>
                </c:pt>
                <c:pt idx="38">
                  <c:v>227.1290418774401</c:v>
                </c:pt>
                <c:pt idx="39">
                  <c:v>233.61914239955703</c:v>
                </c:pt>
                <c:pt idx="40">
                  <c:v>238.53420652084642</c:v>
                </c:pt>
                <c:pt idx="41">
                  <c:v>239.19936780369073</c:v>
                </c:pt>
                <c:pt idx="42">
                  <c:v>242.337444462684</c:v>
                </c:pt>
                <c:pt idx="43">
                  <c:v>241.37502406607265</c:v>
                </c:pt>
                <c:pt idx="44">
                  <c:v>247.50089063801192</c:v>
                </c:pt>
                <c:pt idx="45">
                  <c:v>250.30300304343126</c:v>
                </c:pt>
                <c:pt idx="46">
                  <c:v>256.126234689743</c:v>
                </c:pt>
                <c:pt idx="47">
                  <c:v>254.6167197171346</c:v>
                </c:pt>
                <c:pt idx="48">
                  <c:v>254.90433991691654</c:v>
                </c:pt>
                <c:pt idx="49">
                  <c:v>253.06448540702655</c:v>
                </c:pt>
                <c:pt idx="50">
                  <c:v>252.07424352265235</c:v>
                </c:pt>
                <c:pt idx="51">
                  <c:v>250.10388879017785</c:v>
                </c:pt>
                <c:pt idx="52">
                  <c:v>249.88724977472458</c:v>
                </c:pt>
                <c:pt idx="53">
                  <c:v>245.45283008817313</c:v>
                </c:pt>
                <c:pt idx="54">
                  <c:v>243.01976127052615</c:v>
                </c:pt>
                <c:pt idx="55">
                  <c:v>234.56023685299061</c:v>
                </c:pt>
                <c:pt idx="56">
                  <c:v>235.05340630996949</c:v>
                </c:pt>
                <c:pt idx="57">
                  <c:v>235.60097292566317</c:v>
                </c:pt>
                <c:pt idx="58">
                  <c:v>236.68199070436802</c:v>
                </c:pt>
                <c:pt idx="59">
                  <c:v>237.27358299623117</c:v>
                </c:pt>
                <c:pt idx="60">
                  <c:v>237.74233256711861</c:v>
                </c:pt>
                <c:pt idx="61">
                  <c:v>236.51173469044454</c:v>
                </c:pt>
                <c:pt idx="62">
                  <c:v>237.29719908383294</c:v>
                </c:pt>
                <c:pt idx="63">
                  <c:v>233.08297037201515</c:v>
                </c:pt>
                <c:pt idx="64">
                  <c:v>230.74233315177835</c:v>
                </c:pt>
                <c:pt idx="65">
                  <c:v>236.1878040633822</c:v>
                </c:pt>
                <c:pt idx="66">
                  <c:v>237.10976084340581</c:v>
                </c:pt>
                <c:pt idx="67">
                  <c:v>240.27731288764207</c:v>
                </c:pt>
                <c:pt idx="68">
                  <c:v>238.20776126904667</c:v>
                </c:pt>
                <c:pt idx="69">
                  <c:v>243.12740987833317</c:v>
                </c:pt>
                <c:pt idx="70">
                  <c:v>242.47942769335108</c:v>
                </c:pt>
                <c:pt idx="71">
                  <c:v>244.73636844097689</c:v>
                </c:pt>
                <c:pt idx="72">
                  <c:v>242.8009147007059</c:v>
                </c:pt>
                <c:pt idx="73">
                  <c:v>240.87027585580302</c:v>
                </c:pt>
                <c:pt idx="74">
                  <c:v>239.62791092584527</c:v>
                </c:pt>
                <c:pt idx="75">
                  <c:v>232.54765563469246</c:v>
                </c:pt>
                <c:pt idx="76">
                  <c:v>236.3912645418938</c:v>
                </c:pt>
                <c:pt idx="77">
                  <c:v>240.18509349035151</c:v>
                </c:pt>
                <c:pt idx="78">
                  <c:v>241.89940401433066</c:v>
                </c:pt>
                <c:pt idx="79">
                  <c:v>239.93973529533196</c:v>
                </c:pt>
                <c:pt idx="80">
                  <c:v>238.8309296840774</c:v>
                </c:pt>
                <c:pt idx="81">
                  <c:v>242.58194114348666</c:v>
                </c:pt>
                <c:pt idx="82">
                  <c:v>241.96517222636106</c:v>
                </c:pt>
                <c:pt idx="83">
                  <c:v>239.53140935151663</c:v>
                </c:pt>
                <c:pt idx="84">
                  <c:v>236.08161157250959</c:v>
                </c:pt>
                <c:pt idx="85">
                  <c:v>233.74714003361177</c:v>
                </c:pt>
                <c:pt idx="86">
                  <c:v>236.04377273719751</c:v>
                </c:pt>
                <c:pt idx="87">
                  <c:v>236.97402307852201</c:v>
                </c:pt>
                <c:pt idx="88">
                  <c:v>237.44816264047105</c:v>
                </c:pt>
                <c:pt idx="89">
                  <c:v>233.2231207246229</c:v>
                </c:pt>
                <c:pt idx="90">
                  <c:v>231.97645438756146</c:v>
                </c:pt>
                <c:pt idx="91">
                  <c:v>229.69860676035012</c:v>
                </c:pt>
                <c:pt idx="92">
                  <c:v>228.1500673102465</c:v>
                </c:pt>
                <c:pt idx="93">
                  <c:v>228.87527962315752</c:v>
                </c:pt>
                <c:pt idx="94">
                  <c:v>227.08797658716276</c:v>
                </c:pt>
                <c:pt idx="95">
                  <c:v>230.64359005634483</c:v>
                </c:pt>
                <c:pt idx="96">
                  <c:v>226.69933863642558</c:v>
                </c:pt>
                <c:pt idx="97">
                  <c:v>227.56707458997607</c:v>
                </c:pt>
                <c:pt idx="98">
                  <c:v>227.08442184184318</c:v>
                </c:pt>
                <c:pt idx="99">
                  <c:v>222.59028915634173</c:v>
                </c:pt>
                <c:pt idx="100">
                  <c:v>231.2353508147969</c:v>
                </c:pt>
                <c:pt idx="101">
                  <c:v>234.1074154426579</c:v>
                </c:pt>
                <c:pt idx="102">
                  <c:v>238.9209646779145</c:v>
                </c:pt>
                <c:pt idx="103">
                  <c:v>240.49275955380764</c:v>
                </c:pt>
                <c:pt idx="104">
                  <c:v>237.58292888725924</c:v>
                </c:pt>
                <c:pt idx="105">
                  <c:v>233.85917122255063</c:v>
                </c:pt>
                <c:pt idx="106">
                  <c:v>234.24459453944877</c:v>
                </c:pt>
                <c:pt idx="107">
                  <c:v>234.69036496813706</c:v>
                </c:pt>
                <c:pt idx="108">
                  <c:v>233.30386035521485</c:v>
                </c:pt>
                <c:pt idx="109">
                  <c:v>232.52835263775103</c:v>
                </c:pt>
                <c:pt idx="110">
                  <c:v>231.49340853494618</c:v>
                </c:pt>
                <c:pt idx="111">
                  <c:v>237.6215667493183</c:v>
                </c:pt>
                <c:pt idx="112">
                  <c:v>241.01221512201658</c:v>
                </c:pt>
                <c:pt idx="113">
                  <c:v>242.66498233791671</c:v>
                </c:pt>
                <c:pt idx="114">
                  <c:v>245.74451844684918</c:v>
                </c:pt>
                <c:pt idx="115">
                  <c:v>245.59048167869059</c:v>
                </c:pt>
                <c:pt idx="116">
                  <c:v>251.43418216519072</c:v>
                </c:pt>
                <c:pt idx="117">
                  <c:v>252.07754499652191</c:v>
                </c:pt>
                <c:pt idx="118">
                  <c:v>250.13976287189288</c:v>
                </c:pt>
                <c:pt idx="119">
                  <c:v>256.91690105412312</c:v>
                </c:pt>
                <c:pt idx="120">
                  <c:v>257.19728104539428</c:v>
                </c:pt>
                <c:pt idx="121">
                  <c:v>254.70196457326651</c:v>
                </c:pt>
                <c:pt idx="122">
                  <c:v>259.98284094863084</c:v>
                </c:pt>
                <c:pt idx="123">
                  <c:v>259.97209882628061</c:v>
                </c:pt>
                <c:pt idx="124">
                  <c:v>265.88833079706649</c:v>
                </c:pt>
                <c:pt idx="125">
                  <c:v>266.38976975357764</c:v>
                </c:pt>
                <c:pt idx="126">
                  <c:v>265.44428879390523</c:v>
                </c:pt>
                <c:pt idx="127">
                  <c:v>265.47456103601024</c:v>
                </c:pt>
                <c:pt idx="128">
                  <c:v>266.07613351003465</c:v>
                </c:pt>
                <c:pt idx="129">
                  <c:v>265.98503179971453</c:v>
                </c:pt>
                <c:pt idx="130">
                  <c:v>263.61240573794106</c:v>
                </c:pt>
                <c:pt idx="131">
                  <c:v>254.66038493503098</c:v>
                </c:pt>
                <c:pt idx="132">
                  <c:v>255.93155686861513</c:v>
                </c:pt>
                <c:pt idx="133">
                  <c:v>248.50786823904829</c:v>
                </c:pt>
                <c:pt idx="134">
                  <c:v>251.36369388517082</c:v>
                </c:pt>
                <c:pt idx="135">
                  <c:v>252.24586146483188</c:v>
                </c:pt>
                <c:pt idx="136">
                  <c:v>252.02548726281336</c:v>
                </c:pt>
                <c:pt idx="137">
                  <c:v>256.1472435829732</c:v>
                </c:pt>
                <c:pt idx="138">
                  <c:v>262.17793475720987</c:v>
                </c:pt>
                <c:pt idx="139">
                  <c:v>265.18650893694138</c:v>
                </c:pt>
                <c:pt idx="140">
                  <c:v>260.93456513955789</c:v>
                </c:pt>
                <c:pt idx="141">
                  <c:v>263.67638253083669</c:v>
                </c:pt>
                <c:pt idx="142">
                  <c:v>264.74581527282811</c:v>
                </c:pt>
                <c:pt idx="143">
                  <c:v>264.565373119642</c:v>
                </c:pt>
                <c:pt idx="144">
                  <c:v>269.78226312312449</c:v>
                </c:pt>
                <c:pt idx="145">
                  <c:v>274.89861706343567</c:v>
                </c:pt>
                <c:pt idx="146">
                  <c:v>281.43372296155013</c:v>
                </c:pt>
                <c:pt idx="147">
                  <c:v>282.70293011719849</c:v>
                </c:pt>
                <c:pt idx="148">
                  <c:v>288.3087659057698</c:v>
                </c:pt>
                <c:pt idx="149">
                  <c:v>291.24666623081004</c:v>
                </c:pt>
                <c:pt idx="150">
                  <c:v>284.73514610313725</c:v>
                </c:pt>
                <c:pt idx="151">
                  <c:v>288.68488675710728</c:v>
                </c:pt>
                <c:pt idx="152">
                  <c:v>290.01455719852567</c:v>
                </c:pt>
                <c:pt idx="153">
                  <c:v>289.37040087054515</c:v>
                </c:pt>
                <c:pt idx="154">
                  <c:v>285.63579656741854</c:v>
                </c:pt>
                <c:pt idx="155">
                  <c:v>285.60270723320934</c:v>
                </c:pt>
                <c:pt idx="156">
                  <c:v>284.17221905590293</c:v>
                </c:pt>
                <c:pt idx="157">
                  <c:v>290.07416319896902</c:v>
                </c:pt>
                <c:pt idx="158">
                  <c:v>290.19356930567915</c:v>
                </c:pt>
                <c:pt idx="159">
                  <c:v>293.80845098565567</c:v>
                </c:pt>
                <c:pt idx="160">
                  <c:v>295.09180829066992</c:v>
                </c:pt>
                <c:pt idx="161">
                  <c:v>293.57002466056224</c:v>
                </c:pt>
                <c:pt idx="162">
                  <c:v>298.69739318568384</c:v>
                </c:pt>
                <c:pt idx="163">
                  <c:v>291.94870055113449</c:v>
                </c:pt>
                <c:pt idx="164">
                  <c:v>292.89781026048217</c:v>
                </c:pt>
                <c:pt idx="165">
                  <c:v>291.24668161092671</c:v>
                </c:pt>
                <c:pt idx="166">
                  <c:v>286.23084173687084</c:v>
                </c:pt>
                <c:pt idx="167">
                  <c:v>285.39025441447387</c:v>
                </c:pt>
                <c:pt idx="168">
                  <c:v>280.87695384630018</c:v>
                </c:pt>
                <c:pt idx="169">
                  <c:v>283.84405227591316</c:v>
                </c:pt>
                <c:pt idx="170">
                  <c:v>287.2204299186281</c:v>
                </c:pt>
                <c:pt idx="171">
                  <c:v>284.87453788290446</c:v>
                </c:pt>
                <c:pt idx="172">
                  <c:v>285.12935462846463</c:v>
                </c:pt>
                <c:pt idx="173">
                  <c:v>285.53744157221666</c:v>
                </c:pt>
                <c:pt idx="174">
                  <c:v>286.47536670574414</c:v>
                </c:pt>
                <c:pt idx="175">
                  <c:v>279.64118041031395</c:v>
                </c:pt>
                <c:pt idx="176">
                  <c:v>274.07825507188943</c:v>
                </c:pt>
                <c:pt idx="177">
                  <c:v>272.93104078816947</c:v>
                </c:pt>
                <c:pt idx="178">
                  <c:v>267.40196776361017</c:v>
                </c:pt>
                <c:pt idx="179">
                  <c:v>268.93789129070655</c:v>
                </c:pt>
                <c:pt idx="180">
                  <c:v>267.99673439202115</c:v>
                </c:pt>
                <c:pt idx="181">
                  <c:v>265.736432423493</c:v>
                </c:pt>
                <c:pt idx="182">
                  <c:v>263.8218326123465</c:v>
                </c:pt>
                <c:pt idx="183">
                  <c:v>267.81320056303184</c:v>
                </c:pt>
                <c:pt idx="184">
                  <c:v>272.08139114047634</c:v>
                </c:pt>
                <c:pt idx="185">
                  <c:v>272.1788795753767</c:v>
                </c:pt>
                <c:pt idx="186">
                  <c:v>269.36238097330073</c:v>
                </c:pt>
                <c:pt idx="187">
                  <c:v>270.57459151476792</c:v>
                </c:pt>
                <c:pt idx="188">
                  <c:v>270.18396672238237</c:v>
                </c:pt>
                <c:pt idx="189">
                  <c:v>275.49981132992934</c:v>
                </c:pt>
                <c:pt idx="190">
                  <c:v>280.11109197078093</c:v>
                </c:pt>
                <c:pt idx="191">
                  <c:v>277.12590624679478</c:v>
                </c:pt>
                <c:pt idx="192">
                  <c:v>279.85439312710889</c:v>
                </c:pt>
                <c:pt idx="193">
                  <c:v>278.74352357608495</c:v>
                </c:pt>
                <c:pt idx="194">
                  <c:v>275.44034804918749</c:v>
                </c:pt>
                <c:pt idx="195">
                  <c:v>275.35790991706068</c:v>
                </c:pt>
                <c:pt idx="196">
                  <c:v>280.15047402741948</c:v>
                </c:pt>
                <c:pt idx="197">
                  <c:v>270.44144906466954</c:v>
                </c:pt>
                <c:pt idx="198">
                  <c:v>263.34516768748063</c:v>
                </c:pt>
                <c:pt idx="199">
                  <c:v>259.21914025302181</c:v>
                </c:pt>
                <c:pt idx="200">
                  <c:v>263.72424639091179</c:v>
                </c:pt>
                <c:pt idx="201">
                  <c:v>262.05425492148345</c:v>
                </c:pt>
                <c:pt idx="202">
                  <c:v>263.49955930041614</c:v>
                </c:pt>
                <c:pt idx="203">
                  <c:v>263.92081172928863</c:v>
                </c:pt>
                <c:pt idx="204">
                  <c:v>253.65408347300317</c:v>
                </c:pt>
                <c:pt idx="205">
                  <c:v>251.0200942122371</c:v>
                </c:pt>
                <c:pt idx="206">
                  <c:v>259.43502926779917</c:v>
                </c:pt>
                <c:pt idx="207">
                  <c:v>259.11838453261913</c:v>
                </c:pt>
                <c:pt idx="208">
                  <c:v>258.5097810481634</c:v>
                </c:pt>
                <c:pt idx="209">
                  <c:v>256.37493411145624</c:v>
                </c:pt>
                <c:pt idx="210">
                  <c:v>256.37222272307906</c:v>
                </c:pt>
                <c:pt idx="211">
                  <c:v>257.15175747901662</c:v>
                </c:pt>
                <c:pt idx="212">
                  <c:v>254.08081071027522</c:v>
                </c:pt>
                <c:pt idx="213">
                  <c:v>252.54656526897864</c:v>
                </c:pt>
                <c:pt idx="214">
                  <c:v>254.57923396338893</c:v>
                </c:pt>
                <c:pt idx="215">
                  <c:v>261.50595039632844</c:v>
                </c:pt>
                <c:pt idx="216">
                  <c:v>261.73291924066774</c:v>
                </c:pt>
                <c:pt idx="217">
                  <c:v>274.8965770582937</c:v>
                </c:pt>
                <c:pt idx="218">
                  <c:v>278.92052904571159</c:v>
                </c:pt>
                <c:pt idx="219">
                  <c:v>275.77514216540953</c:v>
                </c:pt>
                <c:pt idx="220">
                  <c:v>282.60717132707373</c:v>
                </c:pt>
                <c:pt idx="221">
                  <c:v>280.51334131424079</c:v>
                </c:pt>
                <c:pt idx="222">
                  <c:v>285.26746808835139</c:v>
                </c:pt>
                <c:pt idx="223">
                  <c:v>285.82981788109049</c:v>
                </c:pt>
                <c:pt idx="224">
                  <c:v>286.6532413266583</c:v>
                </c:pt>
                <c:pt idx="225">
                  <c:v>283.9798794897136</c:v>
                </c:pt>
                <c:pt idx="226">
                  <c:v>289.79840384166795</c:v>
                </c:pt>
                <c:pt idx="227">
                  <c:v>279.56561579331577</c:v>
                </c:pt>
                <c:pt idx="228">
                  <c:v>275.61913000337631</c:v>
                </c:pt>
                <c:pt idx="229">
                  <c:v>274.81633053434598</c:v>
                </c:pt>
                <c:pt idx="230">
                  <c:v>273.42902260070673</c:v>
                </c:pt>
                <c:pt idx="231">
                  <c:v>277.34517456154737</c:v>
                </c:pt>
                <c:pt idx="232">
                  <c:v>283.89073414745087</c:v>
                </c:pt>
                <c:pt idx="233">
                  <c:v>286.95541223829116</c:v>
                </c:pt>
                <c:pt idx="234">
                  <c:v>291.13749416126871</c:v>
                </c:pt>
                <c:pt idx="235">
                  <c:v>289.11136760128966</c:v>
                </c:pt>
                <c:pt idx="236">
                  <c:v>294.83962658576559</c:v>
                </c:pt>
                <c:pt idx="237">
                  <c:v>292.69687812407756</c:v>
                </c:pt>
                <c:pt idx="238">
                  <c:v>292.87772762071376</c:v>
                </c:pt>
                <c:pt idx="239">
                  <c:v>286.57876240013485</c:v>
                </c:pt>
                <c:pt idx="240">
                  <c:v>283.74656661303561</c:v>
                </c:pt>
                <c:pt idx="241">
                  <c:v>278.20104838952528</c:v>
                </c:pt>
                <c:pt idx="242">
                  <c:v>278.58998275863081</c:v>
                </c:pt>
                <c:pt idx="243">
                  <c:v>273.85061584482042</c:v>
                </c:pt>
                <c:pt idx="244">
                  <c:v>269.43109405133947</c:v>
                </c:pt>
                <c:pt idx="245">
                  <c:v>271.6023861147782</c:v>
                </c:pt>
                <c:pt idx="246">
                  <c:v>269.75756664063175</c:v>
                </c:pt>
                <c:pt idx="247">
                  <c:v>269.55623971019509</c:v>
                </c:pt>
                <c:pt idx="248">
                  <c:v>270.06952662549895</c:v>
                </c:pt>
                <c:pt idx="249">
                  <c:v>279.54017480472532</c:v>
                </c:pt>
                <c:pt idx="250">
                  <c:v>279.53237817945228</c:v>
                </c:pt>
                <c:pt idx="251">
                  <c:v>278.8971982668815</c:v>
                </c:pt>
                <c:pt idx="252">
                  <c:v>284.44967081839934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51A-407F-81E1-D1D246603FE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'Q6'!$F$63:$IX$63</c:f>
              <c:numCache>
                <c:formatCode>General</c:formatCode>
                <c:ptCount val="253"/>
                <c:pt idx="0">
                  <c:v>222.13</c:v>
                </c:pt>
                <c:pt idx="1">
                  <c:v>217.34455657194485</c:v>
                </c:pt>
                <c:pt idx="2">
                  <c:v>214.8514909452594</c:v>
                </c:pt>
                <c:pt idx="3">
                  <c:v>220.34748414520442</c:v>
                </c:pt>
                <c:pt idx="4">
                  <c:v>224.39400242592328</c:v>
                </c:pt>
                <c:pt idx="5">
                  <c:v>222.1566430292315</c:v>
                </c:pt>
                <c:pt idx="6">
                  <c:v>216.5588146615826</c:v>
                </c:pt>
                <c:pt idx="7">
                  <c:v>216.21028852262185</c:v>
                </c:pt>
                <c:pt idx="8">
                  <c:v>213.39705031572922</c:v>
                </c:pt>
                <c:pt idx="9">
                  <c:v>212.51742891609985</c:v>
                </c:pt>
                <c:pt idx="10">
                  <c:v>214.7117263535514</c:v>
                </c:pt>
                <c:pt idx="11">
                  <c:v>212.61277627407591</c:v>
                </c:pt>
                <c:pt idx="12">
                  <c:v>211.29438055247175</c:v>
                </c:pt>
                <c:pt idx="13">
                  <c:v>209.80651068597112</c:v>
                </c:pt>
                <c:pt idx="14">
                  <c:v>205.3273253407759</c:v>
                </c:pt>
                <c:pt idx="15">
                  <c:v>201.05905740821666</c:v>
                </c:pt>
                <c:pt idx="16">
                  <c:v>200.5168760857363</c:v>
                </c:pt>
                <c:pt idx="17">
                  <c:v>202.44367316669184</c:v>
                </c:pt>
                <c:pt idx="18">
                  <c:v>198.00973801846706</c:v>
                </c:pt>
                <c:pt idx="19">
                  <c:v>195.17786788546195</c:v>
                </c:pt>
                <c:pt idx="20">
                  <c:v>195.65948174325024</c:v>
                </c:pt>
                <c:pt idx="21">
                  <c:v>194.96761001511459</c:v>
                </c:pt>
                <c:pt idx="22">
                  <c:v>198.64723425778874</c:v>
                </c:pt>
                <c:pt idx="23">
                  <c:v>196.17871397362646</c:v>
                </c:pt>
                <c:pt idx="24">
                  <c:v>193.83557274747372</c:v>
                </c:pt>
                <c:pt idx="25">
                  <c:v>192.87360791016431</c:v>
                </c:pt>
                <c:pt idx="26">
                  <c:v>187.46790888435152</c:v>
                </c:pt>
                <c:pt idx="27">
                  <c:v>186.44400232923755</c:v>
                </c:pt>
                <c:pt idx="28">
                  <c:v>185.84390708534156</c:v>
                </c:pt>
                <c:pt idx="29">
                  <c:v>186.75516236159996</c:v>
                </c:pt>
                <c:pt idx="30">
                  <c:v>186.80506810910651</c:v>
                </c:pt>
                <c:pt idx="31">
                  <c:v>190.64082129767797</c:v>
                </c:pt>
                <c:pt idx="32">
                  <c:v>194.09024525919597</c:v>
                </c:pt>
                <c:pt idx="33">
                  <c:v>195.32569371176029</c:v>
                </c:pt>
                <c:pt idx="34">
                  <c:v>195.95851732556631</c:v>
                </c:pt>
                <c:pt idx="35">
                  <c:v>199.48763508740242</c:v>
                </c:pt>
                <c:pt idx="36">
                  <c:v>203.62703432872442</c:v>
                </c:pt>
                <c:pt idx="37">
                  <c:v>205.12003198180255</c:v>
                </c:pt>
                <c:pt idx="38">
                  <c:v>203.05240456515824</c:v>
                </c:pt>
                <c:pt idx="39">
                  <c:v>203.86500274909662</c:v>
                </c:pt>
                <c:pt idx="40">
                  <c:v>202.69455837351677</c:v>
                </c:pt>
                <c:pt idx="41">
                  <c:v>199.98206970368483</c:v>
                </c:pt>
                <c:pt idx="42">
                  <c:v>201.43412416619739</c:v>
                </c:pt>
                <c:pt idx="43">
                  <c:v>197.44560927693328</c:v>
                </c:pt>
                <c:pt idx="44">
                  <c:v>198.42094677400692</c:v>
                </c:pt>
                <c:pt idx="45">
                  <c:v>194.45028868892106</c:v>
                </c:pt>
                <c:pt idx="46">
                  <c:v>193.66953226721574</c:v>
                </c:pt>
                <c:pt idx="47">
                  <c:v>193.56623911325332</c:v>
                </c:pt>
                <c:pt idx="48">
                  <c:v>193.43313376090751</c:v>
                </c:pt>
                <c:pt idx="49">
                  <c:v>190.93388615964855</c:v>
                </c:pt>
                <c:pt idx="50">
                  <c:v>185.23059965386918</c:v>
                </c:pt>
                <c:pt idx="51">
                  <c:v>187.5220714747071</c:v>
                </c:pt>
                <c:pt idx="52">
                  <c:v>187.68688266731937</c:v>
                </c:pt>
                <c:pt idx="53">
                  <c:v>185.20815026347327</c:v>
                </c:pt>
                <c:pt idx="54">
                  <c:v>186.67543909662885</c:v>
                </c:pt>
                <c:pt idx="55">
                  <c:v>187.81118604938166</c:v>
                </c:pt>
                <c:pt idx="56">
                  <c:v>189.10193075986032</c:v>
                </c:pt>
                <c:pt idx="57">
                  <c:v>192.29860133572851</c:v>
                </c:pt>
                <c:pt idx="58">
                  <c:v>192.5198919358709</c:v>
                </c:pt>
                <c:pt idx="59">
                  <c:v>182.64229772321809</c:v>
                </c:pt>
                <c:pt idx="60">
                  <c:v>180.88651228943723</c:v>
                </c:pt>
                <c:pt idx="61">
                  <c:v>179.4377694295205</c:v>
                </c:pt>
                <c:pt idx="62">
                  <c:v>180.04384814218852</c:v>
                </c:pt>
                <c:pt idx="63">
                  <c:v>184.22431785493137</c:v>
                </c:pt>
                <c:pt idx="64">
                  <c:v>183.74434643489644</c:v>
                </c:pt>
                <c:pt idx="65">
                  <c:v>179.857008194321</c:v>
                </c:pt>
                <c:pt idx="66">
                  <c:v>177.57044444472004</c:v>
                </c:pt>
                <c:pt idx="67">
                  <c:v>181.32312618053092</c:v>
                </c:pt>
                <c:pt idx="68">
                  <c:v>186.4696207665427</c:v>
                </c:pt>
                <c:pt idx="69">
                  <c:v>183.5737136561392</c:v>
                </c:pt>
                <c:pt idx="70">
                  <c:v>178.51760212151018</c:v>
                </c:pt>
                <c:pt idx="71">
                  <c:v>176.89540815243771</c:v>
                </c:pt>
                <c:pt idx="72">
                  <c:v>176.12566917043782</c:v>
                </c:pt>
                <c:pt idx="73">
                  <c:v>179.43804817488444</c:v>
                </c:pt>
                <c:pt idx="74">
                  <c:v>176.92038960587715</c:v>
                </c:pt>
                <c:pt idx="75">
                  <c:v>177.22753583860049</c:v>
                </c:pt>
                <c:pt idx="76">
                  <c:v>179.33031174102845</c:v>
                </c:pt>
                <c:pt idx="77">
                  <c:v>184.00806157109625</c:v>
                </c:pt>
                <c:pt idx="78">
                  <c:v>183.76513248976713</c:v>
                </c:pt>
                <c:pt idx="79">
                  <c:v>183.26669959488564</c:v>
                </c:pt>
                <c:pt idx="80">
                  <c:v>180.057631003735</c:v>
                </c:pt>
                <c:pt idx="81">
                  <c:v>178.72022567850655</c:v>
                </c:pt>
                <c:pt idx="82">
                  <c:v>178.14552128849513</c:v>
                </c:pt>
                <c:pt idx="83">
                  <c:v>180.14530624679551</c:v>
                </c:pt>
                <c:pt idx="84">
                  <c:v>182.32444320194764</c:v>
                </c:pt>
                <c:pt idx="85">
                  <c:v>182.76165497343405</c:v>
                </c:pt>
                <c:pt idx="86">
                  <c:v>185.69214735804275</c:v>
                </c:pt>
                <c:pt idx="87">
                  <c:v>182.95161605534662</c:v>
                </c:pt>
                <c:pt idx="88">
                  <c:v>182.37941312865433</c:v>
                </c:pt>
                <c:pt idx="89">
                  <c:v>179.59010842698063</c:v>
                </c:pt>
                <c:pt idx="90">
                  <c:v>181.91714617925848</c:v>
                </c:pt>
                <c:pt idx="91">
                  <c:v>182.83185847467334</c:v>
                </c:pt>
                <c:pt idx="92">
                  <c:v>181.71127720509853</c:v>
                </c:pt>
                <c:pt idx="93">
                  <c:v>180.41177275766714</c:v>
                </c:pt>
                <c:pt idx="94">
                  <c:v>179.57425224139971</c:v>
                </c:pt>
                <c:pt idx="95">
                  <c:v>179.23485749478562</c:v>
                </c:pt>
                <c:pt idx="96">
                  <c:v>182.95886341862223</c:v>
                </c:pt>
                <c:pt idx="97">
                  <c:v>190.28895957484445</c:v>
                </c:pt>
                <c:pt idx="98">
                  <c:v>193.82536872272817</c:v>
                </c:pt>
                <c:pt idx="99">
                  <c:v>192.76030838976641</c:v>
                </c:pt>
                <c:pt idx="100">
                  <c:v>191.18953016802121</c:v>
                </c:pt>
                <c:pt idx="101">
                  <c:v>186.20484276691218</c:v>
                </c:pt>
                <c:pt idx="102">
                  <c:v>183.22546055187303</c:v>
                </c:pt>
                <c:pt idx="103">
                  <c:v>181.7209313811895</c:v>
                </c:pt>
                <c:pt idx="104">
                  <c:v>182.32607112056866</c:v>
                </c:pt>
                <c:pt idx="105">
                  <c:v>181.17141513035287</c:v>
                </c:pt>
                <c:pt idx="106">
                  <c:v>182.15278126802019</c:v>
                </c:pt>
                <c:pt idx="107">
                  <c:v>181.16864009518295</c:v>
                </c:pt>
                <c:pt idx="108">
                  <c:v>178.80904686388163</c:v>
                </c:pt>
                <c:pt idx="109">
                  <c:v>181.3816788218202</c:v>
                </c:pt>
                <c:pt idx="110">
                  <c:v>176.89386086231082</c:v>
                </c:pt>
                <c:pt idx="111">
                  <c:v>179.03671770392486</c:v>
                </c:pt>
                <c:pt idx="112">
                  <c:v>179.59500091556097</c:v>
                </c:pt>
                <c:pt idx="113">
                  <c:v>184.23015835086443</c:v>
                </c:pt>
                <c:pt idx="114">
                  <c:v>189.5456534234136</c:v>
                </c:pt>
                <c:pt idx="115">
                  <c:v>191.79515347126878</c:v>
                </c:pt>
                <c:pt idx="116">
                  <c:v>190.15893012487649</c:v>
                </c:pt>
                <c:pt idx="117">
                  <c:v>190.33945118016067</c:v>
                </c:pt>
                <c:pt idx="118">
                  <c:v>190.02842588744275</c:v>
                </c:pt>
                <c:pt idx="119">
                  <c:v>188.85661834108723</c:v>
                </c:pt>
                <c:pt idx="120">
                  <c:v>189.26924407883138</c:v>
                </c:pt>
                <c:pt idx="121">
                  <c:v>188.90395476653558</c:v>
                </c:pt>
                <c:pt idx="122">
                  <c:v>187.17458825732854</c:v>
                </c:pt>
                <c:pt idx="123">
                  <c:v>187.38792612777846</c:v>
                </c:pt>
                <c:pt idx="124">
                  <c:v>190.40218418488215</c:v>
                </c:pt>
                <c:pt idx="125">
                  <c:v>194.89404214077703</c:v>
                </c:pt>
                <c:pt idx="126">
                  <c:v>196.06272088289839</c:v>
                </c:pt>
                <c:pt idx="127">
                  <c:v>198.18317637733605</c:v>
                </c:pt>
                <c:pt idx="128">
                  <c:v>199.17097525510061</c:v>
                </c:pt>
                <c:pt idx="129">
                  <c:v>198.81693790233089</c:v>
                </c:pt>
                <c:pt idx="130">
                  <c:v>197.99247379392011</c:v>
                </c:pt>
                <c:pt idx="131">
                  <c:v>195.39809800138838</c:v>
                </c:pt>
                <c:pt idx="132">
                  <c:v>196.04532922202563</c:v>
                </c:pt>
                <c:pt idx="133">
                  <c:v>192.24274477825691</c:v>
                </c:pt>
                <c:pt idx="134">
                  <c:v>193.8769048165997</c:v>
                </c:pt>
                <c:pt idx="135">
                  <c:v>194.93669940880778</c:v>
                </c:pt>
                <c:pt idx="136">
                  <c:v>191.33981222838747</c:v>
                </c:pt>
                <c:pt idx="137">
                  <c:v>190.95068798386222</c:v>
                </c:pt>
                <c:pt idx="138">
                  <c:v>191.88660482285087</c:v>
                </c:pt>
                <c:pt idx="139">
                  <c:v>193.91922785433002</c:v>
                </c:pt>
                <c:pt idx="140">
                  <c:v>197.89500283938349</c:v>
                </c:pt>
                <c:pt idx="141">
                  <c:v>193.17326891165624</c:v>
                </c:pt>
                <c:pt idx="142">
                  <c:v>190.39334085704465</c:v>
                </c:pt>
                <c:pt idx="143">
                  <c:v>193.72988228906129</c:v>
                </c:pt>
                <c:pt idx="144">
                  <c:v>185.29733970464471</c:v>
                </c:pt>
                <c:pt idx="145">
                  <c:v>188.4799910618097</c:v>
                </c:pt>
                <c:pt idx="146">
                  <c:v>192.75244832268476</c:v>
                </c:pt>
                <c:pt idx="147">
                  <c:v>191.92251628183831</c:v>
                </c:pt>
                <c:pt idx="148">
                  <c:v>192.3115696611882</c:v>
                </c:pt>
                <c:pt idx="149">
                  <c:v>196.73964380214821</c:v>
                </c:pt>
                <c:pt idx="150">
                  <c:v>190.46390772690825</c:v>
                </c:pt>
                <c:pt idx="151">
                  <c:v>197.06962888750064</c:v>
                </c:pt>
                <c:pt idx="152">
                  <c:v>191.85824330586092</c:v>
                </c:pt>
                <c:pt idx="153">
                  <c:v>194.66343707075742</c:v>
                </c:pt>
                <c:pt idx="154">
                  <c:v>196.20588539313138</c:v>
                </c:pt>
                <c:pt idx="155">
                  <c:v>193.60549707500653</c:v>
                </c:pt>
                <c:pt idx="156">
                  <c:v>195.44332055470423</c:v>
                </c:pt>
                <c:pt idx="157">
                  <c:v>191.55070911485797</c:v>
                </c:pt>
                <c:pt idx="158">
                  <c:v>191.48251952039419</c:v>
                </c:pt>
                <c:pt idx="159">
                  <c:v>192.12678938530865</c:v>
                </c:pt>
                <c:pt idx="160">
                  <c:v>188.32583102527383</c:v>
                </c:pt>
                <c:pt idx="161">
                  <c:v>188.23209445127176</c:v>
                </c:pt>
                <c:pt idx="162">
                  <c:v>184.97077055502012</c:v>
                </c:pt>
                <c:pt idx="163">
                  <c:v>186.70781612280413</c:v>
                </c:pt>
                <c:pt idx="164">
                  <c:v>185.88663248649729</c:v>
                </c:pt>
                <c:pt idx="165">
                  <c:v>187.60974099391518</c:v>
                </c:pt>
                <c:pt idx="166">
                  <c:v>188.44066438874819</c:v>
                </c:pt>
                <c:pt idx="167">
                  <c:v>187.80185762366591</c:v>
                </c:pt>
                <c:pt idx="168">
                  <c:v>187.14452886076248</c:v>
                </c:pt>
                <c:pt idx="169">
                  <c:v>186.0457160136728</c:v>
                </c:pt>
                <c:pt idx="170">
                  <c:v>187.88304302725115</c:v>
                </c:pt>
                <c:pt idx="171">
                  <c:v>188.42186720067991</c:v>
                </c:pt>
                <c:pt idx="172">
                  <c:v>183.63132444466947</c:v>
                </c:pt>
                <c:pt idx="173">
                  <c:v>177.08762422597226</c:v>
                </c:pt>
                <c:pt idx="174">
                  <c:v>180.37827310639477</c:v>
                </c:pt>
                <c:pt idx="175">
                  <c:v>181.22153025820973</c:v>
                </c:pt>
                <c:pt idx="176">
                  <c:v>180.38408216274715</c:v>
                </c:pt>
                <c:pt idx="177">
                  <c:v>182.68100247269271</c:v>
                </c:pt>
                <c:pt idx="178">
                  <c:v>179.97009153762431</c:v>
                </c:pt>
                <c:pt idx="179">
                  <c:v>176.75510349070757</c:v>
                </c:pt>
                <c:pt idx="180">
                  <c:v>177.11244068360296</c:v>
                </c:pt>
                <c:pt idx="181">
                  <c:v>182.46993997893756</c:v>
                </c:pt>
                <c:pt idx="182">
                  <c:v>183.33357937037167</c:v>
                </c:pt>
                <c:pt idx="183">
                  <c:v>187.04894197295548</c:v>
                </c:pt>
                <c:pt idx="184">
                  <c:v>190.42973820593463</c:v>
                </c:pt>
                <c:pt idx="185">
                  <c:v>191.92686773248619</c:v>
                </c:pt>
                <c:pt idx="186">
                  <c:v>193.96199276625146</c:v>
                </c:pt>
                <c:pt idx="187">
                  <c:v>191.55404240901288</c:v>
                </c:pt>
                <c:pt idx="188">
                  <c:v>192.45952847512436</c:v>
                </c:pt>
                <c:pt idx="189">
                  <c:v>194.91290364470407</c:v>
                </c:pt>
                <c:pt idx="190">
                  <c:v>195.42206650645937</c:v>
                </c:pt>
                <c:pt idx="191">
                  <c:v>192.05308679955166</c:v>
                </c:pt>
                <c:pt idx="192">
                  <c:v>190.03215850725661</c:v>
                </c:pt>
                <c:pt idx="193">
                  <c:v>187.66925399240262</c:v>
                </c:pt>
                <c:pt idx="194">
                  <c:v>191.20871582566795</c:v>
                </c:pt>
                <c:pt idx="195">
                  <c:v>187.38606272332049</c:v>
                </c:pt>
                <c:pt idx="196">
                  <c:v>184.70930966117612</c:v>
                </c:pt>
                <c:pt idx="197">
                  <c:v>188.91180521382449</c:v>
                </c:pt>
                <c:pt idx="198">
                  <c:v>191.40367194555338</c:v>
                </c:pt>
                <c:pt idx="199">
                  <c:v>188.90641021753632</c:v>
                </c:pt>
                <c:pt idx="200">
                  <c:v>194.800707959813</c:v>
                </c:pt>
                <c:pt idx="201">
                  <c:v>197.4363790339529</c:v>
                </c:pt>
                <c:pt idx="202">
                  <c:v>199.9478814080839</c:v>
                </c:pt>
                <c:pt idx="203">
                  <c:v>196.33158077009116</c:v>
                </c:pt>
                <c:pt idx="204">
                  <c:v>192.76579545852374</c:v>
                </c:pt>
                <c:pt idx="205">
                  <c:v>196.5340503442963</c:v>
                </c:pt>
                <c:pt idx="206">
                  <c:v>196.5604322951306</c:v>
                </c:pt>
                <c:pt idx="207">
                  <c:v>192.77131932551964</c:v>
                </c:pt>
                <c:pt idx="208">
                  <c:v>191.99235411844595</c:v>
                </c:pt>
                <c:pt idx="209">
                  <c:v>192.91106974504655</c:v>
                </c:pt>
                <c:pt idx="210">
                  <c:v>187.89566457945816</c:v>
                </c:pt>
                <c:pt idx="211">
                  <c:v>191.04203186560812</c:v>
                </c:pt>
                <c:pt idx="212">
                  <c:v>193.11561413737428</c:v>
                </c:pt>
                <c:pt idx="213">
                  <c:v>194.3545707414614</c:v>
                </c:pt>
                <c:pt idx="214">
                  <c:v>198.95505059136434</c:v>
                </c:pt>
                <c:pt idx="215">
                  <c:v>197.42375462471736</c:v>
                </c:pt>
                <c:pt idx="216">
                  <c:v>191.87846437530479</c:v>
                </c:pt>
                <c:pt idx="217">
                  <c:v>194.07427038696585</c:v>
                </c:pt>
                <c:pt idx="218">
                  <c:v>189.3311436753238</c:v>
                </c:pt>
                <c:pt idx="219">
                  <c:v>188.43508230145676</c:v>
                </c:pt>
                <c:pt idx="220">
                  <c:v>186.55517059504407</c:v>
                </c:pt>
                <c:pt idx="221">
                  <c:v>190.07227352045518</c:v>
                </c:pt>
                <c:pt idx="222">
                  <c:v>191.91628211143905</c:v>
                </c:pt>
                <c:pt idx="223">
                  <c:v>194.14530847128322</c:v>
                </c:pt>
                <c:pt idx="224">
                  <c:v>191.75141366858031</c:v>
                </c:pt>
                <c:pt idx="225">
                  <c:v>192.68751953656545</c:v>
                </c:pt>
                <c:pt idx="226">
                  <c:v>194.64966846349327</c:v>
                </c:pt>
                <c:pt idx="227">
                  <c:v>195.31758838413984</c:v>
                </c:pt>
                <c:pt idx="228">
                  <c:v>195.18123684873225</c:v>
                </c:pt>
                <c:pt idx="229">
                  <c:v>198.418971779017</c:v>
                </c:pt>
                <c:pt idx="230">
                  <c:v>199.77467866665114</c:v>
                </c:pt>
                <c:pt idx="231">
                  <c:v>202.86898475971486</c:v>
                </c:pt>
                <c:pt idx="232">
                  <c:v>202.55266547814782</c:v>
                </c:pt>
                <c:pt idx="233">
                  <c:v>199.89451281833848</c:v>
                </c:pt>
                <c:pt idx="234">
                  <c:v>203.22107723413774</c:v>
                </c:pt>
                <c:pt idx="235">
                  <c:v>205.80517533796993</c:v>
                </c:pt>
                <c:pt idx="236">
                  <c:v>204.31491946683914</c:v>
                </c:pt>
                <c:pt idx="237">
                  <c:v>201.5095321940631</c:v>
                </c:pt>
                <c:pt idx="238">
                  <c:v>204.23916284522105</c:v>
                </c:pt>
                <c:pt idx="239">
                  <c:v>203.84904767043517</c:v>
                </c:pt>
                <c:pt idx="240">
                  <c:v>203.15175302480046</c:v>
                </c:pt>
                <c:pt idx="241">
                  <c:v>200.60696560752842</c:v>
                </c:pt>
                <c:pt idx="242">
                  <c:v>200.55859735495648</c:v>
                </c:pt>
                <c:pt idx="243">
                  <c:v>202.96266465092927</c:v>
                </c:pt>
                <c:pt idx="244">
                  <c:v>200.16432767059825</c:v>
                </c:pt>
                <c:pt idx="245">
                  <c:v>202.56292737528341</c:v>
                </c:pt>
                <c:pt idx="246">
                  <c:v>203.74822970594823</c:v>
                </c:pt>
                <c:pt idx="247">
                  <c:v>203.14970290054208</c:v>
                </c:pt>
                <c:pt idx="248">
                  <c:v>198.44436052567011</c:v>
                </c:pt>
                <c:pt idx="249">
                  <c:v>191.38851092096309</c:v>
                </c:pt>
                <c:pt idx="250">
                  <c:v>192.35585165001783</c:v>
                </c:pt>
                <c:pt idx="251">
                  <c:v>186.15260250962675</c:v>
                </c:pt>
                <c:pt idx="252">
                  <c:v>188.46214188121471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51A-407F-81E1-D1D246603FE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'Q6'!$F$64:$IX$64</c:f>
              <c:numCache>
                <c:formatCode>General</c:formatCode>
                <c:ptCount val="253"/>
                <c:pt idx="0">
                  <c:v>222.13</c:v>
                </c:pt>
                <c:pt idx="1">
                  <c:v>222.50141583912736</c:v>
                </c:pt>
                <c:pt idx="2">
                  <c:v>218.54252762170353</c:v>
                </c:pt>
                <c:pt idx="3">
                  <c:v>216.75704734124719</c:v>
                </c:pt>
                <c:pt idx="4">
                  <c:v>215.11559943825779</c:v>
                </c:pt>
                <c:pt idx="5">
                  <c:v>216.57634781611134</c:v>
                </c:pt>
                <c:pt idx="6">
                  <c:v>217.54298254625158</c:v>
                </c:pt>
                <c:pt idx="7">
                  <c:v>219.22749327269131</c:v>
                </c:pt>
                <c:pt idx="8">
                  <c:v>218.6208267377086</c:v>
                </c:pt>
                <c:pt idx="9">
                  <c:v>216.98269806162483</c:v>
                </c:pt>
                <c:pt idx="10">
                  <c:v>218.2362289263894</c:v>
                </c:pt>
                <c:pt idx="11">
                  <c:v>220.15704851015468</c:v>
                </c:pt>
                <c:pt idx="12">
                  <c:v>225.13178912475379</c:v>
                </c:pt>
                <c:pt idx="13">
                  <c:v>217.16872416753742</c:v>
                </c:pt>
                <c:pt idx="14">
                  <c:v>215.7111371281259</c:v>
                </c:pt>
                <c:pt idx="15">
                  <c:v>210.04597514894152</c:v>
                </c:pt>
                <c:pt idx="16">
                  <c:v>215.24904148699201</c:v>
                </c:pt>
                <c:pt idx="17">
                  <c:v>214.48164182625734</c:v>
                </c:pt>
                <c:pt idx="18">
                  <c:v>220.30096175066043</c:v>
                </c:pt>
                <c:pt idx="19">
                  <c:v>217.14753592131873</c:v>
                </c:pt>
                <c:pt idx="20">
                  <c:v>219.12854252090602</c:v>
                </c:pt>
                <c:pt idx="21">
                  <c:v>224.1573289600654</c:v>
                </c:pt>
                <c:pt idx="22">
                  <c:v>229.4030793741095</c:v>
                </c:pt>
                <c:pt idx="23">
                  <c:v>222.23201333878126</c:v>
                </c:pt>
                <c:pt idx="24">
                  <c:v>220.53086709097741</c:v>
                </c:pt>
                <c:pt idx="25">
                  <c:v>222.84921351804127</c:v>
                </c:pt>
                <c:pt idx="26">
                  <c:v>222.57964417367211</c:v>
                </c:pt>
                <c:pt idx="27">
                  <c:v>220.56963369269405</c:v>
                </c:pt>
                <c:pt idx="28">
                  <c:v>226.19006678101869</c:v>
                </c:pt>
                <c:pt idx="29">
                  <c:v>231.26430488488836</c:v>
                </c:pt>
                <c:pt idx="30">
                  <c:v>234.56190640149327</c:v>
                </c:pt>
                <c:pt idx="31">
                  <c:v>232.46298928573961</c:v>
                </c:pt>
                <c:pt idx="32">
                  <c:v>231.081687712849</c:v>
                </c:pt>
                <c:pt idx="33">
                  <c:v>224.35503565960462</c:v>
                </c:pt>
                <c:pt idx="34">
                  <c:v>220.0628564386744</c:v>
                </c:pt>
                <c:pt idx="35">
                  <c:v>218.33805527463807</c:v>
                </c:pt>
                <c:pt idx="36">
                  <c:v>213.2462945073336</c:v>
                </c:pt>
                <c:pt idx="37">
                  <c:v>210.18074235843858</c:v>
                </c:pt>
                <c:pt idx="38">
                  <c:v>211.18854303862122</c:v>
                </c:pt>
                <c:pt idx="39">
                  <c:v>213.11814960899343</c:v>
                </c:pt>
                <c:pt idx="40">
                  <c:v>215.96531702464208</c:v>
                </c:pt>
                <c:pt idx="41">
                  <c:v>217.37053426830352</c:v>
                </c:pt>
                <c:pt idx="42">
                  <c:v>215.44539512919815</c:v>
                </c:pt>
                <c:pt idx="43">
                  <c:v>215.74222935471624</c:v>
                </c:pt>
                <c:pt idx="44">
                  <c:v>216.14990380390097</c:v>
                </c:pt>
                <c:pt idx="45">
                  <c:v>213.433952992499</c:v>
                </c:pt>
                <c:pt idx="46">
                  <c:v>214.80426027635056</c:v>
                </c:pt>
                <c:pt idx="47">
                  <c:v>211.745140925388</c:v>
                </c:pt>
                <c:pt idx="48">
                  <c:v>210.99071017946918</c:v>
                </c:pt>
                <c:pt idx="49">
                  <c:v>210.73968302976243</c:v>
                </c:pt>
                <c:pt idx="50">
                  <c:v>207.40709146083378</c:v>
                </c:pt>
                <c:pt idx="51">
                  <c:v>205.36421447260048</c:v>
                </c:pt>
                <c:pt idx="52">
                  <c:v>205.37627830643447</c:v>
                </c:pt>
                <c:pt idx="53">
                  <c:v>203.18054605531339</c:v>
                </c:pt>
                <c:pt idx="54">
                  <c:v>208.17932419485209</c:v>
                </c:pt>
                <c:pt idx="55">
                  <c:v>205.30193826310216</c:v>
                </c:pt>
                <c:pt idx="56">
                  <c:v>204.37379319127388</c:v>
                </c:pt>
                <c:pt idx="57">
                  <c:v>208.89457368006862</c:v>
                </c:pt>
                <c:pt idx="58">
                  <c:v>209.62969978469476</c:v>
                </c:pt>
                <c:pt idx="59">
                  <c:v>211.22256788778762</c:v>
                </c:pt>
                <c:pt idx="60">
                  <c:v>211.37569276257514</c:v>
                </c:pt>
                <c:pt idx="61">
                  <c:v>211.45872059520312</c:v>
                </c:pt>
                <c:pt idx="62">
                  <c:v>208.54668667890797</c:v>
                </c:pt>
                <c:pt idx="63">
                  <c:v>205.57846999822007</c:v>
                </c:pt>
                <c:pt idx="64">
                  <c:v>211.03713954386882</c:v>
                </c:pt>
                <c:pt idx="65">
                  <c:v>210.93431743182549</c:v>
                </c:pt>
                <c:pt idx="66">
                  <c:v>213.41059126155571</c:v>
                </c:pt>
                <c:pt idx="67">
                  <c:v>217.47133658735689</c:v>
                </c:pt>
                <c:pt idx="68">
                  <c:v>220.53194270114943</c:v>
                </c:pt>
                <c:pt idx="69">
                  <c:v>217.73582052297769</c:v>
                </c:pt>
                <c:pt idx="70">
                  <c:v>214.92897085823475</c:v>
                </c:pt>
                <c:pt idx="71">
                  <c:v>212.74174799418105</c:v>
                </c:pt>
                <c:pt idx="72">
                  <c:v>209.19822757039546</c:v>
                </c:pt>
                <c:pt idx="73">
                  <c:v>215.50619347892263</c:v>
                </c:pt>
                <c:pt idx="74">
                  <c:v>212.06131303356565</c:v>
                </c:pt>
                <c:pt idx="75">
                  <c:v>215.61907032259589</c:v>
                </c:pt>
                <c:pt idx="76">
                  <c:v>220.38182553392977</c:v>
                </c:pt>
                <c:pt idx="77">
                  <c:v>218.79270007344999</c:v>
                </c:pt>
                <c:pt idx="78">
                  <c:v>221.79750855414684</c:v>
                </c:pt>
                <c:pt idx="79">
                  <c:v>225.04064606163948</c:v>
                </c:pt>
                <c:pt idx="80">
                  <c:v>232.49441989676581</c:v>
                </c:pt>
                <c:pt idx="81">
                  <c:v>229.26253200137245</c:v>
                </c:pt>
                <c:pt idx="82">
                  <c:v>236.4374537345345</c:v>
                </c:pt>
                <c:pt idx="83">
                  <c:v>233.25181064857975</c:v>
                </c:pt>
                <c:pt idx="84">
                  <c:v>224.61069567566963</c:v>
                </c:pt>
                <c:pt idx="85">
                  <c:v>226.67114209178064</c:v>
                </c:pt>
                <c:pt idx="86">
                  <c:v>230.3240405176339</c:v>
                </c:pt>
                <c:pt idx="87">
                  <c:v>228.53331561519548</c:v>
                </c:pt>
                <c:pt idx="88">
                  <c:v>224.05650984447044</c:v>
                </c:pt>
                <c:pt idx="89">
                  <c:v>230.29594889191591</c:v>
                </c:pt>
                <c:pt idx="90">
                  <c:v>224.03709204320646</c:v>
                </c:pt>
                <c:pt idx="91">
                  <c:v>224.14572143498867</c:v>
                </c:pt>
                <c:pt idx="92">
                  <c:v>220.94820966652577</c:v>
                </c:pt>
                <c:pt idx="93">
                  <c:v>223.12506224898274</c:v>
                </c:pt>
                <c:pt idx="94">
                  <c:v>225.96963365154497</c:v>
                </c:pt>
                <c:pt idx="95">
                  <c:v>222.59285547444262</c:v>
                </c:pt>
                <c:pt idx="96">
                  <c:v>223.34940872812854</c:v>
                </c:pt>
                <c:pt idx="97">
                  <c:v>230.7016678957913</c:v>
                </c:pt>
                <c:pt idx="98">
                  <c:v>232.73804169289843</c:v>
                </c:pt>
                <c:pt idx="99">
                  <c:v>234.84411660372979</c:v>
                </c:pt>
                <c:pt idx="100">
                  <c:v>237.33393932803335</c:v>
                </c:pt>
                <c:pt idx="101">
                  <c:v>238.38592510203722</c:v>
                </c:pt>
                <c:pt idx="102">
                  <c:v>236.21677024556766</c:v>
                </c:pt>
                <c:pt idx="103">
                  <c:v>232.04082828667146</c:v>
                </c:pt>
                <c:pt idx="104">
                  <c:v>225.99382315227697</c:v>
                </c:pt>
                <c:pt idx="105">
                  <c:v>228.16217011580386</c:v>
                </c:pt>
                <c:pt idx="106">
                  <c:v>223.51376902647431</c:v>
                </c:pt>
                <c:pt idx="107">
                  <c:v>222.68739772028985</c:v>
                </c:pt>
                <c:pt idx="108">
                  <c:v>218.5477377703798</c:v>
                </c:pt>
                <c:pt idx="109">
                  <c:v>218.63300784646503</c:v>
                </c:pt>
                <c:pt idx="110">
                  <c:v>217.98279264886821</c:v>
                </c:pt>
                <c:pt idx="111">
                  <c:v>215.5732644254239</c:v>
                </c:pt>
                <c:pt idx="112">
                  <c:v>214.82234051601105</c:v>
                </c:pt>
                <c:pt idx="113">
                  <c:v>209.03024788441738</c:v>
                </c:pt>
                <c:pt idx="114">
                  <c:v>211.14486871414275</c:v>
                </c:pt>
                <c:pt idx="115">
                  <c:v>214.06071721312361</c:v>
                </c:pt>
                <c:pt idx="116">
                  <c:v>214.90052486668444</c:v>
                </c:pt>
                <c:pt idx="117">
                  <c:v>211.69896854852536</c:v>
                </c:pt>
                <c:pt idx="118">
                  <c:v>214.73046884170753</c:v>
                </c:pt>
                <c:pt idx="119">
                  <c:v>210.74296545547801</c:v>
                </c:pt>
                <c:pt idx="120">
                  <c:v>212.07130466026121</c:v>
                </c:pt>
                <c:pt idx="121">
                  <c:v>208.60324491023744</c:v>
                </c:pt>
                <c:pt idx="122">
                  <c:v>210.24823332399899</c:v>
                </c:pt>
                <c:pt idx="123">
                  <c:v>214.07101962592654</c:v>
                </c:pt>
                <c:pt idx="124">
                  <c:v>209.02627096404922</c:v>
                </c:pt>
                <c:pt idx="125">
                  <c:v>209.91840495643785</c:v>
                </c:pt>
                <c:pt idx="126">
                  <c:v>210.844785589883</c:v>
                </c:pt>
                <c:pt idx="127">
                  <c:v>206.98298907391316</c:v>
                </c:pt>
                <c:pt idx="128">
                  <c:v>207.70345528018083</c:v>
                </c:pt>
                <c:pt idx="129">
                  <c:v>209.69390646131075</c:v>
                </c:pt>
                <c:pt idx="130">
                  <c:v>205.76020119847459</c:v>
                </c:pt>
                <c:pt idx="131">
                  <c:v>208.81557522828842</c:v>
                </c:pt>
                <c:pt idx="132">
                  <c:v>211.76249929482901</c:v>
                </c:pt>
                <c:pt idx="133">
                  <c:v>209.60376637840915</c:v>
                </c:pt>
                <c:pt idx="134">
                  <c:v>207.49198874933475</c:v>
                </c:pt>
                <c:pt idx="135">
                  <c:v>211.0330426207027</c:v>
                </c:pt>
                <c:pt idx="136">
                  <c:v>210.70996636426688</c:v>
                </c:pt>
                <c:pt idx="137">
                  <c:v>218.84385723305314</c:v>
                </c:pt>
                <c:pt idx="138">
                  <c:v>221.80915189800439</c:v>
                </c:pt>
                <c:pt idx="139">
                  <c:v>221.32940170302459</c:v>
                </c:pt>
                <c:pt idx="140">
                  <c:v>221.4516207593401</c:v>
                </c:pt>
                <c:pt idx="141">
                  <c:v>217.00523334293598</c:v>
                </c:pt>
                <c:pt idx="142">
                  <c:v>216.58876790126411</c:v>
                </c:pt>
                <c:pt idx="143">
                  <c:v>215.90076342294057</c:v>
                </c:pt>
                <c:pt idx="144">
                  <c:v>215.12136575778848</c:v>
                </c:pt>
                <c:pt idx="145">
                  <c:v>215.19196911096665</c:v>
                </c:pt>
                <c:pt idx="146">
                  <c:v>215.82205545959653</c:v>
                </c:pt>
                <c:pt idx="147">
                  <c:v>220.08707246528729</c:v>
                </c:pt>
                <c:pt idx="148">
                  <c:v>221.31703421087485</c:v>
                </c:pt>
                <c:pt idx="149">
                  <c:v>218.30175983945526</c:v>
                </c:pt>
                <c:pt idx="150">
                  <c:v>219.12669026818728</c:v>
                </c:pt>
                <c:pt idx="151">
                  <c:v>216.93984263239716</c:v>
                </c:pt>
                <c:pt idx="152">
                  <c:v>216.42774082243719</c:v>
                </c:pt>
                <c:pt idx="153">
                  <c:v>211.99407721234294</c:v>
                </c:pt>
                <c:pt idx="154">
                  <c:v>211.53331592396194</c:v>
                </c:pt>
                <c:pt idx="155">
                  <c:v>208.77126421024809</c:v>
                </c:pt>
                <c:pt idx="156">
                  <c:v>209.06707429601445</c:v>
                </c:pt>
                <c:pt idx="157">
                  <c:v>213.44131471330124</c:v>
                </c:pt>
                <c:pt idx="158">
                  <c:v>214.65766914699159</c:v>
                </c:pt>
                <c:pt idx="159">
                  <c:v>211.65619929674969</c:v>
                </c:pt>
                <c:pt idx="160">
                  <c:v>206.88519426113626</c:v>
                </c:pt>
                <c:pt idx="161">
                  <c:v>213.26996564584647</c:v>
                </c:pt>
                <c:pt idx="162">
                  <c:v>213.13015959940452</c:v>
                </c:pt>
                <c:pt idx="163">
                  <c:v>207.28598620086623</c:v>
                </c:pt>
                <c:pt idx="164">
                  <c:v>203.9733187188167</c:v>
                </c:pt>
                <c:pt idx="165">
                  <c:v>197.13122102381121</c:v>
                </c:pt>
                <c:pt idx="166">
                  <c:v>197.06641848948144</c:v>
                </c:pt>
                <c:pt idx="167">
                  <c:v>193.97158758474862</c:v>
                </c:pt>
                <c:pt idx="168">
                  <c:v>193.09193392091478</c:v>
                </c:pt>
                <c:pt idx="169">
                  <c:v>199.26226294468933</c:v>
                </c:pt>
                <c:pt idx="170">
                  <c:v>200.06688790913364</c:v>
                </c:pt>
                <c:pt idx="171">
                  <c:v>206.85494234497486</c:v>
                </c:pt>
                <c:pt idx="172">
                  <c:v>208.2924447386913</c:v>
                </c:pt>
                <c:pt idx="173">
                  <c:v>210.35853890609312</c:v>
                </c:pt>
                <c:pt idx="174">
                  <c:v>216.81249469691036</c:v>
                </c:pt>
                <c:pt idx="175">
                  <c:v>212.89039862782181</c:v>
                </c:pt>
                <c:pt idx="176">
                  <c:v>207.14062504439548</c:v>
                </c:pt>
                <c:pt idx="177">
                  <c:v>210.8634030010507</c:v>
                </c:pt>
                <c:pt idx="178">
                  <c:v>212.40791091637178</c:v>
                </c:pt>
                <c:pt idx="179">
                  <c:v>213.6431645437147</c:v>
                </c:pt>
                <c:pt idx="180">
                  <c:v>217.73695274474323</c:v>
                </c:pt>
                <c:pt idx="181">
                  <c:v>212.88180338280284</c:v>
                </c:pt>
                <c:pt idx="182">
                  <c:v>212.56936264478401</c:v>
                </c:pt>
                <c:pt idx="183">
                  <c:v>208.31842795216031</c:v>
                </c:pt>
                <c:pt idx="184">
                  <c:v>204.25906692430792</c:v>
                </c:pt>
                <c:pt idx="185">
                  <c:v>205.6201783618836</c:v>
                </c:pt>
                <c:pt idx="186">
                  <c:v>205.36865979399897</c:v>
                </c:pt>
                <c:pt idx="187">
                  <c:v>202.58241156157774</c:v>
                </c:pt>
                <c:pt idx="188">
                  <c:v>202.16777954634995</c:v>
                </c:pt>
                <c:pt idx="189">
                  <c:v>205.06758258837428</c:v>
                </c:pt>
                <c:pt idx="190">
                  <c:v>205.5473191756675</c:v>
                </c:pt>
                <c:pt idx="191">
                  <c:v>207.4777503209958</c:v>
                </c:pt>
                <c:pt idx="192">
                  <c:v>208.1022877617055</c:v>
                </c:pt>
                <c:pt idx="193">
                  <c:v>205.1032375627058</c:v>
                </c:pt>
                <c:pt idx="194">
                  <c:v>202.87261759203494</c:v>
                </c:pt>
                <c:pt idx="195">
                  <c:v>203.45354170702288</c:v>
                </c:pt>
                <c:pt idx="196">
                  <c:v>204.21408934841182</c:v>
                </c:pt>
                <c:pt idx="197">
                  <c:v>201.84256773440481</c:v>
                </c:pt>
                <c:pt idx="198">
                  <c:v>199.30694791977095</c:v>
                </c:pt>
                <c:pt idx="199">
                  <c:v>202.07000169800313</c:v>
                </c:pt>
                <c:pt idx="200">
                  <c:v>201.04563474236161</c:v>
                </c:pt>
                <c:pt idx="201">
                  <c:v>197.44116703638844</c:v>
                </c:pt>
                <c:pt idx="202">
                  <c:v>200.31360240823716</c:v>
                </c:pt>
                <c:pt idx="203">
                  <c:v>201.54815343668074</c:v>
                </c:pt>
                <c:pt idx="204">
                  <c:v>201.14512804860971</c:v>
                </c:pt>
                <c:pt idx="205">
                  <c:v>201.19697338252888</c:v>
                </c:pt>
                <c:pt idx="206">
                  <c:v>200.6097706725923</c:v>
                </c:pt>
                <c:pt idx="207">
                  <c:v>195.86015565315293</c:v>
                </c:pt>
                <c:pt idx="208">
                  <c:v>200.0498322760769</c:v>
                </c:pt>
                <c:pt idx="209">
                  <c:v>197.86002688009896</c:v>
                </c:pt>
                <c:pt idx="210">
                  <c:v>202.67533892680308</c:v>
                </c:pt>
                <c:pt idx="211">
                  <c:v>198.15393793831407</c:v>
                </c:pt>
                <c:pt idx="212">
                  <c:v>194.77326364666868</c:v>
                </c:pt>
                <c:pt idx="213">
                  <c:v>188.5059697647396</c:v>
                </c:pt>
                <c:pt idx="214">
                  <c:v>191.48787919325412</c:v>
                </c:pt>
                <c:pt idx="215">
                  <c:v>187.50423001979689</c:v>
                </c:pt>
                <c:pt idx="216">
                  <c:v>187.18019199479099</c:v>
                </c:pt>
                <c:pt idx="217">
                  <c:v>187.40608582058854</c:v>
                </c:pt>
                <c:pt idx="218">
                  <c:v>187.15246401011714</c:v>
                </c:pt>
                <c:pt idx="219">
                  <c:v>187.97534164627422</c:v>
                </c:pt>
                <c:pt idx="220">
                  <c:v>190.92712157045369</c:v>
                </c:pt>
                <c:pt idx="221">
                  <c:v>186.62672596214813</c:v>
                </c:pt>
                <c:pt idx="222">
                  <c:v>181.81142352358535</c:v>
                </c:pt>
                <c:pt idx="223">
                  <c:v>181.504383547065</c:v>
                </c:pt>
                <c:pt idx="224">
                  <c:v>183.67791330951118</c:v>
                </c:pt>
                <c:pt idx="225">
                  <c:v>185.82146269578035</c:v>
                </c:pt>
                <c:pt idx="226">
                  <c:v>188.07541080793658</c:v>
                </c:pt>
                <c:pt idx="227">
                  <c:v>189.80473617099989</c:v>
                </c:pt>
                <c:pt idx="228">
                  <c:v>191.11982885888807</c:v>
                </c:pt>
                <c:pt idx="229">
                  <c:v>188.76581267131215</c:v>
                </c:pt>
                <c:pt idx="230">
                  <c:v>190.4870099455301</c:v>
                </c:pt>
                <c:pt idx="231">
                  <c:v>192.85937646747109</c:v>
                </c:pt>
                <c:pt idx="232">
                  <c:v>198.07108623327801</c:v>
                </c:pt>
                <c:pt idx="233">
                  <c:v>197.04146785398856</c:v>
                </c:pt>
                <c:pt idx="234">
                  <c:v>206.7987928556982</c:v>
                </c:pt>
                <c:pt idx="235">
                  <c:v>203.66640178799099</c:v>
                </c:pt>
                <c:pt idx="236">
                  <c:v>201.3419476150444</c:v>
                </c:pt>
                <c:pt idx="237">
                  <c:v>204.40098639136662</c:v>
                </c:pt>
                <c:pt idx="238">
                  <c:v>202.48173939789041</c:v>
                </c:pt>
                <c:pt idx="239">
                  <c:v>208.14883314854035</c:v>
                </c:pt>
                <c:pt idx="240">
                  <c:v>208.23267192212316</c:v>
                </c:pt>
                <c:pt idx="241">
                  <c:v>207.99008804957015</c:v>
                </c:pt>
                <c:pt idx="242">
                  <c:v>206.4140875885353</c:v>
                </c:pt>
                <c:pt idx="243">
                  <c:v>200.4320460992395</c:v>
                </c:pt>
                <c:pt idx="244">
                  <c:v>197.10119299149179</c:v>
                </c:pt>
                <c:pt idx="245">
                  <c:v>194.8870158370953</c:v>
                </c:pt>
                <c:pt idx="246">
                  <c:v>194.2548015868297</c:v>
                </c:pt>
                <c:pt idx="247">
                  <c:v>193.85320630844058</c:v>
                </c:pt>
                <c:pt idx="248">
                  <c:v>191.60291818207094</c:v>
                </c:pt>
                <c:pt idx="249">
                  <c:v>194.390632381128</c:v>
                </c:pt>
                <c:pt idx="250">
                  <c:v>196.95878488437398</c:v>
                </c:pt>
                <c:pt idx="251">
                  <c:v>201.49253585489677</c:v>
                </c:pt>
                <c:pt idx="252">
                  <c:v>206.14334638407917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51A-407F-81E1-D1D246603FE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'Q6'!$F$65:$IX$65</c:f>
              <c:numCache>
                <c:formatCode>General</c:formatCode>
                <c:ptCount val="253"/>
                <c:pt idx="0">
                  <c:v>222.13</c:v>
                </c:pt>
                <c:pt idx="1">
                  <c:v>227.47640710167562</c:v>
                </c:pt>
                <c:pt idx="2">
                  <c:v>226.86995497531623</c:v>
                </c:pt>
                <c:pt idx="3">
                  <c:v>227.77206532478371</c:v>
                </c:pt>
                <c:pt idx="4">
                  <c:v>227.75158116875804</c:v>
                </c:pt>
                <c:pt idx="5">
                  <c:v>223.99225671164663</c:v>
                </c:pt>
                <c:pt idx="6">
                  <c:v>217.85591365822566</c:v>
                </c:pt>
                <c:pt idx="7">
                  <c:v>213.89394648653925</c:v>
                </c:pt>
                <c:pt idx="8">
                  <c:v>217.72351629026056</c:v>
                </c:pt>
                <c:pt idx="9">
                  <c:v>221.69042277456737</c:v>
                </c:pt>
                <c:pt idx="10">
                  <c:v>226.00717591787046</c:v>
                </c:pt>
                <c:pt idx="11">
                  <c:v>229.17164111526876</c:v>
                </c:pt>
                <c:pt idx="12">
                  <c:v>229.61672683539314</c:v>
                </c:pt>
                <c:pt idx="13">
                  <c:v>227.04308474003705</c:v>
                </c:pt>
                <c:pt idx="14">
                  <c:v>231.78798952277984</c:v>
                </c:pt>
                <c:pt idx="15">
                  <c:v>228.94727177202444</c:v>
                </c:pt>
                <c:pt idx="16">
                  <c:v>233.04561221022513</c:v>
                </c:pt>
                <c:pt idx="17">
                  <c:v>236.54726554135232</c:v>
                </c:pt>
                <c:pt idx="18">
                  <c:v>237.01026530521781</c:v>
                </c:pt>
                <c:pt idx="19">
                  <c:v>238.10856298069731</c:v>
                </c:pt>
                <c:pt idx="20">
                  <c:v>239.94061664557069</c:v>
                </c:pt>
                <c:pt idx="21">
                  <c:v>240.64688555306901</c:v>
                </c:pt>
                <c:pt idx="22">
                  <c:v>244.68746529896646</c:v>
                </c:pt>
                <c:pt idx="23">
                  <c:v>246.4740920421975</c:v>
                </c:pt>
                <c:pt idx="24">
                  <c:v>244.82957655278435</c:v>
                </c:pt>
                <c:pt idx="25">
                  <c:v>251.25270865579407</c:v>
                </c:pt>
                <c:pt idx="26">
                  <c:v>243.45442043051523</c:v>
                </c:pt>
                <c:pt idx="27">
                  <c:v>243.86939583236938</c:v>
                </c:pt>
                <c:pt idx="28">
                  <c:v>239.20023985824656</c:v>
                </c:pt>
                <c:pt idx="29">
                  <c:v>237.88607951480691</c:v>
                </c:pt>
                <c:pt idx="30">
                  <c:v>237.5668732994128</c:v>
                </c:pt>
                <c:pt idx="31">
                  <c:v>238.29268307213249</c:v>
                </c:pt>
                <c:pt idx="32">
                  <c:v>235.19180821390989</c:v>
                </c:pt>
                <c:pt idx="33">
                  <c:v>241.14135382028877</c:v>
                </c:pt>
                <c:pt idx="34">
                  <c:v>247.06842120426055</c:v>
                </c:pt>
                <c:pt idx="35">
                  <c:v>244.41361971109004</c:v>
                </c:pt>
                <c:pt idx="36">
                  <c:v>242.49735711147878</c:v>
                </c:pt>
                <c:pt idx="37">
                  <c:v>236.5102415138744</c:v>
                </c:pt>
                <c:pt idx="38">
                  <c:v>239.74129305871264</c:v>
                </c:pt>
                <c:pt idx="39">
                  <c:v>242.75249220017747</c:v>
                </c:pt>
                <c:pt idx="40">
                  <c:v>244.91184740421764</c:v>
                </c:pt>
                <c:pt idx="41">
                  <c:v>245.35826266171725</c:v>
                </c:pt>
                <c:pt idx="42">
                  <c:v>242.61856970305408</c:v>
                </c:pt>
                <c:pt idx="43">
                  <c:v>246.28271079051007</c:v>
                </c:pt>
                <c:pt idx="44">
                  <c:v>247.09172012639945</c:v>
                </c:pt>
                <c:pt idx="45">
                  <c:v>249.79342491002504</c:v>
                </c:pt>
                <c:pt idx="46">
                  <c:v>250.46266314849194</c:v>
                </c:pt>
                <c:pt idx="47">
                  <c:v>249.84830518817324</c:v>
                </c:pt>
                <c:pt idx="48">
                  <c:v>249.70949658817526</c:v>
                </c:pt>
                <c:pt idx="49">
                  <c:v>254.6606942777525</c:v>
                </c:pt>
                <c:pt idx="50">
                  <c:v>254.31261975467845</c:v>
                </c:pt>
                <c:pt idx="51">
                  <c:v>253.69899998187913</c:v>
                </c:pt>
                <c:pt idx="52">
                  <c:v>244.76321439752266</c:v>
                </c:pt>
                <c:pt idx="53">
                  <c:v>242.0314740160199</c:v>
                </c:pt>
                <c:pt idx="54">
                  <c:v>237.75054638194482</c:v>
                </c:pt>
                <c:pt idx="55">
                  <c:v>239.96098613730484</c:v>
                </c:pt>
                <c:pt idx="56">
                  <c:v>242.65234935988354</c:v>
                </c:pt>
                <c:pt idx="57">
                  <c:v>246.53712084982564</c:v>
                </c:pt>
                <c:pt idx="58">
                  <c:v>239.16581371825853</c:v>
                </c:pt>
                <c:pt idx="59">
                  <c:v>235.67858905281031</c:v>
                </c:pt>
                <c:pt idx="60">
                  <c:v>229.74996704944942</c:v>
                </c:pt>
                <c:pt idx="61">
                  <c:v>233.79373543538574</c:v>
                </c:pt>
                <c:pt idx="62">
                  <c:v>230.79332959371493</c:v>
                </c:pt>
                <c:pt idx="63">
                  <c:v>233.01507595457883</c:v>
                </c:pt>
                <c:pt idx="64">
                  <c:v>235.58207637863453</c:v>
                </c:pt>
                <c:pt idx="65">
                  <c:v>232.82256794007719</c:v>
                </c:pt>
                <c:pt idx="66">
                  <c:v>228.31052571920324</c:v>
                </c:pt>
                <c:pt idx="67">
                  <c:v>231.70850575627182</c:v>
                </c:pt>
                <c:pt idx="68">
                  <c:v>231.0856530649007</c:v>
                </c:pt>
                <c:pt idx="69">
                  <c:v>229.07144209402833</c:v>
                </c:pt>
                <c:pt idx="70">
                  <c:v>224.16196380131848</c:v>
                </c:pt>
                <c:pt idx="71">
                  <c:v>221.4352627560294</c:v>
                </c:pt>
                <c:pt idx="72">
                  <c:v>221.39633028768799</c:v>
                </c:pt>
                <c:pt idx="73">
                  <c:v>225.53225698348876</c:v>
                </c:pt>
                <c:pt idx="74">
                  <c:v>225.4402530719118</c:v>
                </c:pt>
                <c:pt idx="75">
                  <c:v>223.8434582757987</c:v>
                </c:pt>
                <c:pt idx="76">
                  <c:v>227.16852557275652</c:v>
                </c:pt>
                <c:pt idx="77">
                  <c:v>226.99540575619611</c:v>
                </c:pt>
                <c:pt idx="78">
                  <c:v>226.87633089084071</c:v>
                </c:pt>
                <c:pt idx="79">
                  <c:v>228.19634438889457</c:v>
                </c:pt>
                <c:pt idx="80">
                  <c:v>224.75085256393172</c:v>
                </c:pt>
                <c:pt idx="81">
                  <c:v>223.22082465081527</c:v>
                </c:pt>
                <c:pt idx="82">
                  <c:v>226.45518662628504</c:v>
                </c:pt>
                <c:pt idx="83">
                  <c:v>224.9954859139408</c:v>
                </c:pt>
                <c:pt idx="84">
                  <c:v>224.44347589457269</c:v>
                </c:pt>
                <c:pt idx="85">
                  <c:v>224.83456786757745</c:v>
                </c:pt>
                <c:pt idx="86">
                  <c:v>226.05746549689914</c:v>
                </c:pt>
                <c:pt idx="87">
                  <c:v>227.46598369191216</c:v>
                </c:pt>
                <c:pt idx="88">
                  <c:v>229.87420283033671</c:v>
                </c:pt>
                <c:pt idx="89">
                  <c:v>230.19508211775968</c:v>
                </c:pt>
                <c:pt idx="90">
                  <c:v>223.17239456126117</c:v>
                </c:pt>
                <c:pt idx="91">
                  <c:v>226.79467303755075</c:v>
                </c:pt>
                <c:pt idx="92">
                  <c:v>226.22711967133804</c:v>
                </c:pt>
                <c:pt idx="93">
                  <c:v>227.00142243706981</c:v>
                </c:pt>
                <c:pt idx="94">
                  <c:v>229.25949887995264</c:v>
                </c:pt>
                <c:pt idx="95">
                  <c:v>226.97093480187229</c:v>
                </c:pt>
                <c:pt idx="96">
                  <c:v>222.78882402236644</c:v>
                </c:pt>
                <c:pt idx="97">
                  <c:v>222.64157228428877</c:v>
                </c:pt>
                <c:pt idx="98">
                  <c:v>220.78898721367929</c:v>
                </c:pt>
                <c:pt idx="99">
                  <c:v>215.43728265205891</c:v>
                </c:pt>
                <c:pt idx="100">
                  <c:v>217.51095082598215</c:v>
                </c:pt>
                <c:pt idx="101">
                  <c:v>218.6373295771007</c:v>
                </c:pt>
                <c:pt idx="102">
                  <c:v>221.39056880987613</c:v>
                </c:pt>
                <c:pt idx="103">
                  <c:v>216.17435981860132</c:v>
                </c:pt>
                <c:pt idx="104">
                  <c:v>214.69299839208247</c:v>
                </c:pt>
                <c:pt idx="105">
                  <c:v>222.82261099862706</c:v>
                </c:pt>
                <c:pt idx="106">
                  <c:v>225.1511210028161</c:v>
                </c:pt>
                <c:pt idx="107">
                  <c:v>227.75580064377115</c:v>
                </c:pt>
                <c:pt idx="108">
                  <c:v>226.47293322733341</c:v>
                </c:pt>
                <c:pt idx="109">
                  <c:v>222.74696518568624</c:v>
                </c:pt>
                <c:pt idx="110">
                  <c:v>221.50575182838625</c:v>
                </c:pt>
                <c:pt idx="111">
                  <c:v>222.15664121497764</c:v>
                </c:pt>
                <c:pt idx="112">
                  <c:v>222.0705258448823</c:v>
                </c:pt>
                <c:pt idx="113">
                  <c:v>219.38638468324885</c:v>
                </c:pt>
                <c:pt idx="114">
                  <c:v>221.27871435690531</c:v>
                </c:pt>
                <c:pt idx="115">
                  <c:v>221.26128847937127</c:v>
                </c:pt>
                <c:pt idx="116">
                  <c:v>221.8063018520069</c:v>
                </c:pt>
                <c:pt idx="117">
                  <c:v>223.9415418950656</c:v>
                </c:pt>
                <c:pt idx="118">
                  <c:v>219.99064137889133</c:v>
                </c:pt>
                <c:pt idx="119">
                  <c:v>216.87800401334232</c:v>
                </c:pt>
                <c:pt idx="120">
                  <c:v>222.17340054881228</c:v>
                </c:pt>
                <c:pt idx="121">
                  <c:v>221.7443691886277</c:v>
                </c:pt>
                <c:pt idx="122">
                  <c:v>220.58934885962677</c:v>
                </c:pt>
                <c:pt idx="123">
                  <c:v>220.32824526595178</c:v>
                </c:pt>
                <c:pt idx="124">
                  <c:v>218.25172162408276</c:v>
                </c:pt>
                <c:pt idx="125">
                  <c:v>218.35567931101804</c:v>
                </c:pt>
                <c:pt idx="126">
                  <c:v>221.20279591002472</c:v>
                </c:pt>
                <c:pt idx="127">
                  <c:v>217.36347865027346</c:v>
                </c:pt>
                <c:pt idx="128">
                  <c:v>221.1250207367772</c:v>
                </c:pt>
                <c:pt idx="129">
                  <c:v>223.40688238845587</c:v>
                </c:pt>
                <c:pt idx="130">
                  <c:v>222.24082687759295</c:v>
                </c:pt>
                <c:pt idx="131">
                  <c:v>220.56095562698613</c:v>
                </c:pt>
                <c:pt idx="132">
                  <c:v>219.69276311431432</c:v>
                </c:pt>
                <c:pt idx="133">
                  <c:v>214.44139991973466</c:v>
                </c:pt>
                <c:pt idx="134">
                  <c:v>210.51171298785192</c:v>
                </c:pt>
                <c:pt idx="135">
                  <c:v>205.99600169249229</c:v>
                </c:pt>
                <c:pt idx="136">
                  <c:v>203.77025151101898</c:v>
                </c:pt>
                <c:pt idx="137">
                  <c:v>205.84861430800871</c:v>
                </c:pt>
                <c:pt idx="138">
                  <c:v>211.06357801992755</c:v>
                </c:pt>
                <c:pt idx="139">
                  <c:v>209.01723319477429</c:v>
                </c:pt>
                <c:pt idx="140">
                  <c:v>206.96213996409557</c:v>
                </c:pt>
                <c:pt idx="141">
                  <c:v>206.45921612782342</c:v>
                </c:pt>
                <c:pt idx="142">
                  <c:v>210.37174403224452</c:v>
                </c:pt>
                <c:pt idx="143">
                  <c:v>205.87364174735279</c:v>
                </c:pt>
                <c:pt idx="144">
                  <c:v>205.07534126431102</c:v>
                </c:pt>
                <c:pt idx="145">
                  <c:v>205.31661772892951</c:v>
                </c:pt>
                <c:pt idx="146">
                  <c:v>205.79983336315843</c:v>
                </c:pt>
                <c:pt idx="147">
                  <c:v>208.04363033762837</c:v>
                </c:pt>
                <c:pt idx="148">
                  <c:v>208.61026006205691</c:v>
                </c:pt>
                <c:pt idx="149">
                  <c:v>204.12698915778012</c:v>
                </c:pt>
                <c:pt idx="150">
                  <c:v>200.16434822486187</c:v>
                </c:pt>
                <c:pt idx="151">
                  <c:v>197.38962280558974</c:v>
                </c:pt>
                <c:pt idx="152">
                  <c:v>199.0725695527139</c:v>
                </c:pt>
                <c:pt idx="153">
                  <c:v>199.54775560069041</c:v>
                </c:pt>
                <c:pt idx="154">
                  <c:v>196.91731993462449</c:v>
                </c:pt>
                <c:pt idx="155">
                  <c:v>197.46885256277142</c:v>
                </c:pt>
                <c:pt idx="156">
                  <c:v>200.43779710065849</c:v>
                </c:pt>
                <c:pt idx="157">
                  <c:v>205.27437243506239</c:v>
                </c:pt>
                <c:pt idx="158">
                  <c:v>206.28215749396369</c:v>
                </c:pt>
                <c:pt idx="159">
                  <c:v>204.11052363298819</c:v>
                </c:pt>
                <c:pt idx="160">
                  <c:v>206.68412436600693</c:v>
                </c:pt>
                <c:pt idx="161">
                  <c:v>206.01251975134221</c:v>
                </c:pt>
                <c:pt idx="162">
                  <c:v>206.57156664902527</c:v>
                </c:pt>
                <c:pt idx="163">
                  <c:v>210.72823301371693</c:v>
                </c:pt>
                <c:pt idx="164">
                  <c:v>214.43752997245045</c:v>
                </c:pt>
                <c:pt idx="165">
                  <c:v>218.10055753545163</c:v>
                </c:pt>
                <c:pt idx="166">
                  <c:v>220.86258569183144</c:v>
                </c:pt>
                <c:pt idx="167">
                  <c:v>220.48892583217105</c:v>
                </c:pt>
                <c:pt idx="168">
                  <c:v>219.75968457919473</c:v>
                </c:pt>
                <c:pt idx="169">
                  <c:v>221.5754914700772</c:v>
                </c:pt>
                <c:pt idx="170">
                  <c:v>222.00223980615706</c:v>
                </c:pt>
                <c:pt idx="171">
                  <c:v>221.85075766204781</c:v>
                </c:pt>
                <c:pt idx="172">
                  <c:v>223.31966416401505</c:v>
                </c:pt>
                <c:pt idx="173">
                  <c:v>223.88503631003005</c:v>
                </c:pt>
                <c:pt idx="174">
                  <c:v>229.54226303447899</c:v>
                </c:pt>
                <c:pt idx="175">
                  <c:v>228.79891984427059</c:v>
                </c:pt>
                <c:pt idx="176">
                  <c:v>231.6816400437805</c:v>
                </c:pt>
                <c:pt idx="177">
                  <c:v>232.01117966259781</c:v>
                </c:pt>
                <c:pt idx="178">
                  <c:v>230.11509460544076</c:v>
                </c:pt>
                <c:pt idx="179">
                  <c:v>236.95528765005639</c:v>
                </c:pt>
                <c:pt idx="180">
                  <c:v>227.4358963197389</c:v>
                </c:pt>
                <c:pt idx="181">
                  <c:v>228.69449181356322</c:v>
                </c:pt>
                <c:pt idx="182">
                  <c:v>235.53661413819722</c:v>
                </c:pt>
                <c:pt idx="183">
                  <c:v>237.43553215466366</c:v>
                </c:pt>
                <c:pt idx="184">
                  <c:v>242.10126827257716</c:v>
                </c:pt>
                <c:pt idx="185">
                  <c:v>246.01959936682175</c:v>
                </c:pt>
                <c:pt idx="186">
                  <c:v>235.78049043985882</c:v>
                </c:pt>
                <c:pt idx="187">
                  <c:v>242.0416230517082</c:v>
                </c:pt>
                <c:pt idx="188">
                  <c:v>242.17087258091368</c:v>
                </c:pt>
                <c:pt idx="189">
                  <c:v>247.68417262770927</c:v>
                </c:pt>
                <c:pt idx="190">
                  <c:v>255.33027412037026</c:v>
                </c:pt>
                <c:pt idx="191">
                  <c:v>256.82343201529994</c:v>
                </c:pt>
                <c:pt idx="192">
                  <c:v>252.69956273528902</c:v>
                </c:pt>
                <c:pt idx="193">
                  <c:v>253.72238196119909</c:v>
                </c:pt>
                <c:pt idx="194">
                  <c:v>256.39384786461574</c:v>
                </c:pt>
                <c:pt idx="195">
                  <c:v>256.09366999771709</c:v>
                </c:pt>
                <c:pt idx="196">
                  <c:v>263.56595791860934</c:v>
                </c:pt>
                <c:pt idx="197">
                  <c:v>267.0474347555579</c:v>
                </c:pt>
                <c:pt idx="198">
                  <c:v>261.77258280350378</c:v>
                </c:pt>
                <c:pt idx="199">
                  <c:v>262.36399196696567</c:v>
                </c:pt>
                <c:pt idx="200">
                  <c:v>265.15817904310876</c:v>
                </c:pt>
                <c:pt idx="201">
                  <c:v>272.63534783924217</c:v>
                </c:pt>
                <c:pt idx="202">
                  <c:v>272.23033537010525</c:v>
                </c:pt>
                <c:pt idx="203">
                  <c:v>267.3109828594379</c:v>
                </c:pt>
                <c:pt idx="204">
                  <c:v>272.00201194247376</c:v>
                </c:pt>
                <c:pt idx="205">
                  <c:v>269.23853287376846</c:v>
                </c:pt>
                <c:pt idx="206">
                  <c:v>274.15843022933382</c:v>
                </c:pt>
                <c:pt idx="207">
                  <c:v>278.42481841693245</c:v>
                </c:pt>
                <c:pt idx="208">
                  <c:v>275.11538700256727</c:v>
                </c:pt>
                <c:pt idx="209">
                  <c:v>275.9728580256953</c:v>
                </c:pt>
                <c:pt idx="210">
                  <c:v>273.63526935136019</c:v>
                </c:pt>
                <c:pt idx="211">
                  <c:v>263.5920680146703</c:v>
                </c:pt>
                <c:pt idx="212">
                  <c:v>261.32859587319098</c:v>
                </c:pt>
                <c:pt idx="213">
                  <c:v>262.12805268878856</c:v>
                </c:pt>
                <c:pt idx="214">
                  <c:v>258.11331332270748</c:v>
                </c:pt>
                <c:pt idx="215">
                  <c:v>258.30309038890431</c:v>
                </c:pt>
                <c:pt idx="216">
                  <c:v>249.37238454211155</c:v>
                </c:pt>
                <c:pt idx="217">
                  <c:v>251.08197844875377</c:v>
                </c:pt>
                <c:pt idx="218">
                  <c:v>256.37305235842956</c:v>
                </c:pt>
                <c:pt idx="219">
                  <c:v>260.58807499008299</c:v>
                </c:pt>
                <c:pt idx="220">
                  <c:v>259.9379619240442</c:v>
                </c:pt>
                <c:pt idx="221">
                  <c:v>256.92475907862695</c:v>
                </c:pt>
                <c:pt idx="222">
                  <c:v>258.6013297174639</c:v>
                </c:pt>
                <c:pt idx="223">
                  <c:v>259.97566662693976</c:v>
                </c:pt>
                <c:pt idx="224">
                  <c:v>257.07172464072835</c:v>
                </c:pt>
                <c:pt idx="225">
                  <c:v>252.02799576414876</c:v>
                </c:pt>
                <c:pt idx="226">
                  <c:v>253.19354808604788</c:v>
                </c:pt>
                <c:pt idx="227">
                  <c:v>251.12508966848878</c:v>
                </c:pt>
                <c:pt idx="228">
                  <c:v>247.53774686993944</c:v>
                </c:pt>
                <c:pt idx="229">
                  <c:v>252.62349702146076</c:v>
                </c:pt>
                <c:pt idx="230">
                  <c:v>254.02214007323238</c:v>
                </c:pt>
                <c:pt idx="231">
                  <c:v>256.33429435224434</c:v>
                </c:pt>
                <c:pt idx="232">
                  <c:v>260.77319037385655</c:v>
                </c:pt>
                <c:pt idx="233">
                  <c:v>257.69244378664001</c:v>
                </c:pt>
                <c:pt idx="234">
                  <c:v>247.05144129330759</c:v>
                </c:pt>
                <c:pt idx="235">
                  <c:v>245.87783601578377</c:v>
                </c:pt>
                <c:pt idx="236">
                  <c:v>238.02534073543887</c:v>
                </c:pt>
                <c:pt idx="237">
                  <c:v>233.88785617813724</c:v>
                </c:pt>
                <c:pt idx="238">
                  <c:v>236.74759690000968</c:v>
                </c:pt>
                <c:pt idx="239">
                  <c:v>243.79149134974827</c:v>
                </c:pt>
                <c:pt idx="240">
                  <c:v>240.21184064019468</c:v>
                </c:pt>
                <c:pt idx="241">
                  <c:v>240.59011351437576</c:v>
                </c:pt>
                <c:pt idx="242">
                  <c:v>241.63068076090536</c:v>
                </c:pt>
                <c:pt idx="243">
                  <c:v>241.03426668452414</c:v>
                </c:pt>
                <c:pt idx="244">
                  <c:v>241.42185198684436</c:v>
                </c:pt>
                <c:pt idx="245">
                  <c:v>241.38592277472716</c:v>
                </c:pt>
                <c:pt idx="246">
                  <c:v>244.07049378080217</c:v>
                </c:pt>
                <c:pt idx="247">
                  <c:v>245.81984844933157</c:v>
                </c:pt>
                <c:pt idx="248">
                  <c:v>248.69400756794414</c:v>
                </c:pt>
                <c:pt idx="249">
                  <c:v>248.34894394084279</c:v>
                </c:pt>
                <c:pt idx="250">
                  <c:v>243.61217047928949</c:v>
                </c:pt>
                <c:pt idx="251">
                  <c:v>249.80479210013692</c:v>
                </c:pt>
                <c:pt idx="252">
                  <c:v>254.25016028331498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51A-407F-81E1-D1D246603FE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'Q6'!$F$66:$IX$66</c:f>
              <c:numCache>
                <c:formatCode>General</c:formatCode>
                <c:ptCount val="253"/>
                <c:pt idx="0">
                  <c:v>222.13</c:v>
                </c:pt>
                <c:pt idx="1">
                  <c:v>226.01930239400986</c:v>
                </c:pt>
                <c:pt idx="2">
                  <c:v>225.56146404922444</c:v>
                </c:pt>
                <c:pt idx="3">
                  <c:v>225.39874263300317</c:v>
                </c:pt>
                <c:pt idx="4">
                  <c:v>228.7282289657561</c:v>
                </c:pt>
                <c:pt idx="5">
                  <c:v>221.24007935516124</c:v>
                </c:pt>
                <c:pt idx="6">
                  <c:v>228.10682223215881</c:v>
                </c:pt>
                <c:pt idx="7">
                  <c:v>230.32330645752958</c:v>
                </c:pt>
                <c:pt idx="8">
                  <c:v>233.76496857464161</c:v>
                </c:pt>
                <c:pt idx="9">
                  <c:v>238.28880444324292</c:v>
                </c:pt>
                <c:pt idx="10">
                  <c:v>245.25122844394218</c:v>
                </c:pt>
                <c:pt idx="11">
                  <c:v>251.3587754740056</c:v>
                </c:pt>
                <c:pt idx="12">
                  <c:v>251.12339617343744</c:v>
                </c:pt>
                <c:pt idx="13">
                  <c:v>256.05734279408864</c:v>
                </c:pt>
                <c:pt idx="14">
                  <c:v>253.10291527034911</c:v>
                </c:pt>
                <c:pt idx="15">
                  <c:v>251.50104231264149</c:v>
                </c:pt>
                <c:pt idx="16">
                  <c:v>252.12414678096127</c:v>
                </c:pt>
                <c:pt idx="17">
                  <c:v>248.65854834721719</c:v>
                </c:pt>
                <c:pt idx="18">
                  <c:v>246.82568438803369</c:v>
                </c:pt>
                <c:pt idx="19">
                  <c:v>248.18348818731917</c:v>
                </c:pt>
                <c:pt idx="20">
                  <c:v>249.5013637410114</c:v>
                </c:pt>
                <c:pt idx="21">
                  <c:v>247.01023827578925</c:v>
                </c:pt>
                <c:pt idx="22">
                  <c:v>249.75890741135328</c:v>
                </c:pt>
                <c:pt idx="23">
                  <c:v>248.62708239333026</c:v>
                </c:pt>
                <c:pt idx="24">
                  <c:v>247.59977172981363</c:v>
                </c:pt>
                <c:pt idx="25">
                  <c:v>250.70569440176666</c:v>
                </c:pt>
                <c:pt idx="26">
                  <c:v>251.33728616638516</c:v>
                </c:pt>
                <c:pt idx="27">
                  <c:v>259.94803942679391</c:v>
                </c:pt>
                <c:pt idx="28">
                  <c:v>268.5743805718256</c:v>
                </c:pt>
                <c:pt idx="29">
                  <c:v>270.23261118406788</c:v>
                </c:pt>
                <c:pt idx="30">
                  <c:v>271.62278586068271</c:v>
                </c:pt>
                <c:pt idx="31">
                  <c:v>274.43013636390043</c:v>
                </c:pt>
                <c:pt idx="32">
                  <c:v>271.57990824550774</c:v>
                </c:pt>
                <c:pt idx="33">
                  <c:v>267.52841305149479</c:v>
                </c:pt>
                <c:pt idx="34">
                  <c:v>270.7458322995808</c:v>
                </c:pt>
                <c:pt idx="35">
                  <c:v>265.12527642173666</c:v>
                </c:pt>
                <c:pt idx="36">
                  <c:v>266.18512280154573</c:v>
                </c:pt>
                <c:pt idx="37">
                  <c:v>266.86679909487242</c:v>
                </c:pt>
                <c:pt idx="38">
                  <c:v>276.781167468999</c:v>
                </c:pt>
                <c:pt idx="39">
                  <c:v>275.97356755843191</c:v>
                </c:pt>
                <c:pt idx="40">
                  <c:v>271.79732492547856</c:v>
                </c:pt>
                <c:pt idx="41">
                  <c:v>274.665337157571</c:v>
                </c:pt>
                <c:pt idx="42">
                  <c:v>271.99168534040859</c:v>
                </c:pt>
                <c:pt idx="43">
                  <c:v>271.81602993980835</c:v>
                </c:pt>
                <c:pt idx="44">
                  <c:v>274.45727915589072</c:v>
                </c:pt>
                <c:pt idx="45">
                  <c:v>269.1872496879401</c:v>
                </c:pt>
                <c:pt idx="46">
                  <c:v>273.73165776108715</c:v>
                </c:pt>
                <c:pt idx="47">
                  <c:v>275.13234241847709</c:v>
                </c:pt>
                <c:pt idx="48">
                  <c:v>272.93413801159556</c:v>
                </c:pt>
                <c:pt idx="49">
                  <c:v>274.32053027038091</c:v>
                </c:pt>
                <c:pt idx="50">
                  <c:v>277.94644966686991</c:v>
                </c:pt>
                <c:pt idx="51">
                  <c:v>279.29828197328544</c:v>
                </c:pt>
                <c:pt idx="52">
                  <c:v>282.74106881197997</c:v>
                </c:pt>
                <c:pt idx="53">
                  <c:v>285.69822510980737</c:v>
                </c:pt>
                <c:pt idx="54">
                  <c:v>287.80459659136432</c:v>
                </c:pt>
                <c:pt idx="55">
                  <c:v>284.70959300085099</c:v>
                </c:pt>
                <c:pt idx="56">
                  <c:v>282.78014437140774</c:v>
                </c:pt>
                <c:pt idx="57">
                  <c:v>282.51246940041199</c:v>
                </c:pt>
                <c:pt idx="58">
                  <c:v>278.39219304646747</c:v>
                </c:pt>
                <c:pt idx="59">
                  <c:v>276.68299429608032</c:v>
                </c:pt>
                <c:pt idx="60">
                  <c:v>277.33611748656239</c:v>
                </c:pt>
                <c:pt idx="61">
                  <c:v>280.02757567459247</c:v>
                </c:pt>
                <c:pt idx="62">
                  <c:v>280.0755005041662</c:v>
                </c:pt>
                <c:pt idx="63">
                  <c:v>276.79347193628996</c:v>
                </c:pt>
                <c:pt idx="64">
                  <c:v>272.85633780607839</c:v>
                </c:pt>
                <c:pt idx="65">
                  <c:v>265.64126179989279</c:v>
                </c:pt>
                <c:pt idx="66">
                  <c:v>264.86427863258621</c:v>
                </c:pt>
                <c:pt idx="67">
                  <c:v>266.16135087080772</c:v>
                </c:pt>
                <c:pt idx="68">
                  <c:v>272.49076726131295</c:v>
                </c:pt>
                <c:pt idx="69">
                  <c:v>269.4233073011664</c:v>
                </c:pt>
                <c:pt idx="70">
                  <c:v>272.57584891886756</c:v>
                </c:pt>
                <c:pt idx="71">
                  <c:v>265.64265378551931</c:v>
                </c:pt>
                <c:pt idx="72">
                  <c:v>264.57030183981027</c:v>
                </c:pt>
                <c:pt idx="73">
                  <c:v>256.77490757103305</c:v>
                </c:pt>
                <c:pt idx="74">
                  <c:v>255.38904397967738</c:v>
                </c:pt>
                <c:pt idx="75">
                  <c:v>253.13245397842599</c:v>
                </c:pt>
                <c:pt idx="76">
                  <c:v>250.32233068506761</c:v>
                </c:pt>
                <c:pt idx="77">
                  <c:v>254.05584598594425</c:v>
                </c:pt>
                <c:pt idx="78">
                  <c:v>257.66442566586227</c:v>
                </c:pt>
                <c:pt idx="79">
                  <c:v>260.61041867415412</c:v>
                </c:pt>
                <c:pt idx="80">
                  <c:v>265.09335041375164</c:v>
                </c:pt>
                <c:pt idx="81">
                  <c:v>267.8948895921726</c:v>
                </c:pt>
                <c:pt idx="82">
                  <c:v>265.62969240483164</c:v>
                </c:pt>
                <c:pt idx="83">
                  <c:v>262.8429029031517</c:v>
                </c:pt>
                <c:pt idx="84">
                  <c:v>267.25346773549893</c:v>
                </c:pt>
                <c:pt idx="85">
                  <c:v>269.16967381551473</c:v>
                </c:pt>
                <c:pt idx="86">
                  <c:v>260.79819384436706</c:v>
                </c:pt>
                <c:pt idx="87">
                  <c:v>256.10863615525329</c:v>
                </c:pt>
                <c:pt idx="88">
                  <c:v>258.40806013427402</c:v>
                </c:pt>
                <c:pt idx="89">
                  <c:v>255.27045351102774</c:v>
                </c:pt>
                <c:pt idx="90">
                  <c:v>251.96378906972919</c:v>
                </c:pt>
                <c:pt idx="91">
                  <c:v>251.17765050623521</c:v>
                </c:pt>
                <c:pt idx="92">
                  <c:v>249.59812655172306</c:v>
                </c:pt>
                <c:pt idx="93">
                  <c:v>256.63566256899662</c:v>
                </c:pt>
                <c:pt idx="94">
                  <c:v>258.21667201613496</c:v>
                </c:pt>
                <c:pt idx="95">
                  <c:v>256.03375530412569</c:v>
                </c:pt>
                <c:pt idx="96">
                  <c:v>256.80580379730122</c:v>
                </c:pt>
                <c:pt idx="97">
                  <c:v>257.34578763027116</c:v>
                </c:pt>
                <c:pt idx="98">
                  <c:v>257.24966985343184</c:v>
                </c:pt>
                <c:pt idx="99">
                  <c:v>256.12501643593367</c:v>
                </c:pt>
                <c:pt idx="100">
                  <c:v>258.94978194058598</c:v>
                </c:pt>
                <c:pt idx="101">
                  <c:v>258.37952973204222</c:v>
                </c:pt>
                <c:pt idx="102">
                  <c:v>260.50177321636608</c:v>
                </c:pt>
                <c:pt idx="103">
                  <c:v>263.53894537930813</c:v>
                </c:pt>
                <c:pt idx="104">
                  <c:v>269.4834191796669</c:v>
                </c:pt>
                <c:pt idx="105">
                  <c:v>266.58126956917823</c:v>
                </c:pt>
                <c:pt idx="106">
                  <c:v>265.5531174094919</c:v>
                </c:pt>
                <c:pt idx="107">
                  <c:v>262.55997580873009</c:v>
                </c:pt>
                <c:pt idx="108">
                  <c:v>260.57081959133376</c:v>
                </c:pt>
                <c:pt idx="109">
                  <c:v>258.1492004448578</c:v>
                </c:pt>
                <c:pt idx="110">
                  <c:v>257.60391531144461</c:v>
                </c:pt>
                <c:pt idx="111">
                  <c:v>256.42156802057525</c:v>
                </c:pt>
                <c:pt idx="112">
                  <c:v>250.86052783059139</c:v>
                </c:pt>
                <c:pt idx="113">
                  <c:v>248.25036431802553</c:v>
                </c:pt>
                <c:pt idx="114">
                  <c:v>249.89601457975147</c:v>
                </c:pt>
                <c:pt idx="115">
                  <c:v>244.61100656998653</c:v>
                </c:pt>
                <c:pt idx="116">
                  <c:v>245.41474913949793</c:v>
                </c:pt>
                <c:pt idx="117">
                  <c:v>241.03892938628678</c:v>
                </c:pt>
                <c:pt idx="118">
                  <c:v>242.31040887880911</c:v>
                </c:pt>
                <c:pt idx="119">
                  <c:v>246.35899802354089</c:v>
                </c:pt>
                <c:pt idx="120">
                  <c:v>251.53233206111415</c:v>
                </c:pt>
                <c:pt idx="121">
                  <c:v>250.89840623938201</c:v>
                </c:pt>
                <c:pt idx="122">
                  <c:v>249.71363432194113</c:v>
                </c:pt>
                <c:pt idx="123">
                  <c:v>246.047873361516</c:v>
                </c:pt>
                <c:pt idx="124">
                  <c:v>244.20946418420456</c:v>
                </c:pt>
                <c:pt idx="125">
                  <c:v>244.21089036866366</c:v>
                </c:pt>
                <c:pt idx="126">
                  <c:v>242.84994045552747</c:v>
                </c:pt>
                <c:pt idx="127">
                  <c:v>235.89124088433863</c:v>
                </c:pt>
                <c:pt idx="128">
                  <c:v>232.52887062740027</c:v>
                </c:pt>
                <c:pt idx="129">
                  <c:v>226.87978652472071</c:v>
                </c:pt>
                <c:pt idx="130">
                  <c:v>230.6491759926738</c:v>
                </c:pt>
                <c:pt idx="131">
                  <c:v>230.79155692896612</c:v>
                </c:pt>
                <c:pt idx="132">
                  <c:v>233.10897387163291</c:v>
                </c:pt>
                <c:pt idx="133">
                  <c:v>237.02748327330087</c:v>
                </c:pt>
                <c:pt idx="134">
                  <c:v>240.28296908379104</c:v>
                </c:pt>
                <c:pt idx="135">
                  <c:v>243.01244391721852</c:v>
                </c:pt>
                <c:pt idx="136">
                  <c:v>246.88640237445213</c:v>
                </c:pt>
                <c:pt idx="137">
                  <c:v>238.56499530949048</c:v>
                </c:pt>
                <c:pt idx="138">
                  <c:v>239.98529186313124</c:v>
                </c:pt>
                <c:pt idx="139">
                  <c:v>243.08481605079288</c:v>
                </c:pt>
                <c:pt idx="140">
                  <c:v>242.16053596297797</c:v>
                </c:pt>
                <c:pt idx="141">
                  <c:v>243.96833565178301</c:v>
                </c:pt>
                <c:pt idx="142">
                  <c:v>240.61385339813125</c:v>
                </c:pt>
                <c:pt idx="143">
                  <c:v>241.59902791487147</c:v>
                </c:pt>
                <c:pt idx="144">
                  <c:v>240.65312521566528</c:v>
                </c:pt>
                <c:pt idx="145">
                  <c:v>240.86470560979947</c:v>
                </c:pt>
                <c:pt idx="146">
                  <c:v>237.06263000120666</c:v>
                </c:pt>
                <c:pt idx="147">
                  <c:v>235.74613375812288</c:v>
                </c:pt>
                <c:pt idx="148">
                  <c:v>237.00926603557843</c:v>
                </c:pt>
                <c:pt idx="149">
                  <c:v>236.04472690937007</c:v>
                </c:pt>
                <c:pt idx="150">
                  <c:v>231.94163421234205</c:v>
                </c:pt>
                <c:pt idx="151">
                  <c:v>233.50294894532499</c:v>
                </c:pt>
                <c:pt idx="152">
                  <c:v>232.4887216325705</c:v>
                </c:pt>
                <c:pt idx="153">
                  <c:v>234.14233068767243</c:v>
                </c:pt>
                <c:pt idx="154">
                  <c:v>234.0332341621608</c:v>
                </c:pt>
                <c:pt idx="155">
                  <c:v>231.32795389257021</c:v>
                </c:pt>
                <c:pt idx="156">
                  <c:v>227.75246447229156</c:v>
                </c:pt>
                <c:pt idx="157">
                  <c:v>226.29618533185052</c:v>
                </c:pt>
                <c:pt idx="158">
                  <c:v>227.914642122977</c:v>
                </c:pt>
                <c:pt idx="159">
                  <c:v>230.79054363400115</c:v>
                </c:pt>
                <c:pt idx="160">
                  <c:v>226.14823737239769</c:v>
                </c:pt>
                <c:pt idx="161">
                  <c:v>226.29326753309334</c:v>
                </c:pt>
                <c:pt idx="162">
                  <c:v>227.30187570535804</c:v>
                </c:pt>
                <c:pt idx="163">
                  <c:v>225.88245012053937</c:v>
                </c:pt>
                <c:pt idx="164">
                  <c:v>223.29577154074278</c:v>
                </c:pt>
                <c:pt idx="165">
                  <c:v>226.76215894217853</c:v>
                </c:pt>
                <c:pt idx="166">
                  <c:v>220.05889293453905</c:v>
                </c:pt>
                <c:pt idx="167">
                  <c:v>228.00992631844193</c:v>
                </c:pt>
                <c:pt idx="168">
                  <c:v>221.68211853206287</c:v>
                </c:pt>
                <c:pt idx="169">
                  <c:v>218.48462216873429</c:v>
                </c:pt>
                <c:pt idx="170">
                  <c:v>217.61127639952852</c:v>
                </c:pt>
                <c:pt idx="171">
                  <c:v>214.10561711197639</c:v>
                </c:pt>
                <c:pt idx="172">
                  <c:v>215.92142618159832</c:v>
                </c:pt>
                <c:pt idx="173">
                  <c:v>210.84822158658582</c:v>
                </c:pt>
                <c:pt idx="174">
                  <c:v>208.52371296064024</c:v>
                </c:pt>
                <c:pt idx="175">
                  <c:v>207.4560983385006</c:v>
                </c:pt>
                <c:pt idx="176">
                  <c:v>212.82960345702324</c:v>
                </c:pt>
                <c:pt idx="177">
                  <c:v>217.60064416470016</c:v>
                </c:pt>
                <c:pt idx="178">
                  <c:v>218.75273760210328</c:v>
                </c:pt>
                <c:pt idx="179">
                  <c:v>217.33328712820162</c:v>
                </c:pt>
                <c:pt idx="180">
                  <c:v>211.57285900015043</c:v>
                </c:pt>
                <c:pt idx="181">
                  <c:v>215.34103015218017</c:v>
                </c:pt>
                <c:pt idx="182">
                  <c:v>216.10056078637712</c:v>
                </c:pt>
                <c:pt idx="183">
                  <c:v>215.64500727133057</c:v>
                </c:pt>
                <c:pt idx="184">
                  <c:v>211.6615450812443</c:v>
                </c:pt>
                <c:pt idx="185">
                  <c:v>215.49170251741643</c:v>
                </c:pt>
                <c:pt idx="186">
                  <c:v>212.0383852141515</c:v>
                </c:pt>
                <c:pt idx="187">
                  <c:v>215.52266112226692</c:v>
                </c:pt>
                <c:pt idx="188">
                  <c:v>213.37580299363356</c:v>
                </c:pt>
                <c:pt idx="189">
                  <c:v>213.98252376128843</c:v>
                </c:pt>
                <c:pt idx="190">
                  <c:v>216.76634299034336</c:v>
                </c:pt>
                <c:pt idx="191">
                  <c:v>215.45086736456409</c:v>
                </c:pt>
                <c:pt idx="192">
                  <c:v>211.91042403089793</c:v>
                </c:pt>
                <c:pt idx="193">
                  <c:v>211.78353646960099</c:v>
                </c:pt>
                <c:pt idx="194">
                  <c:v>205.34292526069501</c:v>
                </c:pt>
                <c:pt idx="195">
                  <c:v>208.23881056317541</c:v>
                </c:pt>
                <c:pt idx="196">
                  <c:v>206.64717915006918</c:v>
                </c:pt>
                <c:pt idx="197">
                  <c:v>207.13464913370785</c:v>
                </c:pt>
                <c:pt idx="198">
                  <c:v>206.13115864551301</c:v>
                </c:pt>
                <c:pt idx="199">
                  <c:v>205.52895797530846</c:v>
                </c:pt>
                <c:pt idx="200">
                  <c:v>213.66662468620339</c:v>
                </c:pt>
                <c:pt idx="201">
                  <c:v>216.80471978742739</c:v>
                </c:pt>
                <c:pt idx="202">
                  <c:v>217.35356524655796</c:v>
                </c:pt>
                <c:pt idx="203">
                  <c:v>215.56144899204017</c:v>
                </c:pt>
                <c:pt idx="204">
                  <c:v>217.88944216825334</c:v>
                </c:pt>
                <c:pt idx="205">
                  <c:v>224.81877592663272</c:v>
                </c:pt>
                <c:pt idx="206">
                  <c:v>222.95797021335184</c:v>
                </c:pt>
                <c:pt idx="207">
                  <c:v>218.91349548412268</c:v>
                </c:pt>
                <c:pt idx="208">
                  <c:v>216.49330548903248</c:v>
                </c:pt>
                <c:pt idx="209">
                  <c:v>215.11816926616626</c:v>
                </c:pt>
                <c:pt idx="210">
                  <c:v>212.59937116840374</c:v>
                </c:pt>
                <c:pt idx="211">
                  <c:v>214.93574907969514</c:v>
                </c:pt>
                <c:pt idx="212">
                  <c:v>218.31498613090835</c:v>
                </c:pt>
                <c:pt idx="213">
                  <c:v>216.98720003208598</c:v>
                </c:pt>
                <c:pt idx="214">
                  <c:v>219.49080720231285</c:v>
                </c:pt>
                <c:pt idx="215">
                  <c:v>222.78776788961832</c:v>
                </c:pt>
                <c:pt idx="216">
                  <c:v>219.41527336655815</c:v>
                </c:pt>
                <c:pt idx="217">
                  <c:v>225.87232404072699</c:v>
                </c:pt>
                <c:pt idx="218">
                  <c:v>226.34565350900579</c:v>
                </c:pt>
                <c:pt idx="219">
                  <c:v>231.89736486818936</c:v>
                </c:pt>
                <c:pt idx="220">
                  <c:v>233.19062320679194</c:v>
                </c:pt>
                <c:pt idx="221">
                  <c:v>234.5949114269556</c:v>
                </c:pt>
                <c:pt idx="222">
                  <c:v>235.84938217616323</c:v>
                </c:pt>
                <c:pt idx="223">
                  <c:v>240.35388223871504</c:v>
                </c:pt>
                <c:pt idx="224">
                  <c:v>245.43280399046623</c:v>
                </c:pt>
                <c:pt idx="225">
                  <c:v>243.52694650534173</c:v>
                </c:pt>
                <c:pt idx="226">
                  <c:v>241.0475326684286</c:v>
                </c:pt>
                <c:pt idx="227">
                  <c:v>242.01527611483795</c:v>
                </c:pt>
                <c:pt idx="228">
                  <c:v>241.59600871348721</c:v>
                </c:pt>
                <c:pt idx="229">
                  <c:v>239.30298310178122</c:v>
                </c:pt>
                <c:pt idx="230">
                  <c:v>233.00362595344163</c:v>
                </c:pt>
                <c:pt idx="231">
                  <c:v>239.87479407517907</c:v>
                </c:pt>
                <c:pt idx="232">
                  <c:v>238.49658050586316</c:v>
                </c:pt>
                <c:pt idx="233">
                  <c:v>236.51560777377063</c:v>
                </c:pt>
                <c:pt idx="234">
                  <c:v>236.72604770794052</c:v>
                </c:pt>
                <c:pt idx="235">
                  <c:v>237.91880863361871</c:v>
                </c:pt>
                <c:pt idx="236">
                  <c:v>229.73735899996674</c:v>
                </c:pt>
                <c:pt idx="237">
                  <c:v>228.12721913773237</c:v>
                </c:pt>
                <c:pt idx="238">
                  <c:v>233.16060647532848</c:v>
                </c:pt>
                <c:pt idx="239">
                  <c:v>235.09955086878912</c:v>
                </c:pt>
                <c:pt idx="240">
                  <c:v>230.47286297327727</c:v>
                </c:pt>
                <c:pt idx="241">
                  <c:v>241.59000349704829</c:v>
                </c:pt>
                <c:pt idx="242">
                  <c:v>243.7494323812021</c:v>
                </c:pt>
                <c:pt idx="243">
                  <c:v>244.00490217299975</c:v>
                </c:pt>
                <c:pt idx="244">
                  <c:v>249.28920240441758</c:v>
                </c:pt>
                <c:pt idx="245">
                  <c:v>250.38771439316966</c:v>
                </c:pt>
                <c:pt idx="246">
                  <c:v>250.76157464473721</c:v>
                </c:pt>
                <c:pt idx="247">
                  <c:v>252.23661988357944</c:v>
                </c:pt>
                <c:pt idx="248">
                  <c:v>254.35825448258197</c:v>
                </c:pt>
                <c:pt idx="249">
                  <c:v>256.70810620604306</c:v>
                </c:pt>
                <c:pt idx="250">
                  <c:v>251.7686026832709</c:v>
                </c:pt>
                <c:pt idx="251">
                  <c:v>256.19039523412619</c:v>
                </c:pt>
                <c:pt idx="252">
                  <c:v>260.21717023947048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51A-407F-81E1-D1D246603FE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'Q6'!$F$67:$IX$67</c:f>
              <c:numCache>
                <c:formatCode>General</c:formatCode>
                <c:ptCount val="253"/>
                <c:pt idx="0">
                  <c:v>222.13</c:v>
                </c:pt>
                <c:pt idx="1">
                  <c:v>218.20720596533593</c:v>
                </c:pt>
                <c:pt idx="2">
                  <c:v>222.66802622051034</c:v>
                </c:pt>
                <c:pt idx="3">
                  <c:v>222.89527005229203</c:v>
                </c:pt>
                <c:pt idx="4">
                  <c:v>224.43662446050496</c:v>
                </c:pt>
                <c:pt idx="5">
                  <c:v>228.1739551784562</c:v>
                </c:pt>
                <c:pt idx="6">
                  <c:v>234.0176687765148</c:v>
                </c:pt>
                <c:pt idx="7">
                  <c:v>233.36311587942086</c:v>
                </c:pt>
                <c:pt idx="8">
                  <c:v>235.49275247651818</c:v>
                </c:pt>
                <c:pt idx="9">
                  <c:v>235.36073339487277</c:v>
                </c:pt>
                <c:pt idx="10">
                  <c:v>233.80308315580604</c:v>
                </c:pt>
                <c:pt idx="11">
                  <c:v>236.14275917140964</c:v>
                </c:pt>
                <c:pt idx="12">
                  <c:v>239.66001527131166</c:v>
                </c:pt>
                <c:pt idx="13">
                  <c:v>249.02912936536282</c:v>
                </c:pt>
                <c:pt idx="14">
                  <c:v>248.13465642112334</c:v>
                </c:pt>
                <c:pt idx="15">
                  <c:v>255.58062980350718</c:v>
                </c:pt>
                <c:pt idx="16">
                  <c:v>253.8037249311194</c:v>
                </c:pt>
                <c:pt idx="17">
                  <c:v>256.73229605126414</c:v>
                </c:pt>
                <c:pt idx="18">
                  <c:v>249.79645323082948</c:v>
                </c:pt>
                <c:pt idx="19">
                  <c:v>248.81564735844469</c:v>
                </c:pt>
                <c:pt idx="20">
                  <c:v>244.27903695746153</c:v>
                </c:pt>
                <c:pt idx="21">
                  <c:v>244.53236799578866</c:v>
                </c:pt>
                <c:pt idx="22">
                  <c:v>241.2024837629219</c:v>
                </c:pt>
                <c:pt idx="23">
                  <c:v>242.02956677522141</c:v>
                </c:pt>
                <c:pt idx="24">
                  <c:v>237.52591352412989</c:v>
                </c:pt>
                <c:pt idx="25">
                  <c:v>235.15598031382757</c:v>
                </c:pt>
                <c:pt idx="26">
                  <c:v>238.90362167872465</c:v>
                </c:pt>
                <c:pt idx="27">
                  <c:v>245.53810905348203</c:v>
                </c:pt>
                <c:pt idx="28">
                  <c:v>251.76606377518792</c:v>
                </c:pt>
                <c:pt idx="29">
                  <c:v>250.57948300006009</c:v>
                </c:pt>
                <c:pt idx="30">
                  <c:v>250.31009987386309</c:v>
                </c:pt>
                <c:pt idx="31">
                  <c:v>249.14285517532548</c:v>
                </c:pt>
                <c:pt idx="32">
                  <c:v>249.81700967399112</c:v>
                </c:pt>
                <c:pt idx="33">
                  <c:v>251.55495700141876</c:v>
                </c:pt>
                <c:pt idx="34">
                  <c:v>259.67795474196197</c:v>
                </c:pt>
                <c:pt idx="35">
                  <c:v>263.00333261286005</c:v>
                </c:pt>
                <c:pt idx="36">
                  <c:v>263.13383175458875</c:v>
                </c:pt>
                <c:pt idx="37">
                  <c:v>268.60102754011035</c:v>
                </c:pt>
                <c:pt idx="38">
                  <c:v>268.14839592319356</c:v>
                </c:pt>
                <c:pt idx="39">
                  <c:v>270.66844122302564</c:v>
                </c:pt>
                <c:pt idx="40">
                  <c:v>271.72866438842595</c:v>
                </c:pt>
                <c:pt idx="41">
                  <c:v>277.32378309000273</c:v>
                </c:pt>
                <c:pt idx="42">
                  <c:v>272.07826256322045</c:v>
                </c:pt>
                <c:pt idx="43">
                  <c:v>266.68835381731969</c:v>
                </c:pt>
                <c:pt idx="44">
                  <c:v>266.61486709186619</c:v>
                </c:pt>
                <c:pt idx="45">
                  <c:v>268.93668754510583</c:v>
                </c:pt>
                <c:pt idx="46">
                  <c:v>262.73830781465966</c:v>
                </c:pt>
                <c:pt idx="47">
                  <c:v>265.14278473526838</c:v>
                </c:pt>
                <c:pt idx="48">
                  <c:v>262.64116509130946</c:v>
                </c:pt>
                <c:pt idx="49">
                  <c:v>268.56756446735568</c:v>
                </c:pt>
                <c:pt idx="50">
                  <c:v>270.66789262779349</c:v>
                </c:pt>
                <c:pt idx="51">
                  <c:v>275.22739071384427</c:v>
                </c:pt>
                <c:pt idx="52">
                  <c:v>279.54166271713819</c:v>
                </c:pt>
                <c:pt idx="53">
                  <c:v>277.6829282571166</c:v>
                </c:pt>
                <c:pt idx="54">
                  <c:v>273.77389617868351</c:v>
                </c:pt>
                <c:pt idx="55">
                  <c:v>279.66739515233786</c:v>
                </c:pt>
                <c:pt idx="56">
                  <c:v>275.6113272009128</c:v>
                </c:pt>
                <c:pt idx="57">
                  <c:v>277.25876793919537</c:v>
                </c:pt>
                <c:pt idx="58">
                  <c:v>272.54004891763395</c:v>
                </c:pt>
                <c:pt idx="59">
                  <c:v>274.23991772178482</c:v>
                </c:pt>
                <c:pt idx="60">
                  <c:v>278.22269533853699</c:v>
                </c:pt>
                <c:pt idx="61">
                  <c:v>275.50429696532439</c:v>
                </c:pt>
                <c:pt idx="62">
                  <c:v>276.43439002661194</c:v>
                </c:pt>
                <c:pt idx="63">
                  <c:v>271.22406148103994</c:v>
                </c:pt>
                <c:pt idx="64">
                  <c:v>272.64721101028852</c:v>
                </c:pt>
                <c:pt idx="65">
                  <c:v>269.3794084345086</c:v>
                </c:pt>
                <c:pt idx="66">
                  <c:v>267.68578555865253</c:v>
                </c:pt>
                <c:pt idx="67">
                  <c:v>265.31474627769796</c:v>
                </c:pt>
                <c:pt idx="68">
                  <c:v>258.91341508100697</c:v>
                </c:pt>
                <c:pt idx="69">
                  <c:v>262.76180004535769</c:v>
                </c:pt>
                <c:pt idx="70">
                  <c:v>263.69280030268925</c:v>
                </c:pt>
                <c:pt idx="71">
                  <c:v>267.25896203645931</c:v>
                </c:pt>
                <c:pt idx="72">
                  <c:v>270.508632090503</c:v>
                </c:pt>
                <c:pt idx="73">
                  <c:v>271.37322110054271</c:v>
                </c:pt>
                <c:pt idx="74">
                  <c:v>268.73582523024027</c:v>
                </c:pt>
                <c:pt idx="75">
                  <c:v>264.48154338706502</c:v>
                </c:pt>
                <c:pt idx="76">
                  <c:v>259.10627981688197</c:v>
                </c:pt>
                <c:pt idx="77">
                  <c:v>256.27050446520212</c:v>
                </c:pt>
                <c:pt idx="78">
                  <c:v>253.5833232028867</c:v>
                </c:pt>
                <c:pt idx="79">
                  <c:v>259.00628198871794</c:v>
                </c:pt>
                <c:pt idx="80">
                  <c:v>265.13455062136705</c:v>
                </c:pt>
                <c:pt idx="81">
                  <c:v>269.86366685191575</c:v>
                </c:pt>
                <c:pt idx="82">
                  <c:v>266.09047315845658</c:v>
                </c:pt>
                <c:pt idx="83">
                  <c:v>270.16044037494112</c:v>
                </c:pt>
                <c:pt idx="84">
                  <c:v>277.07117978181759</c:v>
                </c:pt>
                <c:pt idx="85">
                  <c:v>270.5012901527279</c:v>
                </c:pt>
                <c:pt idx="86">
                  <c:v>268.41702899367743</c:v>
                </c:pt>
                <c:pt idx="87">
                  <c:v>265.98878339901131</c:v>
                </c:pt>
                <c:pt idx="88">
                  <c:v>269.7570726192514</c:v>
                </c:pt>
                <c:pt idx="89">
                  <c:v>266.60995602543494</c:v>
                </c:pt>
                <c:pt idx="90">
                  <c:v>265.20948383509074</c:v>
                </c:pt>
                <c:pt idx="91">
                  <c:v>271.99772613909909</c:v>
                </c:pt>
                <c:pt idx="92">
                  <c:v>269.28151778584839</c:v>
                </c:pt>
                <c:pt idx="93">
                  <c:v>264.69528378255751</c:v>
                </c:pt>
                <c:pt idx="94">
                  <c:v>262.74661060160827</c:v>
                </c:pt>
                <c:pt idx="95">
                  <c:v>262.98005202536848</c:v>
                </c:pt>
                <c:pt idx="96">
                  <c:v>262.14078062408862</c:v>
                </c:pt>
                <c:pt idx="97">
                  <c:v>261.53760481441049</c:v>
                </c:pt>
                <c:pt idx="98">
                  <c:v>260.33777167565387</c:v>
                </c:pt>
                <c:pt idx="99">
                  <c:v>256.23984499412535</c:v>
                </c:pt>
                <c:pt idx="100">
                  <c:v>260.16680834532002</c:v>
                </c:pt>
                <c:pt idx="101">
                  <c:v>260.05113950905917</c:v>
                </c:pt>
                <c:pt idx="102">
                  <c:v>266.38632683587639</c:v>
                </c:pt>
                <c:pt idx="103">
                  <c:v>270.34184110363287</c:v>
                </c:pt>
                <c:pt idx="104">
                  <c:v>273.26918168272783</c:v>
                </c:pt>
                <c:pt idx="105">
                  <c:v>272.70471310912353</c:v>
                </c:pt>
                <c:pt idx="106">
                  <c:v>275.14914861492309</c:v>
                </c:pt>
                <c:pt idx="107">
                  <c:v>270.34352375129288</c:v>
                </c:pt>
                <c:pt idx="108">
                  <c:v>269.04836389493204</c:v>
                </c:pt>
                <c:pt idx="109">
                  <c:v>267.63791853878871</c:v>
                </c:pt>
                <c:pt idx="110">
                  <c:v>265.26591234427445</c:v>
                </c:pt>
                <c:pt idx="111">
                  <c:v>266.40637415821789</c:v>
                </c:pt>
                <c:pt idx="112">
                  <c:v>265.12597436531996</c:v>
                </c:pt>
                <c:pt idx="113">
                  <c:v>273.14626144363302</c:v>
                </c:pt>
                <c:pt idx="114">
                  <c:v>279.53311794362298</c:v>
                </c:pt>
                <c:pt idx="115">
                  <c:v>283.95611996015361</c:v>
                </c:pt>
                <c:pt idx="116">
                  <c:v>290.6995995418759</c:v>
                </c:pt>
                <c:pt idx="117">
                  <c:v>295.65734904308721</c:v>
                </c:pt>
                <c:pt idx="118">
                  <c:v>293.57531515580706</c:v>
                </c:pt>
                <c:pt idx="119">
                  <c:v>293.34486231972886</c:v>
                </c:pt>
                <c:pt idx="120">
                  <c:v>294.01482957723505</c:v>
                </c:pt>
                <c:pt idx="121">
                  <c:v>291.18377626391322</c:v>
                </c:pt>
                <c:pt idx="122">
                  <c:v>283.03884105838461</c:v>
                </c:pt>
                <c:pt idx="123">
                  <c:v>283.95262356441037</c:v>
                </c:pt>
                <c:pt idx="124">
                  <c:v>280.50317653837277</c:v>
                </c:pt>
                <c:pt idx="125">
                  <c:v>274.90412745797761</c:v>
                </c:pt>
                <c:pt idx="126">
                  <c:v>270.71973511345078</c:v>
                </c:pt>
                <c:pt idx="127">
                  <c:v>266.31177441435392</c:v>
                </c:pt>
                <c:pt idx="128">
                  <c:v>266.11140573487296</c:v>
                </c:pt>
                <c:pt idx="129">
                  <c:v>268.81905842145579</c:v>
                </c:pt>
                <c:pt idx="130">
                  <c:v>264.79102250477797</c:v>
                </c:pt>
                <c:pt idx="131">
                  <c:v>264.15434172673031</c:v>
                </c:pt>
                <c:pt idx="132">
                  <c:v>265.52215987851469</c:v>
                </c:pt>
                <c:pt idx="133">
                  <c:v>264.93547433937067</c:v>
                </c:pt>
                <c:pt idx="134">
                  <c:v>261.85532549987192</c:v>
                </c:pt>
                <c:pt idx="135">
                  <c:v>269.30972440614721</c:v>
                </c:pt>
                <c:pt idx="136">
                  <c:v>275.24591180773069</c:v>
                </c:pt>
                <c:pt idx="137">
                  <c:v>277.11078317347523</c:v>
                </c:pt>
                <c:pt idx="138">
                  <c:v>280.60481020042425</c:v>
                </c:pt>
                <c:pt idx="139">
                  <c:v>282.3397268926102</c:v>
                </c:pt>
                <c:pt idx="140">
                  <c:v>285.16111913148734</c:v>
                </c:pt>
                <c:pt idx="141">
                  <c:v>287.27502995150809</c:v>
                </c:pt>
                <c:pt idx="142">
                  <c:v>288.57985792404264</c:v>
                </c:pt>
                <c:pt idx="143">
                  <c:v>289.2141914007297</c:v>
                </c:pt>
                <c:pt idx="144">
                  <c:v>291.41214141786566</c:v>
                </c:pt>
                <c:pt idx="145">
                  <c:v>296.67441658467419</c:v>
                </c:pt>
                <c:pt idx="146">
                  <c:v>298.53314813660938</c:v>
                </c:pt>
                <c:pt idx="147">
                  <c:v>299.77801535793822</c:v>
                </c:pt>
                <c:pt idx="148">
                  <c:v>307.74057419899623</c:v>
                </c:pt>
                <c:pt idx="149">
                  <c:v>312.23988041628843</c:v>
                </c:pt>
                <c:pt idx="150">
                  <c:v>309.82505128986912</c:v>
                </c:pt>
                <c:pt idx="151">
                  <c:v>309.50811246601774</c:v>
                </c:pt>
                <c:pt idx="152">
                  <c:v>306.12999059798068</c:v>
                </c:pt>
                <c:pt idx="153">
                  <c:v>295.95037451497836</c:v>
                </c:pt>
                <c:pt idx="154">
                  <c:v>294.08398943618346</c:v>
                </c:pt>
                <c:pt idx="155">
                  <c:v>296.21417953843263</c:v>
                </c:pt>
                <c:pt idx="156">
                  <c:v>300.57982367722116</c:v>
                </c:pt>
                <c:pt idx="157">
                  <c:v>298.78692526493512</c:v>
                </c:pt>
                <c:pt idx="158">
                  <c:v>302.17077007168461</c:v>
                </c:pt>
                <c:pt idx="159">
                  <c:v>304.87875512243261</c:v>
                </c:pt>
                <c:pt idx="160">
                  <c:v>300.53571353484921</c:v>
                </c:pt>
                <c:pt idx="161">
                  <c:v>297.30300134719351</c:v>
                </c:pt>
                <c:pt idx="162">
                  <c:v>305.5662781275031</c:v>
                </c:pt>
                <c:pt idx="163">
                  <c:v>300.3277972085599</c:v>
                </c:pt>
                <c:pt idx="164">
                  <c:v>293.08747963768189</c:v>
                </c:pt>
                <c:pt idx="165">
                  <c:v>288.08811773791092</c:v>
                </c:pt>
                <c:pt idx="166">
                  <c:v>293.77293223134399</c:v>
                </c:pt>
                <c:pt idx="167">
                  <c:v>297.36228791496222</c:v>
                </c:pt>
                <c:pt idx="168">
                  <c:v>288.94681612784547</c:v>
                </c:pt>
                <c:pt idx="169">
                  <c:v>288.38467382786695</c:v>
                </c:pt>
                <c:pt idx="170">
                  <c:v>286.53791316706315</c:v>
                </c:pt>
                <c:pt idx="171">
                  <c:v>287.32135355525264</c:v>
                </c:pt>
                <c:pt idx="172">
                  <c:v>289.63989282783666</c:v>
                </c:pt>
                <c:pt idx="173">
                  <c:v>286.08574053165819</c:v>
                </c:pt>
                <c:pt idx="174">
                  <c:v>286.4298700674326</c:v>
                </c:pt>
                <c:pt idx="175">
                  <c:v>297.76755603456218</c:v>
                </c:pt>
                <c:pt idx="176">
                  <c:v>294.78475786872514</c:v>
                </c:pt>
                <c:pt idx="177">
                  <c:v>296.50453836715866</c:v>
                </c:pt>
                <c:pt idx="178">
                  <c:v>296.7690758897084</c:v>
                </c:pt>
                <c:pt idx="179">
                  <c:v>291.69864062264918</c:v>
                </c:pt>
                <c:pt idx="180">
                  <c:v>291.9357170785006</c:v>
                </c:pt>
                <c:pt idx="181">
                  <c:v>292.67666081451273</c:v>
                </c:pt>
                <c:pt idx="182">
                  <c:v>300.8098529703189</c:v>
                </c:pt>
                <c:pt idx="183">
                  <c:v>298.52939831928126</c:v>
                </c:pt>
                <c:pt idx="184">
                  <c:v>299.84592539146325</c:v>
                </c:pt>
                <c:pt idx="185">
                  <c:v>297.67778656325652</c:v>
                </c:pt>
                <c:pt idx="186">
                  <c:v>288.65412012341022</c:v>
                </c:pt>
                <c:pt idx="187">
                  <c:v>284.9437719912915</c:v>
                </c:pt>
                <c:pt idx="188">
                  <c:v>280.17263762249155</c:v>
                </c:pt>
                <c:pt idx="189">
                  <c:v>278.55823783177306</c:v>
                </c:pt>
                <c:pt idx="190">
                  <c:v>274.13719796996952</c:v>
                </c:pt>
                <c:pt idx="191">
                  <c:v>271.67714324509376</c:v>
                </c:pt>
                <c:pt idx="192">
                  <c:v>273.36809403338538</c:v>
                </c:pt>
                <c:pt idx="193">
                  <c:v>278.56098027716064</c:v>
                </c:pt>
                <c:pt idx="194">
                  <c:v>276.53828119119243</c:v>
                </c:pt>
                <c:pt idx="195">
                  <c:v>279.16404045848776</c:v>
                </c:pt>
                <c:pt idx="196">
                  <c:v>276.62007364597531</c:v>
                </c:pt>
                <c:pt idx="197">
                  <c:v>270.6113007634554</c:v>
                </c:pt>
                <c:pt idx="198">
                  <c:v>267.82316871048721</c:v>
                </c:pt>
                <c:pt idx="199">
                  <c:v>268.30054912163786</c:v>
                </c:pt>
                <c:pt idx="200">
                  <c:v>267.84892979429054</c:v>
                </c:pt>
                <c:pt idx="201">
                  <c:v>268.61568542014612</c:v>
                </c:pt>
                <c:pt idx="202">
                  <c:v>265.01892283036705</c:v>
                </c:pt>
                <c:pt idx="203">
                  <c:v>262.63262720353123</c:v>
                </c:pt>
                <c:pt idx="204">
                  <c:v>267.88792467319723</c:v>
                </c:pt>
                <c:pt idx="205">
                  <c:v>264.92436864241103</c:v>
                </c:pt>
                <c:pt idx="206">
                  <c:v>259.14076257692801</c:v>
                </c:pt>
                <c:pt idx="207">
                  <c:v>255.38723836517667</c:v>
                </c:pt>
                <c:pt idx="208">
                  <c:v>252.04006896011828</c:v>
                </c:pt>
                <c:pt idx="209">
                  <c:v>247.84137962839031</c:v>
                </c:pt>
                <c:pt idx="210">
                  <c:v>246.66913781710693</c:v>
                </c:pt>
                <c:pt idx="211">
                  <c:v>246.66800824624505</c:v>
                </c:pt>
                <c:pt idx="212">
                  <c:v>252.71727108057135</c:v>
                </c:pt>
                <c:pt idx="213">
                  <c:v>252.96841801543508</c:v>
                </c:pt>
                <c:pt idx="214">
                  <c:v>257.98589247440702</c:v>
                </c:pt>
                <c:pt idx="215">
                  <c:v>257.63602893414196</c:v>
                </c:pt>
                <c:pt idx="216">
                  <c:v>253.79603688451704</c:v>
                </c:pt>
                <c:pt idx="217">
                  <c:v>249.70980116478094</c:v>
                </c:pt>
                <c:pt idx="218">
                  <c:v>247.71684285303786</c:v>
                </c:pt>
                <c:pt idx="219">
                  <c:v>251.07625541972871</c:v>
                </c:pt>
                <c:pt idx="220">
                  <c:v>254.19795348543784</c:v>
                </c:pt>
                <c:pt idx="221">
                  <c:v>253.21555017252879</c:v>
                </c:pt>
                <c:pt idx="222">
                  <c:v>254.29501078239664</c:v>
                </c:pt>
                <c:pt idx="223">
                  <c:v>253.88487644924359</c:v>
                </c:pt>
                <c:pt idx="224">
                  <c:v>257.73221951543741</c:v>
                </c:pt>
                <c:pt idx="225">
                  <c:v>259.67689883952642</c:v>
                </c:pt>
                <c:pt idx="226">
                  <c:v>253.65717530058157</c:v>
                </c:pt>
                <c:pt idx="227">
                  <c:v>254.2618466141594</c:v>
                </c:pt>
                <c:pt idx="228">
                  <c:v>250.57499648997637</c:v>
                </c:pt>
                <c:pt idx="229">
                  <c:v>245.49314669676849</c:v>
                </c:pt>
                <c:pt idx="230">
                  <c:v>243.22037756367322</c:v>
                </c:pt>
                <c:pt idx="231">
                  <c:v>244.73005639583221</c:v>
                </c:pt>
                <c:pt idx="232">
                  <c:v>248.25384830771256</c:v>
                </c:pt>
                <c:pt idx="233">
                  <c:v>246.97473409059018</c:v>
                </c:pt>
                <c:pt idx="234">
                  <c:v>251.38533564392259</c:v>
                </c:pt>
                <c:pt idx="235">
                  <c:v>252.90751021452419</c:v>
                </c:pt>
                <c:pt idx="236">
                  <c:v>255.35099139428678</c:v>
                </c:pt>
                <c:pt idx="237">
                  <c:v>252.94003457680435</c:v>
                </c:pt>
                <c:pt idx="238">
                  <c:v>253.62463476559577</c:v>
                </c:pt>
                <c:pt idx="239">
                  <c:v>252.45430378159841</c:v>
                </c:pt>
                <c:pt idx="240">
                  <c:v>257.79064908346845</c:v>
                </c:pt>
                <c:pt idx="241">
                  <c:v>268.66543178361849</c:v>
                </c:pt>
                <c:pt idx="242">
                  <c:v>273.16533912893118</c:v>
                </c:pt>
                <c:pt idx="243">
                  <c:v>270.93666388683567</c:v>
                </c:pt>
                <c:pt idx="244">
                  <c:v>269.23980295448871</c:v>
                </c:pt>
                <c:pt idx="245">
                  <c:v>271.54480389807134</c:v>
                </c:pt>
                <c:pt idx="246">
                  <c:v>279.32257118028923</c:v>
                </c:pt>
                <c:pt idx="247">
                  <c:v>277.63383829568357</c:v>
                </c:pt>
                <c:pt idx="248">
                  <c:v>278.54421601798606</c:v>
                </c:pt>
                <c:pt idx="249">
                  <c:v>273.94977089755605</c:v>
                </c:pt>
                <c:pt idx="250">
                  <c:v>273.50451546757654</c:v>
                </c:pt>
                <c:pt idx="251">
                  <c:v>273.82756524973524</c:v>
                </c:pt>
                <c:pt idx="252">
                  <c:v>275.63698805252147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51A-407F-81E1-D1D246603FE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'Q6'!$F$68:$IX$68</c:f>
              <c:numCache>
                <c:formatCode>General</c:formatCode>
                <c:ptCount val="253"/>
                <c:pt idx="0">
                  <c:v>222.13</c:v>
                </c:pt>
                <c:pt idx="1">
                  <c:v>222.64794022395083</c:v>
                </c:pt>
                <c:pt idx="2">
                  <c:v>222.75895901375733</c:v>
                </c:pt>
                <c:pt idx="3">
                  <c:v>223.0767573295754</c:v>
                </c:pt>
                <c:pt idx="4">
                  <c:v>220.41913632317451</c:v>
                </c:pt>
                <c:pt idx="5">
                  <c:v>220.74484291492439</c:v>
                </c:pt>
                <c:pt idx="6">
                  <c:v>226.8658995875775</c:v>
                </c:pt>
                <c:pt idx="7">
                  <c:v>227.16815255960253</c:v>
                </c:pt>
                <c:pt idx="8">
                  <c:v>221.46684713135767</c:v>
                </c:pt>
                <c:pt idx="9">
                  <c:v>224.42035719696497</c:v>
                </c:pt>
                <c:pt idx="10">
                  <c:v>220.3664373440339</c:v>
                </c:pt>
                <c:pt idx="11">
                  <c:v>217.08538459127047</c:v>
                </c:pt>
                <c:pt idx="12">
                  <c:v>210.66171175990175</c:v>
                </c:pt>
                <c:pt idx="13">
                  <c:v>212.55445910354928</c:v>
                </c:pt>
                <c:pt idx="14">
                  <c:v>209.65053687041529</c:v>
                </c:pt>
                <c:pt idx="15">
                  <c:v>210.8254840802833</c:v>
                </c:pt>
                <c:pt idx="16">
                  <c:v>210.85628896777928</c:v>
                </c:pt>
                <c:pt idx="17">
                  <c:v>218.79722328190508</c:v>
                </c:pt>
                <c:pt idx="18">
                  <c:v>220.46176940126711</c:v>
                </c:pt>
                <c:pt idx="19">
                  <c:v>220.58542773564321</c:v>
                </c:pt>
                <c:pt idx="20">
                  <c:v>216.21422492811871</c:v>
                </c:pt>
                <c:pt idx="21">
                  <c:v>216.66714171590536</c:v>
                </c:pt>
                <c:pt idx="22">
                  <c:v>212.88493320177113</c:v>
                </c:pt>
                <c:pt idx="23">
                  <c:v>215.33169398769473</c:v>
                </c:pt>
                <c:pt idx="24">
                  <c:v>219.76053027013592</c:v>
                </c:pt>
                <c:pt idx="25">
                  <c:v>210.03579545616492</c:v>
                </c:pt>
                <c:pt idx="26">
                  <c:v>208.34028144998948</c:v>
                </c:pt>
                <c:pt idx="27">
                  <c:v>203.0774745686044</c:v>
                </c:pt>
                <c:pt idx="28">
                  <c:v>205.90339167079657</c:v>
                </c:pt>
                <c:pt idx="29">
                  <c:v>203.41113710986312</c:v>
                </c:pt>
                <c:pt idx="30">
                  <c:v>207.4408146866048</c:v>
                </c:pt>
                <c:pt idx="31">
                  <c:v>209.25412957628257</c:v>
                </c:pt>
                <c:pt idx="32">
                  <c:v>211.48911494723009</c:v>
                </c:pt>
                <c:pt idx="33">
                  <c:v>207.86672166817064</c:v>
                </c:pt>
                <c:pt idx="34">
                  <c:v>202.8599695237983</c:v>
                </c:pt>
                <c:pt idx="35">
                  <c:v>203.49234279409529</c:v>
                </c:pt>
                <c:pt idx="36">
                  <c:v>203.45838037173581</c:v>
                </c:pt>
                <c:pt idx="37">
                  <c:v>200.20581119726597</c:v>
                </c:pt>
                <c:pt idx="38">
                  <c:v>203.12347652734729</c:v>
                </c:pt>
                <c:pt idx="39">
                  <c:v>202.80652533941665</c:v>
                </c:pt>
                <c:pt idx="40">
                  <c:v>199.0327098933306</c:v>
                </c:pt>
                <c:pt idx="41">
                  <c:v>199.97812761224645</c:v>
                </c:pt>
                <c:pt idx="42">
                  <c:v>196.18559417341402</c:v>
                </c:pt>
                <c:pt idx="43">
                  <c:v>194.84650358735428</c:v>
                </c:pt>
                <c:pt idx="44">
                  <c:v>199.12500965591124</c:v>
                </c:pt>
                <c:pt idx="45">
                  <c:v>201.12010981692825</c:v>
                </c:pt>
                <c:pt idx="46">
                  <c:v>205.83885239713945</c:v>
                </c:pt>
                <c:pt idx="47">
                  <c:v>210.42025786315031</c:v>
                </c:pt>
                <c:pt idx="48">
                  <c:v>209.98653211217098</c:v>
                </c:pt>
                <c:pt idx="49">
                  <c:v>208.444446491062</c:v>
                </c:pt>
                <c:pt idx="50">
                  <c:v>213.6157399736056</c:v>
                </c:pt>
                <c:pt idx="51">
                  <c:v>211.87798928714378</c:v>
                </c:pt>
                <c:pt idx="52">
                  <c:v>210.31637410298399</c:v>
                </c:pt>
                <c:pt idx="53">
                  <c:v>209.17788287451918</c:v>
                </c:pt>
                <c:pt idx="54">
                  <c:v>209.41475253444437</c:v>
                </c:pt>
                <c:pt idx="55">
                  <c:v>213.0046015268361</c:v>
                </c:pt>
                <c:pt idx="56">
                  <c:v>216.76349382824438</c:v>
                </c:pt>
                <c:pt idx="57">
                  <c:v>213.47407752221591</c:v>
                </c:pt>
                <c:pt idx="58">
                  <c:v>218.63804389740091</c:v>
                </c:pt>
                <c:pt idx="59">
                  <c:v>221.99194301757132</c:v>
                </c:pt>
                <c:pt idx="60">
                  <c:v>221.64209854696361</c:v>
                </c:pt>
                <c:pt idx="61">
                  <c:v>227.27129719215228</c:v>
                </c:pt>
                <c:pt idx="62">
                  <c:v>228.33054362061057</c:v>
                </c:pt>
                <c:pt idx="63">
                  <c:v>226.94488925259813</c:v>
                </c:pt>
                <c:pt idx="64">
                  <c:v>228.33597311433644</c:v>
                </c:pt>
                <c:pt idx="65">
                  <c:v>230.81153199906782</c:v>
                </c:pt>
                <c:pt idx="66">
                  <c:v>232.88443111349957</c:v>
                </c:pt>
                <c:pt idx="67">
                  <c:v>228.35893193471861</c:v>
                </c:pt>
                <c:pt idx="68">
                  <c:v>222.76675006442548</c:v>
                </c:pt>
                <c:pt idx="69">
                  <c:v>226.67483149485835</c:v>
                </c:pt>
                <c:pt idx="70">
                  <c:v>226.43873699855072</c:v>
                </c:pt>
                <c:pt idx="71">
                  <c:v>224.57579260544577</c:v>
                </c:pt>
                <c:pt idx="72">
                  <c:v>226.29427583302768</c:v>
                </c:pt>
                <c:pt idx="73">
                  <c:v>229.18141976062614</c:v>
                </c:pt>
                <c:pt idx="74">
                  <c:v>234.56393489497751</c:v>
                </c:pt>
                <c:pt idx="75">
                  <c:v>232.62372725103697</c:v>
                </c:pt>
                <c:pt idx="76">
                  <c:v>226.20079191586288</c:v>
                </c:pt>
                <c:pt idx="77">
                  <c:v>228.55493911594232</c:v>
                </c:pt>
                <c:pt idx="78">
                  <c:v>229.47800627693329</c:v>
                </c:pt>
                <c:pt idx="79">
                  <c:v>228.47879847426665</c:v>
                </c:pt>
                <c:pt idx="80">
                  <c:v>232.99325177015601</c:v>
                </c:pt>
                <c:pt idx="81">
                  <c:v>230.31446869057882</c:v>
                </c:pt>
                <c:pt idx="82">
                  <c:v>231.99196049037431</c:v>
                </c:pt>
                <c:pt idx="83">
                  <c:v>235.29926666889114</c:v>
                </c:pt>
                <c:pt idx="84">
                  <c:v>232.17211840900231</c:v>
                </c:pt>
                <c:pt idx="85">
                  <c:v>239.1947653432847</c:v>
                </c:pt>
                <c:pt idx="86">
                  <c:v>230.9697319820599</c:v>
                </c:pt>
                <c:pt idx="87">
                  <c:v>237.28204153921308</c:v>
                </c:pt>
                <c:pt idx="88">
                  <c:v>235.82102214323484</c:v>
                </c:pt>
                <c:pt idx="89">
                  <c:v>237.04814047667611</c:v>
                </c:pt>
                <c:pt idx="90">
                  <c:v>238.32222214903521</c:v>
                </c:pt>
                <c:pt idx="91">
                  <c:v>239.9947304661205</c:v>
                </c:pt>
                <c:pt idx="92">
                  <c:v>234.24887570825567</c:v>
                </c:pt>
                <c:pt idx="93">
                  <c:v>233.00514644018284</c:v>
                </c:pt>
                <c:pt idx="94">
                  <c:v>240.47431167538619</c:v>
                </c:pt>
                <c:pt idx="95">
                  <c:v>239.77656976743845</c:v>
                </c:pt>
                <c:pt idx="96">
                  <c:v>238.86812740733649</c:v>
                </c:pt>
                <c:pt idx="97">
                  <c:v>248.14139980826528</c:v>
                </c:pt>
                <c:pt idx="98">
                  <c:v>250.25443486565416</c:v>
                </c:pt>
                <c:pt idx="99">
                  <c:v>243.97369252969463</c:v>
                </c:pt>
                <c:pt idx="100">
                  <c:v>250.21770453131438</c:v>
                </c:pt>
                <c:pt idx="101">
                  <c:v>247.23644868516709</c:v>
                </c:pt>
                <c:pt idx="102">
                  <c:v>248.55435099803046</c:v>
                </c:pt>
                <c:pt idx="103">
                  <c:v>244.11905748151648</c:v>
                </c:pt>
                <c:pt idx="104">
                  <c:v>243.66546332010014</c:v>
                </c:pt>
                <c:pt idx="105">
                  <c:v>238.29892712590834</c:v>
                </c:pt>
                <c:pt idx="106">
                  <c:v>238.4985510039067</c:v>
                </c:pt>
                <c:pt idx="107">
                  <c:v>237.35236792383043</c:v>
                </c:pt>
                <c:pt idx="108">
                  <c:v>240.65225800381896</c:v>
                </c:pt>
                <c:pt idx="109">
                  <c:v>238.83372823079412</c:v>
                </c:pt>
                <c:pt idx="110">
                  <c:v>235.34735848557344</c:v>
                </c:pt>
                <c:pt idx="111">
                  <c:v>228.6267393732318</c:v>
                </c:pt>
                <c:pt idx="112">
                  <c:v>224.70458701245127</c:v>
                </c:pt>
                <c:pt idx="113">
                  <c:v>221.44765540804568</c:v>
                </c:pt>
                <c:pt idx="114">
                  <c:v>225.50105520647807</c:v>
                </c:pt>
                <c:pt idx="115">
                  <c:v>226.7350517625768</c:v>
                </c:pt>
                <c:pt idx="116">
                  <c:v>228.46512801074849</c:v>
                </c:pt>
                <c:pt idx="117">
                  <c:v>226.70602363297695</c:v>
                </c:pt>
                <c:pt idx="118">
                  <c:v>227.08384074927261</c:v>
                </c:pt>
                <c:pt idx="119">
                  <c:v>223.12094717207583</c:v>
                </c:pt>
                <c:pt idx="120">
                  <c:v>221.02503427249712</c:v>
                </c:pt>
                <c:pt idx="121">
                  <c:v>221.24452886534857</c:v>
                </c:pt>
                <c:pt idx="122">
                  <c:v>225.39514818946353</c:v>
                </c:pt>
                <c:pt idx="123">
                  <c:v>223.11705773148751</c:v>
                </c:pt>
                <c:pt idx="124">
                  <c:v>216.86309988355126</c:v>
                </c:pt>
                <c:pt idx="125">
                  <c:v>219.54067472437438</c:v>
                </c:pt>
                <c:pt idx="126">
                  <c:v>216.68544387278141</c:v>
                </c:pt>
                <c:pt idx="127">
                  <c:v>221.17630706712254</c:v>
                </c:pt>
                <c:pt idx="128">
                  <c:v>219.28061024501756</c:v>
                </c:pt>
                <c:pt idx="129">
                  <c:v>217.05130724963527</c:v>
                </c:pt>
                <c:pt idx="130">
                  <c:v>214.72373807647426</c:v>
                </c:pt>
                <c:pt idx="131">
                  <c:v>212.20347908146817</c:v>
                </c:pt>
                <c:pt idx="132">
                  <c:v>211.43624540020684</c:v>
                </c:pt>
                <c:pt idx="133">
                  <c:v>218.07470408786818</c:v>
                </c:pt>
                <c:pt idx="134">
                  <c:v>216.36050256803009</c:v>
                </c:pt>
                <c:pt idx="135">
                  <c:v>213.1120849706837</c:v>
                </c:pt>
                <c:pt idx="136">
                  <c:v>213.6693147191605</c:v>
                </c:pt>
                <c:pt idx="137">
                  <c:v>210.1632231944956</c:v>
                </c:pt>
                <c:pt idx="138">
                  <c:v>213.92813981702349</c:v>
                </c:pt>
                <c:pt idx="139">
                  <c:v>216.36318107383599</c:v>
                </c:pt>
                <c:pt idx="140">
                  <c:v>221.25004582920317</c:v>
                </c:pt>
                <c:pt idx="141">
                  <c:v>221.33982041080566</c:v>
                </c:pt>
                <c:pt idx="142">
                  <c:v>223.84362779030783</c:v>
                </c:pt>
                <c:pt idx="143">
                  <c:v>222.90928863026522</c:v>
                </c:pt>
                <c:pt idx="144">
                  <c:v>218.89330505327879</c:v>
                </c:pt>
                <c:pt idx="145">
                  <c:v>216.21813071933556</c:v>
                </c:pt>
                <c:pt idx="146">
                  <c:v>213.42179984699476</c:v>
                </c:pt>
                <c:pt idx="147">
                  <c:v>215.1678471687795</c:v>
                </c:pt>
                <c:pt idx="148">
                  <c:v>217.08250370573194</c:v>
                </c:pt>
                <c:pt idx="149">
                  <c:v>217.21856093599175</c:v>
                </c:pt>
                <c:pt idx="150">
                  <c:v>218.0119113170812</c:v>
                </c:pt>
                <c:pt idx="151">
                  <c:v>217.30413050425304</c:v>
                </c:pt>
                <c:pt idx="152">
                  <c:v>217.11629221198737</c:v>
                </c:pt>
                <c:pt idx="153">
                  <c:v>215.16279580698119</c:v>
                </c:pt>
                <c:pt idx="154">
                  <c:v>212.00098480487708</c:v>
                </c:pt>
                <c:pt idx="155">
                  <c:v>208.46240471600882</c:v>
                </c:pt>
                <c:pt idx="156">
                  <c:v>205.58374423915214</c:v>
                </c:pt>
                <c:pt idx="157">
                  <c:v>208.61136881709666</c:v>
                </c:pt>
                <c:pt idx="158">
                  <c:v>208.5158264891918</c:v>
                </c:pt>
                <c:pt idx="159">
                  <c:v>208.4181393562653</c:v>
                </c:pt>
                <c:pt idx="160">
                  <c:v>211.98606321518938</c:v>
                </c:pt>
                <c:pt idx="161">
                  <c:v>212.34235019571625</c:v>
                </c:pt>
                <c:pt idx="162">
                  <c:v>210.44643037170334</c:v>
                </c:pt>
                <c:pt idx="163">
                  <c:v>205.75435704428222</c:v>
                </c:pt>
                <c:pt idx="164">
                  <c:v>205.08808177387846</c:v>
                </c:pt>
                <c:pt idx="165">
                  <c:v>206.88087948654672</c:v>
                </c:pt>
                <c:pt idx="166">
                  <c:v>213.58080107430396</c:v>
                </c:pt>
                <c:pt idx="167">
                  <c:v>211.57752873113165</c:v>
                </c:pt>
                <c:pt idx="168">
                  <c:v>212.64032695833978</c:v>
                </c:pt>
                <c:pt idx="169">
                  <c:v>215.26311039522042</c:v>
                </c:pt>
                <c:pt idx="170">
                  <c:v>218.62177183463319</c:v>
                </c:pt>
                <c:pt idx="171">
                  <c:v>219.55222948824522</c:v>
                </c:pt>
                <c:pt idx="172">
                  <c:v>218.68762723979083</c:v>
                </c:pt>
                <c:pt idx="173">
                  <c:v>219.25933866449577</c:v>
                </c:pt>
                <c:pt idx="174">
                  <c:v>219.69387410905509</c:v>
                </c:pt>
                <c:pt idx="175">
                  <c:v>220.9963690837638</c:v>
                </c:pt>
                <c:pt idx="176">
                  <c:v>216.77689335072083</c:v>
                </c:pt>
                <c:pt idx="177">
                  <c:v>219.94096074687101</c:v>
                </c:pt>
                <c:pt idx="178">
                  <c:v>224.94575948163637</c:v>
                </c:pt>
                <c:pt idx="179">
                  <c:v>229.59475798147454</c:v>
                </c:pt>
                <c:pt idx="180">
                  <c:v>228.46554458983624</c:v>
                </c:pt>
                <c:pt idx="181">
                  <c:v>226.22915277311154</c:v>
                </c:pt>
                <c:pt idx="182">
                  <c:v>225.35447886216755</c:v>
                </c:pt>
                <c:pt idx="183">
                  <c:v>221.98850734059306</c:v>
                </c:pt>
                <c:pt idx="184">
                  <c:v>218.96537062064615</c:v>
                </c:pt>
                <c:pt idx="185">
                  <c:v>211.87372949564534</c:v>
                </c:pt>
                <c:pt idx="186">
                  <c:v>217.11895920796911</c:v>
                </c:pt>
                <c:pt idx="187">
                  <c:v>208.9447884957211</c:v>
                </c:pt>
                <c:pt idx="188">
                  <c:v>210.48230574281442</c:v>
                </c:pt>
                <c:pt idx="189">
                  <c:v>211.7310088457711</c:v>
                </c:pt>
                <c:pt idx="190">
                  <c:v>211.074150118299</c:v>
                </c:pt>
                <c:pt idx="191">
                  <c:v>211.67440349050204</c:v>
                </c:pt>
                <c:pt idx="192">
                  <c:v>210.52589901515017</c:v>
                </c:pt>
                <c:pt idx="193">
                  <c:v>207.50339724833276</c:v>
                </c:pt>
                <c:pt idx="194">
                  <c:v>212.13612062262249</c:v>
                </c:pt>
                <c:pt idx="195">
                  <c:v>208.83845965706806</c:v>
                </c:pt>
                <c:pt idx="196">
                  <c:v>203.12107737024195</c:v>
                </c:pt>
                <c:pt idx="197">
                  <c:v>205.52105399527315</c:v>
                </c:pt>
                <c:pt idx="198">
                  <c:v>204.79847537575034</c:v>
                </c:pt>
                <c:pt idx="199">
                  <c:v>212.96912168224975</c:v>
                </c:pt>
                <c:pt idx="200">
                  <c:v>211.65767475715066</c:v>
                </c:pt>
                <c:pt idx="201">
                  <c:v>211.21370231519234</c:v>
                </c:pt>
                <c:pt idx="202">
                  <c:v>208.79789617700129</c:v>
                </c:pt>
                <c:pt idx="203">
                  <c:v>213.05408927573015</c:v>
                </c:pt>
                <c:pt idx="204">
                  <c:v>212.94259323556932</c:v>
                </c:pt>
                <c:pt idx="205">
                  <c:v>212.69945388436389</c:v>
                </c:pt>
                <c:pt idx="206">
                  <c:v>214.87547072687667</c:v>
                </c:pt>
                <c:pt idx="207">
                  <c:v>209.02141297128395</c:v>
                </c:pt>
                <c:pt idx="208">
                  <c:v>210.48917142134482</c:v>
                </c:pt>
                <c:pt idx="209">
                  <c:v>212.89911634785003</c:v>
                </c:pt>
                <c:pt idx="210">
                  <c:v>218.54955692054625</c:v>
                </c:pt>
                <c:pt idx="211">
                  <c:v>218.13494722027514</c:v>
                </c:pt>
                <c:pt idx="212">
                  <c:v>220.88927067671949</c:v>
                </c:pt>
                <c:pt idx="213">
                  <c:v>220.36031207338681</c:v>
                </c:pt>
                <c:pt idx="214">
                  <c:v>225.11215358655332</c:v>
                </c:pt>
                <c:pt idx="215">
                  <c:v>223.62366959295275</c:v>
                </c:pt>
                <c:pt idx="216">
                  <c:v>226.10309208089259</c:v>
                </c:pt>
                <c:pt idx="217">
                  <c:v>233.22331819402351</c:v>
                </c:pt>
                <c:pt idx="218">
                  <c:v>229.39614464535271</c:v>
                </c:pt>
                <c:pt idx="219">
                  <c:v>232.71063996225968</c:v>
                </c:pt>
                <c:pt idx="220">
                  <c:v>225.11620107156097</c:v>
                </c:pt>
                <c:pt idx="221">
                  <c:v>224.57745312005153</c:v>
                </c:pt>
                <c:pt idx="222">
                  <c:v>221.81672343359014</c:v>
                </c:pt>
                <c:pt idx="223">
                  <c:v>218.64465325475066</c:v>
                </c:pt>
                <c:pt idx="224">
                  <c:v>215.04581458658814</c:v>
                </c:pt>
                <c:pt idx="225">
                  <c:v>220.23404142602453</c:v>
                </c:pt>
                <c:pt idx="226">
                  <c:v>213.277638417963</c:v>
                </c:pt>
                <c:pt idx="227">
                  <c:v>213.92054645439632</c:v>
                </c:pt>
                <c:pt idx="228">
                  <c:v>215.51807016257408</c:v>
                </c:pt>
                <c:pt idx="229">
                  <c:v>212.45546906960763</c:v>
                </c:pt>
                <c:pt idx="230">
                  <c:v>215.34582496341451</c:v>
                </c:pt>
                <c:pt idx="231">
                  <c:v>215.85258333390632</c:v>
                </c:pt>
                <c:pt idx="232">
                  <c:v>214.39122131980551</c:v>
                </c:pt>
                <c:pt idx="233">
                  <c:v>207.55435702056485</c:v>
                </c:pt>
                <c:pt idx="234">
                  <c:v>203.91730405090641</c:v>
                </c:pt>
                <c:pt idx="235">
                  <c:v>203.62316966640094</c:v>
                </c:pt>
                <c:pt idx="236">
                  <c:v>204.40755619225396</c:v>
                </c:pt>
                <c:pt idx="237">
                  <c:v>204.17305180719569</c:v>
                </c:pt>
                <c:pt idx="238">
                  <c:v>202.64345790552912</c:v>
                </c:pt>
                <c:pt idx="239">
                  <c:v>206.36954463261503</c:v>
                </c:pt>
                <c:pt idx="240">
                  <c:v>211.28453540885999</c:v>
                </c:pt>
                <c:pt idx="241">
                  <c:v>208.78191309801363</c:v>
                </c:pt>
                <c:pt idx="242">
                  <c:v>205.59671225818843</c:v>
                </c:pt>
                <c:pt idx="243">
                  <c:v>207.89319191771381</c:v>
                </c:pt>
                <c:pt idx="244">
                  <c:v>203.83271150069081</c:v>
                </c:pt>
                <c:pt idx="245">
                  <c:v>201.78844707200963</c:v>
                </c:pt>
                <c:pt idx="246">
                  <c:v>203.01279533608005</c:v>
                </c:pt>
                <c:pt idx="247">
                  <c:v>201.9604605132763</c:v>
                </c:pt>
                <c:pt idx="248">
                  <c:v>202.84615694398275</c:v>
                </c:pt>
                <c:pt idx="249">
                  <c:v>205.40112568587162</c:v>
                </c:pt>
                <c:pt idx="250">
                  <c:v>212.41570658151073</c:v>
                </c:pt>
                <c:pt idx="251">
                  <c:v>214.54373662458377</c:v>
                </c:pt>
                <c:pt idx="252">
                  <c:v>215.95089160819762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51A-407F-81E1-D1D246603FE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'Q6'!$F$69:$IX$69</c:f>
              <c:numCache>
                <c:formatCode>General</c:formatCode>
                <c:ptCount val="253"/>
                <c:pt idx="0">
                  <c:v>222.13</c:v>
                </c:pt>
                <c:pt idx="1">
                  <c:v>225.35764749683571</c:v>
                </c:pt>
                <c:pt idx="2">
                  <c:v>227.74521269902209</c:v>
                </c:pt>
                <c:pt idx="3">
                  <c:v>221.85059171435748</c:v>
                </c:pt>
                <c:pt idx="4">
                  <c:v>216.2909016442363</c:v>
                </c:pt>
                <c:pt idx="5">
                  <c:v>214.37825287218266</c:v>
                </c:pt>
                <c:pt idx="6">
                  <c:v>209.77387333015693</c:v>
                </c:pt>
                <c:pt idx="7">
                  <c:v>208.39079275113787</c:v>
                </c:pt>
                <c:pt idx="8">
                  <c:v>214.47019592303303</c:v>
                </c:pt>
                <c:pt idx="9">
                  <c:v>218.51605012777733</c:v>
                </c:pt>
                <c:pt idx="10">
                  <c:v>215.43948646278071</c:v>
                </c:pt>
                <c:pt idx="11">
                  <c:v>215.12857743986433</c:v>
                </c:pt>
                <c:pt idx="12">
                  <c:v>217.40393922339851</c:v>
                </c:pt>
                <c:pt idx="13">
                  <c:v>217.16707005821272</c:v>
                </c:pt>
                <c:pt idx="14">
                  <c:v>218.00470522870893</c:v>
                </c:pt>
                <c:pt idx="15">
                  <c:v>214.76731164054618</c:v>
                </c:pt>
                <c:pt idx="16">
                  <c:v>213.95444947717465</c:v>
                </c:pt>
                <c:pt idx="17">
                  <c:v>219.3429557159638</c:v>
                </c:pt>
                <c:pt idx="18">
                  <c:v>222.73898315298194</c:v>
                </c:pt>
                <c:pt idx="19">
                  <c:v>221.39661686845395</c:v>
                </c:pt>
                <c:pt idx="20">
                  <c:v>223.90345969196844</c:v>
                </c:pt>
                <c:pt idx="21">
                  <c:v>222.46979445761397</c:v>
                </c:pt>
                <c:pt idx="22">
                  <c:v>219.96212738953596</c:v>
                </c:pt>
                <c:pt idx="23">
                  <c:v>224.48637631948677</c:v>
                </c:pt>
                <c:pt idx="24">
                  <c:v>218.56393120940422</c:v>
                </c:pt>
                <c:pt idx="25">
                  <c:v>225.48479247231472</c:v>
                </c:pt>
                <c:pt idx="26">
                  <c:v>229.44126123442069</c:v>
                </c:pt>
                <c:pt idx="27">
                  <c:v>231.16389286569765</c:v>
                </c:pt>
                <c:pt idx="28">
                  <c:v>230.21739422809074</c:v>
                </c:pt>
                <c:pt idx="29">
                  <c:v>231.61147613043647</c:v>
                </c:pt>
                <c:pt idx="30">
                  <c:v>231.76635218390655</c:v>
                </c:pt>
                <c:pt idx="31">
                  <c:v>235.74644277863163</c:v>
                </c:pt>
                <c:pt idx="32">
                  <c:v>238.44482630608772</c:v>
                </c:pt>
                <c:pt idx="33">
                  <c:v>239.5299126461079</c:v>
                </c:pt>
                <c:pt idx="34">
                  <c:v>241.41917635816489</c:v>
                </c:pt>
                <c:pt idx="35">
                  <c:v>239.11668793616761</c:v>
                </c:pt>
                <c:pt idx="36">
                  <c:v>239.81432935554207</c:v>
                </c:pt>
                <c:pt idx="37">
                  <c:v>241.30245124557618</c:v>
                </c:pt>
                <c:pt idx="38">
                  <c:v>235.64980567513274</c:v>
                </c:pt>
                <c:pt idx="39">
                  <c:v>234.23141461217449</c:v>
                </c:pt>
                <c:pt idx="40">
                  <c:v>238.72371893960408</c:v>
                </c:pt>
                <c:pt idx="41">
                  <c:v>235.15991887020854</c:v>
                </c:pt>
                <c:pt idx="42">
                  <c:v>236.34953481455639</c:v>
                </c:pt>
                <c:pt idx="43">
                  <c:v>239.84599646632111</c:v>
                </c:pt>
                <c:pt idx="44">
                  <c:v>238.43909885760226</c:v>
                </c:pt>
                <c:pt idx="45">
                  <c:v>240.7031908866781</c:v>
                </c:pt>
                <c:pt idx="46">
                  <c:v>238.75897419421443</c:v>
                </c:pt>
                <c:pt idx="47">
                  <c:v>233.95494258272635</c:v>
                </c:pt>
                <c:pt idx="48">
                  <c:v>235.91566086565206</c:v>
                </c:pt>
                <c:pt idx="49">
                  <c:v>233.23132208017057</c:v>
                </c:pt>
                <c:pt idx="50">
                  <c:v>236.31150727249516</c:v>
                </c:pt>
                <c:pt idx="51">
                  <c:v>238.9713294075066</c:v>
                </c:pt>
                <c:pt idx="52">
                  <c:v>240.94202995578055</c:v>
                </c:pt>
                <c:pt idx="53">
                  <c:v>229.37201598848492</c:v>
                </c:pt>
                <c:pt idx="54">
                  <c:v>231.0754071376617</c:v>
                </c:pt>
                <c:pt idx="55">
                  <c:v>229.99004793466148</c:v>
                </c:pt>
                <c:pt idx="56">
                  <c:v>231.36814442352889</c:v>
                </c:pt>
                <c:pt idx="57">
                  <c:v>236.95700895443636</c:v>
                </c:pt>
                <c:pt idx="58">
                  <c:v>236.07670363643115</c:v>
                </c:pt>
                <c:pt idx="59">
                  <c:v>235.98342720030905</c:v>
                </c:pt>
                <c:pt idx="60">
                  <c:v>237.39805375181237</c:v>
                </c:pt>
                <c:pt idx="61">
                  <c:v>240.42599106297988</c:v>
                </c:pt>
                <c:pt idx="62">
                  <c:v>239.49322867611343</c:v>
                </c:pt>
                <c:pt idx="63">
                  <c:v>236.15359991135571</c:v>
                </c:pt>
                <c:pt idx="64">
                  <c:v>241.54260640703131</c:v>
                </c:pt>
                <c:pt idx="65">
                  <c:v>236.01056451632195</c:v>
                </c:pt>
                <c:pt idx="66">
                  <c:v>231.56827222491614</c:v>
                </c:pt>
                <c:pt idx="67">
                  <c:v>234.61919596031595</c:v>
                </c:pt>
                <c:pt idx="68">
                  <c:v>232.2037376350402</c:v>
                </c:pt>
                <c:pt idx="69">
                  <c:v>228.95739913679535</c:v>
                </c:pt>
                <c:pt idx="70">
                  <c:v>224.07861402907653</c:v>
                </c:pt>
                <c:pt idx="71">
                  <c:v>226.72678135289172</c:v>
                </c:pt>
                <c:pt idx="72">
                  <c:v>228.52176817987313</c:v>
                </c:pt>
                <c:pt idx="73">
                  <c:v>230.06787735243574</c:v>
                </c:pt>
                <c:pt idx="74">
                  <c:v>229.39142463812257</c:v>
                </c:pt>
                <c:pt idx="75">
                  <c:v>229.30422501122223</c:v>
                </c:pt>
                <c:pt idx="76">
                  <c:v>229.04944739502267</c:v>
                </c:pt>
                <c:pt idx="77">
                  <c:v>228.12104702755539</c:v>
                </c:pt>
                <c:pt idx="78">
                  <c:v>232.04859873816036</c:v>
                </c:pt>
                <c:pt idx="79">
                  <c:v>234.71517660975124</c:v>
                </c:pt>
                <c:pt idx="80">
                  <c:v>231.38602341542716</c:v>
                </c:pt>
                <c:pt idx="81">
                  <c:v>231.4023349052795</c:v>
                </c:pt>
                <c:pt idx="82">
                  <c:v>236.24471567508698</c:v>
                </c:pt>
                <c:pt idx="83">
                  <c:v>243.57687383349628</c:v>
                </c:pt>
                <c:pt idx="84">
                  <c:v>238.22212436329988</c:v>
                </c:pt>
                <c:pt idx="85">
                  <c:v>243.41555357235859</c:v>
                </c:pt>
                <c:pt idx="86">
                  <c:v>236.33030553090873</c:v>
                </c:pt>
                <c:pt idx="87">
                  <c:v>233.50372457894088</c:v>
                </c:pt>
                <c:pt idx="88">
                  <c:v>233.16130395110679</c:v>
                </c:pt>
                <c:pt idx="89">
                  <c:v>230.13850079747826</c:v>
                </c:pt>
                <c:pt idx="90">
                  <c:v>233.81236924177188</c:v>
                </c:pt>
                <c:pt idx="91">
                  <c:v>231.56324024444896</c:v>
                </c:pt>
                <c:pt idx="92">
                  <c:v>226.27692601848895</c:v>
                </c:pt>
                <c:pt idx="93">
                  <c:v>228.50178053133618</c:v>
                </c:pt>
                <c:pt idx="94">
                  <c:v>226.73658606825867</c:v>
                </c:pt>
                <c:pt idx="95">
                  <c:v>227.4504718513692</c:v>
                </c:pt>
                <c:pt idx="96">
                  <c:v>228.14602556459585</c:v>
                </c:pt>
                <c:pt idx="97">
                  <c:v>227.1700358571064</c:v>
                </c:pt>
                <c:pt idx="98">
                  <c:v>227.0201133489482</c:v>
                </c:pt>
                <c:pt idx="99">
                  <c:v>229.89581010965242</c:v>
                </c:pt>
                <c:pt idx="100">
                  <c:v>228.12278699841417</c:v>
                </c:pt>
                <c:pt idx="101">
                  <c:v>228.92675426819315</c:v>
                </c:pt>
                <c:pt idx="102">
                  <c:v>235.84279842456857</c:v>
                </c:pt>
                <c:pt idx="103">
                  <c:v>241.71428209139819</c:v>
                </c:pt>
                <c:pt idx="104">
                  <c:v>244.2259153685975</c:v>
                </c:pt>
                <c:pt idx="105">
                  <c:v>247.48280604384024</c:v>
                </c:pt>
                <c:pt idx="106">
                  <c:v>247.84839859371047</c:v>
                </c:pt>
                <c:pt idx="107">
                  <c:v>250.67383452674193</c:v>
                </c:pt>
                <c:pt idx="108">
                  <c:v>254.46686139333164</c:v>
                </c:pt>
                <c:pt idx="109">
                  <c:v>258.40724658033224</c:v>
                </c:pt>
                <c:pt idx="110">
                  <c:v>261.26638547371408</c:v>
                </c:pt>
                <c:pt idx="111">
                  <c:v>256.83970627903113</c:v>
                </c:pt>
                <c:pt idx="112">
                  <c:v>254.92259410255187</c:v>
                </c:pt>
                <c:pt idx="113">
                  <c:v>260.91001725906534</c:v>
                </c:pt>
                <c:pt idx="114">
                  <c:v>255.84341789316863</c:v>
                </c:pt>
                <c:pt idx="115">
                  <c:v>255.02054745545888</c:v>
                </c:pt>
                <c:pt idx="116">
                  <c:v>256.67786115096982</c:v>
                </c:pt>
                <c:pt idx="117">
                  <c:v>256.59297513166672</c:v>
                </c:pt>
                <c:pt idx="118">
                  <c:v>259.52582919036109</c:v>
                </c:pt>
                <c:pt idx="119">
                  <c:v>258.72925064095267</c:v>
                </c:pt>
                <c:pt idx="120">
                  <c:v>257.42476950162734</c:v>
                </c:pt>
                <c:pt idx="121">
                  <c:v>260.07359540066744</c:v>
                </c:pt>
                <c:pt idx="122">
                  <c:v>261.22786873542856</c:v>
                </c:pt>
                <c:pt idx="123">
                  <c:v>269.12032005892297</c:v>
                </c:pt>
                <c:pt idx="124">
                  <c:v>274.57058911545681</c:v>
                </c:pt>
                <c:pt idx="125">
                  <c:v>276.75176795874131</c:v>
                </c:pt>
                <c:pt idx="126">
                  <c:v>269.90178856160151</c:v>
                </c:pt>
                <c:pt idx="127">
                  <c:v>265.11179325936411</c:v>
                </c:pt>
                <c:pt idx="128">
                  <c:v>262.97558566096302</c:v>
                </c:pt>
                <c:pt idx="129">
                  <c:v>261.12572006019678</c:v>
                </c:pt>
                <c:pt idx="130">
                  <c:v>264.14503973711902</c:v>
                </c:pt>
                <c:pt idx="131">
                  <c:v>254.88112080100873</c:v>
                </c:pt>
                <c:pt idx="132">
                  <c:v>253.44269884620158</c:v>
                </c:pt>
                <c:pt idx="133">
                  <c:v>245.08538667628227</c:v>
                </c:pt>
                <c:pt idx="134">
                  <c:v>242.14783957301631</c:v>
                </c:pt>
                <c:pt idx="135">
                  <c:v>246.9250863039118</c:v>
                </c:pt>
                <c:pt idx="136">
                  <c:v>253.40710405555643</c:v>
                </c:pt>
                <c:pt idx="137">
                  <c:v>252.44603958539196</c:v>
                </c:pt>
                <c:pt idx="138">
                  <c:v>259.71147098064449</c:v>
                </c:pt>
                <c:pt idx="139">
                  <c:v>257.26394004831752</c:v>
                </c:pt>
                <c:pt idx="140">
                  <c:v>254.92688021435436</c:v>
                </c:pt>
                <c:pt idx="141">
                  <c:v>254.17592370552546</c:v>
                </c:pt>
                <c:pt idx="142">
                  <c:v>256.46241624498259</c:v>
                </c:pt>
                <c:pt idx="143">
                  <c:v>263.54976065799133</c:v>
                </c:pt>
                <c:pt idx="144">
                  <c:v>266.48528139148038</c:v>
                </c:pt>
                <c:pt idx="145">
                  <c:v>266.23280658673974</c:v>
                </c:pt>
                <c:pt idx="146">
                  <c:v>268.1454204604961</c:v>
                </c:pt>
                <c:pt idx="147">
                  <c:v>268.85981269647152</c:v>
                </c:pt>
                <c:pt idx="148">
                  <c:v>272.14159804376493</c:v>
                </c:pt>
                <c:pt idx="149">
                  <c:v>272.15382668837259</c:v>
                </c:pt>
                <c:pt idx="150">
                  <c:v>267.78931716798064</c:v>
                </c:pt>
                <c:pt idx="151">
                  <c:v>264.94101813293884</c:v>
                </c:pt>
                <c:pt idx="152">
                  <c:v>266.21955161039676</c:v>
                </c:pt>
                <c:pt idx="153">
                  <c:v>262.24172929861572</c:v>
                </c:pt>
                <c:pt idx="154">
                  <c:v>261.92205409089178</c:v>
                </c:pt>
                <c:pt idx="155">
                  <c:v>259.01745882650943</c:v>
                </c:pt>
                <c:pt idx="156">
                  <c:v>260.82237992600153</c:v>
                </c:pt>
                <c:pt idx="157">
                  <c:v>261.75885022720382</c:v>
                </c:pt>
                <c:pt idx="158">
                  <c:v>265.64036394344924</c:v>
                </c:pt>
                <c:pt idx="159">
                  <c:v>264.74462169870549</c:v>
                </c:pt>
                <c:pt idx="160">
                  <c:v>263.56671093654177</c:v>
                </c:pt>
                <c:pt idx="161">
                  <c:v>257.33884960010539</c:v>
                </c:pt>
                <c:pt idx="162">
                  <c:v>257.48941082922556</c:v>
                </c:pt>
                <c:pt idx="163">
                  <c:v>256.45480563725982</c:v>
                </c:pt>
                <c:pt idx="164">
                  <c:v>252.04572698225607</c:v>
                </c:pt>
                <c:pt idx="165">
                  <c:v>247.25777537240916</c:v>
                </c:pt>
                <c:pt idx="166">
                  <c:v>247.76468609194828</c:v>
                </c:pt>
                <c:pt idx="167">
                  <c:v>247.89254750731871</c:v>
                </c:pt>
                <c:pt idx="168">
                  <c:v>256.48229238230692</c:v>
                </c:pt>
                <c:pt idx="169">
                  <c:v>261.38195730395284</c:v>
                </c:pt>
                <c:pt idx="170">
                  <c:v>262.68551742311502</c:v>
                </c:pt>
                <c:pt idx="171">
                  <c:v>261.05915331433255</c:v>
                </c:pt>
                <c:pt idx="172">
                  <c:v>260.88820637548827</c:v>
                </c:pt>
                <c:pt idx="173">
                  <c:v>263.50757182283564</c:v>
                </c:pt>
                <c:pt idx="174">
                  <c:v>266.76241565803548</c:v>
                </c:pt>
                <c:pt idx="175">
                  <c:v>268.15410572343137</c:v>
                </c:pt>
                <c:pt idx="176">
                  <c:v>266.17868416911961</c:v>
                </c:pt>
                <c:pt idx="177">
                  <c:v>265.87023777544698</c:v>
                </c:pt>
                <c:pt idx="178">
                  <c:v>270.34905491090672</c:v>
                </c:pt>
                <c:pt idx="179">
                  <c:v>274.85127538350167</c:v>
                </c:pt>
                <c:pt idx="180">
                  <c:v>270.70708394404289</c:v>
                </c:pt>
                <c:pt idx="181">
                  <c:v>276.99684345061661</c:v>
                </c:pt>
                <c:pt idx="182">
                  <c:v>273.75427091269296</c:v>
                </c:pt>
                <c:pt idx="183">
                  <c:v>273.03483313187542</c:v>
                </c:pt>
                <c:pt idx="184">
                  <c:v>272.03801045655337</c:v>
                </c:pt>
                <c:pt idx="185">
                  <c:v>273.691425745711</c:v>
                </c:pt>
                <c:pt idx="186">
                  <c:v>267.74684379722589</c:v>
                </c:pt>
                <c:pt idx="187">
                  <c:v>265.8872700639464</c:v>
                </c:pt>
                <c:pt idx="188">
                  <c:v>267.77683313640375</c:v>
                </c:pt>
                <c:pt idx="189">
                  <c:v>267.64958067677554</c:v>
                </c:pt>
                <c:pt idx="190">
                  <c:v>269.12968434479041</c:v>
                </c:pt>
                <c:pt idx="191">
                  <c:v>267.84923647632536</c:v>
                </c:pt>
                <c:pt idx="192">
                  <c:v>272.36715461139079</c:v>
                </c:pt>
                <c:pt idx="193">
                  <c:v>273.56001015716845</c:v>
                </c:pt>
                <c:pt idx="194">
                  <c:v>274.65127548593557</c:v>
                </c:pt>
                <c:pt idx="195">
                  <c:v>276.81468406875848</c:v>
                </c:pt>
                <c:pt idx="196">
                  <c:v>278.07664385783943</c:v>
                </c:pt>
                <c:pt idx="197">
                  <c:v>278.80402426521385</c:v>
                </c:pt>
                <c:pt idx="198">
                  <c:v>275.87922359944952</c:v>
                </c:pt>
                <c:pt idx="199">
                  <c:v>276.69779097654413</c:v>
                </c:pt>
                <c:pt idx="200">
                  <c:v>276.56839897181641</c:v>
                </c:pt>
                <c:pt idx="201">
                  <c:v>271.67998294062204</c:v>
                </c:pt>
                <c:pt idx="202">
                  <c:v>276.30243780917391</c:v>
                </c:pt>
                <c:pt idx="203">
                  <c:v>271.24231269571374</c:v>
                </c:pt>
                <c:pt idx="204">
                  <c:v>276.8719195734983</c:v>
                </c:pt>
                <c:pt idx="205">
                  <c:v>275.57085930777754</c:v>
                </c:pt>
                <c:pt idx="206">
                  <c:v>277.81258303636389</c:v>
                </c:pt>
                <c:pt idx="207">
                  <c:v>280.9476620103581</c:v>
                </c:pt>
                <c:pt idx="208">
                  <c:v>284.53139179621519</c:v>
                </c:pt>
                <c:pt idx="209">
                  <c:v>283.83125247732033</c:v>
                </c:pt>
                <c:pt idx="210">
                  <c:v>280.18446021253692</c:v>
                </c:pt>
                <c:pt idx="211">
                  <c:v>283.7304089157679</c:v>
                </c:pt>
                <c:pt idx="212">
                  <c:v>283.83688162415729</c:v>
                </c:pt>
                <c:pt idx="213">
                  <c:v>281.26265061421338</c:v>
                </c:pt>
                <c:pt idx="214">
                  <c:v>286.19569641090027</c:v>
                </c:pt>
                <c:pt idx="215">
                  <c:v>280.51675368401459</c:v>
                </c:pt>
                <c:pt idx="216">
                  <c:v>280.45809878212395</c:v>
                </c:pt>
                <c:pt idx="217">
                  <c:v>282.26029618596408</c:v>
                </c:pt>
                <c:pt idx="218">
                  <c:v>283.8974743092287</c:v>
                </c:pt>
                <c:pt idx="219">
                  <c:v>281.2412882387199</c:v>
                </c:pt>
                <c:pt idx="220">
                  <c:v>278.26959551046008</c:v>
                </c:pt>
                <c:pt idx="221">
                  <c:v>277.65448939588686</c:v>
                </c:pt>
                <c:pt idx="222">
                  <c:v>272.63537607814555</c:v>
                </c:pt>
                <c:pt idx="223">
                  <c:v>268.68740810293525</c:v>
                </c:pt>
                <c:pt idx="224">
                  <c:v>269.84940532124972</c:v>
                </c:pt>
                <c:pt idx="225">
                  <c:v>272.09645196280519</c:v>
                </c:pt>
                <c:pt idx="226">
                  <c:v>276.56971499490732</c:v>
                </c:pt>
                <c:pt idx="227">
                  <c:v>279.23842470994384</c:v>
                </c:pt>
                <c:pt idx="228">
                  <c:v>282.19104061976236</c:v>
                </c:pt>
                <c:pt idx="229">
                  <c:v>284.82998111208434</c:v>
                </c:pt>
                <c:pt idx="230">
                  <c:v>274.98411518022402</c:v>
                </c:pt>
                <c:pt idx="231">
                  <c:v>275.65650416958596</c:v>
                </c:pt>
                <c:pt idx="232">
                  <c:v>276.98301562537426</c:v>
                </c:pt>
                <c:pt idx="233">
                  <c:v>278.9256611533109</c:v>
                </c:pt>
                <c:pt idx="234">
                  <c:v>279.33766749609691</c:v>
                </c:pt>
                <c:pt idx="235">
                  <c:v>273.57434605872282</c:v>
                </c:pt>
                <c:pt idx="236">
                  <c:v>281.62672678142474</c:v>
                </c:pt>
                <c:pt idx="237">
                  <c:v>280.15926846433007</c:v>
                </c:pt>
                <c:pt idx="238">
                  <c:v>281.79520010171677</c:v>
                </c:pt>
                <c:pt idx="239">
                  <c:v>277.18834732228714</c:v>
                </c:pt>
                <c:pt idx="240">
                  <c:v>283.91246118664407</c:v>
                </c:pt>
                <c:pt idx="241">
                  <c:v>277.05395014184171</c:v>
                </c:pt>
                <c:pt idx="242">
                  <c:v>279.91161957081965</c:v>
                </c:pt>
                <c:pt idx="243">
                  <c:v>282.68727551537552</c:v>
                </c:pt>
                <c:pt idx="244">
                  <c:v>284.98088100034045</c:v>
                </c:pt>
                <c:pt idx="245">
                  <c:v>285.47600149244016</c:v>
                </c:pt>
                <c:pt idx="246">
                  <c:v>288.66442906989818</c:v>
                </c:pt>
                <c:pt idx="247">
                  <c:v>286.85377825666296</c:v>
                </c:pt>
                <c:pt idx="248">
                  <c:v>288.76066610730118</c:v>
                </c:pt>
                <c:pt idx="249">
                  <c:v>296.33094019808107</c:v>
                </c:pt>
                <c:pt idx="250">
                  <c:v>295.19738960141541</c:v>
                </c:pt>
                <c:pt idx="251">
                  <c:v>297.26704725016066</c:v>
                </c:pt>
                <c:pt idx="252">
                  <c:v>290.66832446752198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51A-407F-81E1-D1D246603FE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'Q6'!$F$70:$IX$70</c:f>
              <c:numCache>
                <c:formatCode>General</c:formatCode>
                <c:ptCount val="253"/>
                <c:pt idx="0">
                  <c:v>222.13</c:v>
                </c:pt>
                <c:pt idx="1">
                  <c:v>225.49735547835928</c:v>
                </c:pt>
                <c:pt idx="2">
                  <c:v>226.59625584552882</c:v>
                </c:pt>
                <c:pt idx="3">
                  <c:v>221.4635629111834</c:v>
                </c:pt>
                <c:pt idx="4">
                  <c:v>218.87655018248262</c:v>
                </c:pt>
                <c:pt idx="5">
                  <c:v>216.46382024893614</c:v>
                </c:pt>
                <c:pt idx="6">
                  <c:v>214.63650748634899</c:v>
                </c:pt>
                <c:pt idx="7">
                  <c:v>221.07329349402323</c:v>
                </c:pt>
                <c:pt idx="8">
                  <c:v>223.64455579424757</c:v>
                </c:pt>
                <c:pt idx="9">
                  <c:v>223.78301009454324</c:v>
                </c:pt>
                <c:pt idx="10">
                  <c:v>225.92720444461406</c:v>
                </c:pt>
                <c:pt idx="11">
                  <c:v>224.17867816015405</c:v>
                </c:pt>
                <c:pt idx="12">
                  <c:v>219.92055473623759</c:v>
                </c:pt>
                <c:pt idx="13">
                  <c:v>217.81980851836988</c:v>
                </c:pt>
                <c:pt idx="14">
                  <c:v>215.04229001246028</c:v>
                </c:pt>
                <c:pt idx="15">
                  <c:v>212.53770674967819</c:v>
                </c:pt>
                <c:pt idx="16">
                  <c:v>208.96897451965495</c:v>
                </c:pt>
                <c:pt idx="17">
                  <c:v>208.86038698809278</c:v>
                </c:pt>
                <c:pt idx="18">
                  <c:v>209.54164650219622</c:v>
                </c:pt>
                <c:pt idx="19">
                  <c:v>211.18778864327297</c:v>
                </c:pt>
                <c:pt idx="20">
                  <c:v>209.61112996884549</c:v>
                </c:pt>
                <c:pt idx="21">
                  <c:v>204.83059566290314</c:v>
                </c:pt>
                <c:pt idx="22">
                  <c:v>206.23596026674733</c:v>
                </c:pt>
                <c:pt idx="23">
                  <c:v>207.62136956893542</c:v>
                </c:pt>
                <c:pt idx="24">
                  <c:v>204.70344961728736</c:v>
                </c:pt>
                <c:pt idx="25">
                  <c:v>206.09539776921284</c:v>
                </c:pt>
                <c:pt idx="26">
                  <c:v>201.642412340324</c:v>
                </c:pt>
                <c:pt idx="27">
                  <c:v>204.02250482228092</c:v>
                </c:pt>
                <c:pt idx="28">
                  <c:v>200.33764136021816</c:v>
                </c:pt>
                <c:pt idx="29">
                  <c:v>196.68616093284749</c:v>
                </c:pt>
                <c:pt idx="30">
                  <c:v>197.63746163704835</c:v>
                </c:pt>
                <c:pt idx="31">
                  <c:v>201.42311343219879</c:v>
                </c:pt>
                <c:pt idx="32">
                  <c:v>200.5030407591633</c:v>
                </c:pt>
                <c:pt idx="33">
                  <c:v>202.94628103314008</c:v>
                </c:pt>
                <c:pt idx="34">
                  <c:v>207.40352999376304</c:v>
                </c:pt>
                <c:pt idx="35">
                  <c:v>206.28812325556027</c:v>
                </c:pt>
                <c:pt idx="36">
                  <c:v>209.30288019989504</c:v>
                </c:pt>
                <c:pt idx="37">
                  <c:v>206.70945170329261</c:v>
                </c:pt>
                <c:pt idx="38">
                  <c:v>204.77479920248842</c:v>
                </c:pt>
                <c:pt idx="39">
                  <c:v>205.7570445062845</c:v>
                </c:pt>
                <c:pt idx="40">
                  <c:v>203.66601065599963</c:v>
                </c:pt>
                <c:pt idx="41">
                  <c:v>202.98913291941366</c:v>
                </c:pt>
                <c:pt idx="42">
                  <c:v>199.25638341734927</c:v>
                </c:pt>
                <c:pt idx="43">
                  <c:v>196.41599928857315</c:v>
                </c:pt>
                <c:pt idx="44">
                  <c:v>196.36360663058164</c:v>
                </c:pt>
                <c:pt idx="45">
                  <c:v>194.61197532912999</c:v>
                </c:pt>
                <c:pt idx="46">
                  <c:v>192.32183789918486</c:v>
                </c:pt>
                <c:pt idx="47">
                  <c:v>192.19472101704923</c:v>
                </c:pt>
                <c:pt idx="48">
                  <c:v>193.34858293844803</c:v>
                </c:pt>
                <c:pt idx="49">
                  <c:v>185.90038195631007</c:v>
                </c:pt>
                <c:pt idx="50">
                  <c:v>188.4966199483766</c:v>
                </c:pt>
                <c:pt idx="51">
                  <c:v>185.20060362973214</c:v>
                </c:pt>
                <c:pt idx="52">
                  <c:v>184.40083193464059</c:v>
                </c:pt>
                <c:pt idx="53">
                  <c:v>185.11075959347426</c:v>
                </c:pt>
                <c:pt idx="54">
                  <c:v>183.39992207485199</c:v>
                </c:pt>
                <c:pt idx="55">
                  <c:v>185.86280133176541</c:v>
                </c:pt>
                <c:pt idx="56">
                  <c:v>183.966345281895</c:v>
                </c:pt>
                <c:pt idx="57">
                  <c:v>184.65563640552998</c:v>
                </c:pt>
                <c:pt idx="58">
                  <c:v>184.01087613166877</c:v>
                </c:pt>
                <c:pt idx="59">
                  <c:v>182.24418384322857</c:v>
                </c:pt>
                <c:pt idx="60">
                  <c:v>186.50573952569761</c:v>
                </c:pt>
                <c:pt idx="61">
                  <c:v>186.34406423111972</c:v>
                </c:pt>
                <c:pt idx="62">
                  <c:v>188.48802927856212</c:v>
                </c:pt>
                <c:pt idx="63">
                  <c:v>190.77265411156054</c:v>
                </c:pt>
                <c:pt idx="64">
                  <c:v>189.92066244680896</c:v>
                </c:pt>
                <c:pt idx="65">
                  <c:v>191.74572852268832</c:v>
                </c:pt>
                <c:pt idx="66">
                  <c:v>196.61149001310787</c:v>
                </c:pt>
                <c:pt idx="67">
                  <c:v>196.90420473151704</c:v>
                </c:pt>
                <c:pt idx="68">
                  <c:v>193.73826146333229</c:v>
                </c:pt>
                <c:pt idx="69">
                  <c:v>194.98126572625571</c:v>
                </c:pt>
                <c:pt idx="70">
                  <c:v>192.05323392025599</c:v>
                </c:pt>
                <c:pt idx="71">
                  <c:v>195.96055600577748</c:v>
                </c:pt>
                <c:pt idx="72">
                  <c:v>198.11921026519255</c:v>
                </c:pt>
                <c:pt idx="73">
                  <c:v>195.60067241858113</c:v>
                </c:pt>
                <c:pt idx="74">
                  <c:v>194.45172815376185</c:v>
                </c:pt>
                <c:pt idx="75">
                  <c:v>195.81221875733411</c:v>
                </c:pt>
                <c:pt idx="76">
                  <c:v>200.69549422076972</c:v>
                </c:pt>
                <c:pt idx="77">
                  <c:v>196.35437914827477</c:v>
                </c:pt>
                <c:pt idx="78">
                  <c:v>194.18537620090504</c:v>
                </c:pt>
                <c:pt idx="79">
                  <c:v>187.24070404794492</c:v>
                </c:pt>
                <c:pt idx="80">
                  <c:v>184.79464648883089</c:v>
                </c:pt>
                <c:pt idx="81">
                  <c:v>186.79841990587227</c:v>
                </c:pt>
                <c:pt idx="82">
                  <c:v>186.40674765497016</c:v>
                </c:pt>
                <c:pt idx="83">
                  <c:v>189.27286346265331</c:v>
                </c:pt>
                <c:pt idx="84">
                  <c:v>189.51730368303015</c:v>
                </c:pt>
                <c:pt idx="85">
                  <c:v>190.59521122708531</c:v>
                </c:pt>
                <c:pt idx="86">
                  <c:v>186.17411000431281</c:v>
                </c:pt>
                <c:pt idx="87">
                  <c:v>188.70106019345755</c:v>
                </c:pt>
                <c:pt idx="88">
                  <c:v>192.07434984825008</c:v>
                </c:pt>
                <c:pt idx="89">
                  <c:v>188.37906282799878</c:v>
                </c:pt>
                <c:pt idx="90">
                  <c:v>185.42661745659728</c:v>
                </c:pt>
                <c:pt idx="91">
                  <c:v>186.26263881809015</c:v>
                </c:pt>
                <c:pt idx="92">
                  <c:v>190.40598006659383</c:v>
                </c:pt>
                <c:pt idx="93">
                  <c:v>186.65042118002344</c:v>
                </c:pt>
                <c:pt idx="94">
                  <c:v>190.49511948541843</c:v>
                </c:pt>
                <c:pt idx="95">
                  <c:v>191.20712449423951</c:v>
                </c:pt>
                <c:pt idx="96">
                  <c:v>191.25190987284356</c:v>
                </c:pt>
                <c:pt idx="97">
                  <c:v>192.99249133759804</c:v>
                </c:pt>
                <c:pt idx="98">
                  <c:v>189.86816408657495</c:v>
                </c:pt>
                <c:pt idx="99">
                  <c:v>193.92230724133952</c:v>
                </c:pt>
                <c:pt idx="100">
                  <c:v>190.14821130254222</c:v>
                </c:pt>
                <c:pt idx="101">
                  <c:v>187.00192922020622</c:v>
                </c:pt>
                <c:pt idx="102">
                  <c:v>187.52411695397791</c:v>
                </c:pt>
                <c:pt idx="103">
                  <c:v>186.28158293464148</c:v>
                </c:pt>
                <c:pt idx="104">
                  <c:v>188.12592899615998</c:v>
                </c:pt>
                <c:pt idx="105">
                  <c:v>184.82188897381857</c:v>
                </c:pt>
                <c:pt idx="106">
                  <c:v>176.82705830761833</c:v>
                </c:pt>
                <c:pt idx="107">
                  <c:v>179.95793261208601</c:v>
                </c:pt>
                <c:pt idx="108">
                  <c:v>177.52417779410612</c:v>
                </c:pt>
                <c:pt idx="109">
                  <c:v>176.47764214434258</c:v>
                </c:pt>
                <c:pt idx="110">
                  <c:v>168.6732491184645</c:v>
                </c:pt>
                <c:pt idx="111">
                  <c:v>169.25078588336285</c:v>
                </c:pt>
                <c:pt idx="112">
                  <c:v>171.03416667877846</c:v>
                </c:pt>
                <c:pt idx="113">
                  <c:v>172.20482844204693</c:v>
                </c:pt>
                <c:pt idx="114">
                  <c:v>178.80105298578664</c:v>
                </c:pt>
                <c:pt idx="115">
                  <c:v>178.87876630366625</c:v>
                </c:pt>
                <c:pt idx="116">
                  <c:v>177.69840186935124</c:v>
                </c:pt>
                <c:pt idx="117">
                  <c:v>178.14794139384188</c:v>
                </c:pt>
                <c:pt idx="118">
                  <c:v>178.84240380927326</c:v>
                </c:pt>
                <c:pt idx="119">
                  <c:v>178.69006289207616</c:v>
                </c:pt>
                <c:pt idx="120">
                  <c:v>180.03676548819516</c:v>
                </c:pt>
                <c:pt idx="121">
                  <c:v>178.53702627062603</c:v>
                </c:pt>
                <c:pt idx="122">
                  <c:v>176.19000692977394</c:v>
                </c:pt>
                <c:pt idx="123">
                  <c:v>177.35052126371266</c:v>
                </c:pt>
                <c:pt idx="124">
                  <c:v>180.7561751184742</c:v>
                </c:pt>
                <c:pt idx="125">
                  <c:v>177.40577391154972</c:v>
                </c:pt>
                <c:pt idx="126">
                  <c:v>176.11473348356171</c:v>
                </c:pt>
                <c:pt idx="127">
                  <c:v>175.02620551024336</c:v>
                </c:pt>
                <c:pt idx="128">
                  <c:v>176.35023892043091</c:v>
                </c:pt>
                <c:pt idx="129">
                  <c:v>178.02160040241426</c:v>
                </c:pt>
                <c:pt idx="130">
                  <c:v>175.72672072520385</c:v>
                </c:pt>
                <c:pt idx="131">
                  <c:v>174.86235209625542</c:v>
                </c:pt>
                <c:pt idx="132">
                  <c:v>173.26185034520284</c:v>
                </c:pt>
                <c:pt idx="133">
                  <c:v>172.33157783916445</c:v>
                </c:pt>
                <c:pt idx="134">
                  <c:v>173.01182159316593</c:v>
                </c:pt>
                <c:pt idx="135">
                  <c:v>171.52547370321599</c:v>
                </c:pt>
                <c:pt idx="136">
                  <c:v>172.29914904998853</c:v>
                </c:pt>
                <c:pt idx="137">
                  <c:v>173.22704793728263</c:v>
                </c:pt>
                <c:pt idx="138">
                  <c:v>171.22283712516492</c:v>
                </c:pt>
                <c:pt idx="139">
                  <c:v>168.28579232245062</c:v>
                </c:pt>
                <c:pt idx="140">
                  <c:v>165.5798683604792</c:v>
                </c:pt>
                <c:pt idx="141">
                  <c:v>167.35953154491793</c:v>
                </c:pt>
                <c:pt idx="142">
                  <c:v>171.15335943589437</c:v>
                </c:pt>
                <c:pt idx="143">
                  <c:v>172.45416245541364</c:v>
                </c:pt>
                <c:pt idx="144">
                  <c:v>170.75213459360387</c:v>
                </c:pt>
                <c:pt idx="145">
                  <c:v>171.63744752200324</c:v>
                </c:pt>
                <c:pt idx="146">
                  <c:v>174.53481595000892</c:v>
                </c:pt>
                <c:pt idx="147">
                  <c:v>172.14503906409612</c:v>
                </c:pt>
                <c:pt idx="148">
                  <c:v>170.85104317530744</c:v>
                </c:pt>
                <c:pt idx="149">
                  <c:v>171.49805186758473</c:v>
                </c:pt>
                <c:pt idx="150">
                  <c:v>173.39579061472338</c:v>
                </c:pt>
                <c:pt idx="151">
                  <c:v>172.29564412786661</c:v>
                </c:pt>
                <c:pt idx="152">
                  <c:v>173.57078780631875</c:v>
                </c:pt>
                <c:pt idx="153">
                  <c:v>169.45144784902004</c:v>
                </c:pt>
                <c:pt idx="154">
                  <c:v>170.81370474432146</c:v>
                </c:pt>
                <c:pt idx="155">
                  <c:v>173.57471159754496</c:v>
                </c:pt>
                <c:pt idx="156">
                  <c:v>175.50163340199629</c:v>
                </c:pt>
                <c:pt idx="157">
                  <c:v>178.48005665916489</c:v>
                </c:pt>
                <c:pt idx="158">
                  <c:v>177.05411511577765</c:v>
                </c:pt>
                <c:pt idx="159">
                  <c:v>174.55702134375653</c:v>
                </c:pt>
                <c:pt idx="160">
                  <c:v>175.39303238844545</c:v>
                </c:pt>
                <c:pt idx="161">
                  <c:v>172.58439595643472</c:v>
                </c:pt>
                <c:pt idx="162">
                  <c:v>169.73200443531269</c:v>
                </c:pt>
                <c:pt idx="163">
                  <c:v>168.92555464592991</c:v>
                </c:pt>
                <c:pt idx="164">
                  <c:v>169.24267637951579</c:v>
                </c:pt>
                <c:pt idx="165">
                  <c:v>169.85626496517733</c:v>
                </c:pt>
                <c:pt idx="166">
                  <c:v>169.59960234726492</c:v>
                </c:pt>
                <c:pt idx="167">
                  <c:v>170.06661252534084</c:v>
                </c:pt>
                <c:pt idx="168">
                  <c:v>171.7114618702297</c:v>
                </c:pt>
                <c:pt idx="169">
                  <c:v>173.68518158997293</c:v>
                </c:pt>
                <c:pt idx="170">
                  <c:v>174.8575249850781</c:v>
                </c:pt>
                <c:pt idx="171">
                  <c:v>176.41561447933594</c:v>
                </c:pt>
                <c:pt idx="172">
                  <c:v>179.36696130612273</c:v>
                </c:pt>
                <c:pt idx="173">
                  <c:v>178.56761158920423</c:v>
                </c:pt>
                <c:pt idx="174">
                  <c:v>179.25684910419338</c:v>
                </c:pt>
                <c:pt idx="175">
                  <c:v>176.34931466302939</c:v>
                </c:pt>
                <c:pt idx="176">
                  <c:v>175.82046432180439</c:v>
                </c:pt>
                <c:pt idx="177">
                  <c:v>175.60643033145917</c:v>
                </c:pt>
                <c:pt idx="178">
                  <c:v>175.62185427400871</c:v>
                </c:pt>
                <c:pt idx="179">
                  <c:v>175.06393460257587</c:v>
                </c:pt>
                <c:pt idx="180">
                  <c:v>174.60599795746106</c:v>
                </c:pt>
                <c:pt idx="181">
                  <c:v>177.91935060869724</c:v>
                </c:pt>
                <c:pt idx="182">
                  <c:v>180.15578152159026</c:v>
                </c:pt>
                <c:pt idx="183">
                  <c:v>179.74213263480587</c:v>
                </c:pt>
                <c:pt idx="184">
                  <c:v>181.50562962138542</c:v>
                </c:pt>
                <c:pt idx="185">
                  <c:v>186.96993676841532</c:v>
                </c:pt>
                <c:pt idx="186">
                  <c:v>186.40685161919518</c:v>
                </c:pt>
                <c:pt idx="187">
                  <c:v>184.18611860802915</c:v>
                </c:pt>
                <c:pt idx="188">
                  <c:v>185.40525082046392</c:v>
                </c:pt>
                <c:pt idx="189">
                  <c:v>184.57700383760243</c:v>
                </c:pt>
                <c:pt idx="190">
                  <c:v>183.41227833667193</c:v>
                </c:pt>
                <c:pt idx="191">
                  <c:v>183.765421951354</c:v>
                </c:pt>
                <c:pt idx="192">
                  <c:v>180.80610666655647</c:v>
                </c:pt>
                <c:pt idx="193">
                  <c:v>181.1145765364345</c:v>
                </c:pt>
                <c:pt idx="194">
                  <c:v>178.50395093207959</c:v>
                </c:pt>
                <c:pt idx="195">
                  <c:v>176.34221251022694</c:v>
                </c:pt>
                <c:pt idx="196">
                  <c:v>180.74073517042427</c:v>
                </c:pt>
                <c:pt idx="197">
                  <c:v>177.69200371070414</c:v>
                </c:pt>
                <c:pt idx="198">
                  <c:v>177.03184678472627</c:v>
                </c:pt>
                <c:pt idx="199">
                  <c:v>177.28490768881073</c:v>
                </c:pt>
                <c:pt idx="200">
                  <c:v>174.84586233482796</c:v>
                </c:pt>
                <c:pt idx="201">
                  <c:v>175.30864319657519</c:v>
                </c:pt>
                <c:pt idx="202">
                  <c:v>176.23281759919033</c:v>
                </c:pt>
                <c:pt idx="203">
                  <c:v>179.00945847622387</c:v>
                </c:pt>
                <c:pt idx="204">
                  <c:v>181.03402026491261</c:v>
                </c:pt>
                <c:pt idx="205">
                  <c:v>180.93865051906832</c:v>
                </c:pt>
                <c:pt idx="206">
                  <c:v>182.682413442674</c:v>
                </c:pt>
                <c:pt idx="207">
                  <c:v>186.43547472505955</c:v>
                </c:pt>
                <c:pt idx="208">
                  <c:v>188.2771191282369</c:v>
                </c:pt>
                <c:pt idx="209">
                  <c:v>193.74081515006333</c:v>
                </c:pt>
                <c:pt idx="210">
                  <c:v>193.53825598955868</c:v>
                </c:pt>
                <c:pt idx="211">
                  <c:v>191.1073368388484</c:v>
                </c:pt>
                <c:pt idx="212">
                  <c:v>191.71436143635529</c:v>
                </c:pt>
                <c:pt idx="213">
                  <c:v>187.93086008350519</c:v>
                </c:pt>
                <c:pt idx="214">
                  <c:v>185.56946718967839</c:v>
                </c:pt>
                <c:pt idx="215">
                  <c:v>181.16402438551651</c:v>
                </c:pt>
                <c:pt idx="216">
                  <c:v>175.25493065841223</c:v>
                </c:pt>
                <c:pt idx="217">
                  <c:v>180.84093142963863</c:v>
                </c:pt>
                <c:pt idx="218">
                  <c:v>184.49914288740655</c:v>
                </c:pt>
                <c:pt idx="219">
                  <c:v>185.44243978610865</c:v>
                </c:pt>
                <c:pt idx="220">
                  <c:v>181.66509775090373</c:v>
                </c:pt>
                <c:pt idx="221">
                  <c:v>179.95953871367593</c:v>
                </c:pt>
                <c:pt idx="222">
                  <c:v>179.51397269788168</c:v>
                </c:pt>
                <c:pt idx="223">
                  <c:v>178.19265938778878</c:v>
                </c:pt>
                <c:pt idx="224">
                  <c:v>174.94174609632989</c:v>
                </c:pt>
                <c:pt idx="225">
                  <c:v>177.4694737192205</c:v>
                </c:pt>
                <c:pt idx="226">
                  <c:v>180.36161119597958</c:v>
                </c:pt>
                <c:pt idx="227">
                  <c:v>180.8888722817606</c:v>
                </c:pt>
                <c:pt idx="228">
                  <c:v>185.59887012899225</c:v>
                </c:pt>
                <c:pt idx="229">
                  <c:v>188.37501419477809</c:v>
                </c:pt>
                <c:pt idx="230">
                  <c:v>185.61698788341485</c:v>
                </c:pt>
                <c:pt idx="231">
                  <c:v>184.73988540267297</c:v>
                </c:pt>
                <c:pt idx="232">
                  <c:v>185.76472901463057</c:v>
                </c:pt>
                <c:pt idx="233">
                  <c:v>185.734814416223</c:v>
                </c:pt>
                <c:pt idx="234">
                  <c:v>186.92890196269886</c:v>
                </c:pt>
                <c:pt idx="235">
                  <c:v>190.07555650314424</c:v>
                </c:pt>
                <c:pt idx="236">
                  <c:v>194.49869514876289</c:v>
                </c:pt>
                <c:pt idx="237">
                  <c:v>191.20578497627503</c:v>
                </c:pt>
                <c:pt idx="238">
                  <c:v>191.74094834501798</c:v>
                </c:pt>
                <c:pt idx="239">
                  <c:v>190.92952960582315</c:v>
                </c:pt>
                <c:pt idx="240">
                  <c:v>187.35072081318356</c:v>
                </c:pt>
                <c:pt idx="241">
                  <c:v>188.20556467915446</c:v>
                </c:pt>
                <c:pt idx="242">
                  <c:v>188.07841867270184</c:v>
                </c:pt>
                <c:pt idx="243">
                  <c:v>190.08352163357867</c:v>
                </c:pt>
                <c:pt idx="244">
                  <c:v>190.14538281569088</c:v>
                </c:pt>
                <c:pt idx="245">
                  <c:v>192.49551435779981</c:v>
                </c:pt>
                <c:pt idx="246">
                  <c:v>191.01641290321322</c:v>
                </c:pt>
                <c:pt idx="247">
                  <c:v>188.19628320603442</c:v>
                </c:pt>
                <c:pt idx="248">
                  <c:v>189.12861428230659</c:v>
                </c:pt>
                <c:pt idx="249">
                  <c:v>188.26580398121382</c:v>
                </c:pt>
                <c:pt idx="250">
                  <c:v>189.30186827070443</c:v>
                </c:pt>
                <c:pt idx="251">
                  <c:v>189.23249641325958</c:v>
                </c:pt>
                <c:pt idx="252">
                  <c:v>191.62623679631096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51A-407F-81E1-D1D246603FE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'Q6'!$F$71:$IX$71</c:f>
              <c:numCache>
                <c:formatCode>General</c:formatCode>
                <c:ptCount val="253"/>
                <c:pt idx="0">
                  <c:v>222.13</c:v>
                </c:pt>
                <c:pt idx="1">
                  <c:v>222.33817195881474</c:v>
                </c:pt>
                <c:pt idx="2">
                  <c:v>224.47362669381326</c:v>
                </c:pt>
                <c:pt idx="3">
                  <c:v>225.73958590853928</c:v>
                </c:pt>
                <c:pt idx="4">
                  <c:v>221.27460606329902</c:v>
                </c:pt>
                <c:pt idx="5">
                  <c:v>220.81580588677889</c:v>
                </c:pt>
                <c:pt idx="6">
                  <c:v>223.55885338433291</c:v>
                </c:pt>
                <c:pt idx="7">
                  <c:v>223.5791296063995</c:v>
                </c:pt>
                <c:pt idx="8">
                  <c:v>219.5910176044784</c:v>
                </c:pt>
                <c:pt idx="9">
                  <c:v>217.10972682138637</c:v>
                </c:pt>
                <c:pt idx="10">
                  <c:v>211.94312550961607</c:v>
                </c:pt>
                <c:pt idx="11">
                  <c:v>213.03381635815657</c:v>
                </c:pt>
                <c:pt idx="12">
                  <c:v>212.81733781056641</c:v>
                </c:pt>
                <c:pt idx="13">
                  <c:v>213.54137046720649</c:v>
                </c:pt>
                <c:pt idx="14">
                  <c:v>216.17215189659174</c:v>
                </c:pt>
                <c:pt idx="15">
                  <c:v>219.04608346387494</c:v>
                </c:pt>
                <c:pt idx="16">
                  <c:v>215.17698300858552</c:v>
                </c:pt>
                <c:pt idx="17">
                  <c:v>221.07546494080768</c:v>
                </c:pt>
                <c:pt idx="18">
                  <c:v>228.17000124426124</c:v>
                </c:pt>
                <c:pt idx="19">
                  <c:v>228.31340426167222</c:v>
                </c:pt>
                <c:pt idx="20">
                  <c:v>229.0003480526232</c:v>
                </c:pt>
                <c:pt idx="21">
                  <c:v>233.32954170337712</c:v>
                </c:pt>
                <c:pt idx="22">
                  <c:v>237.02801862326987</c:v>
                </c:pt>
                <c:pt idx="23">
                  <c:v>239.08272512825471</c:v>
                </c:pt>
                <c:pt idx="24">
                  <c:v>239.10323653544134</c:v>
                </c:pt>
                <c:pt idx="25">
                  <c:v>237.9478403212652</c:v>
                </c:pt>
                <c:pt idx="26">
                  <c:v>246.4097471693662</c:v>
                </c:pt>
                <c:pt idx="27">
                  <c:v>244.50255509149491</c:v>
                </c:pt>
                <c:pt idx="28">
                  <c:v>251.22666386014345</c:v>
                </c:pt>
                <c:pt idx="29">
                  <c:v>254.50210858941082</c:v>
                </c:pt>
                <c:pt idx="30">
                  <c:v>262.07837409343045</c:v>
                </c:pt>
                <c:pt idx="31">
                  <c:v>266.18882365733742</c:v>
                </c:pt>
                <c:pt idx="32">
                  <c:v>267.28893770650353</c:v>
                </c:pt>
                <c:pt idx="33">
                  <c:v>266.63809760139213</c:v>
                </c:pt>
                <c:pt idx="34">
                  <c:v>268.09907339129353</c:v>
                </c:pt>
                <c:pt idx="35">
                  <c:v>275.62782621221629</c:v>
                </c:pt>
                <c:pt idx="36">
                  <c:v>266.36511438099745</c:v>
                </c:pt>
                <c:pt idx="37">
                  <c:v>273.33054793030112</c:v>
                </c:pt>
                <c:pt idx="38">
                  <c:v>271.72908408155411</c:v>
                </c:pt>
                <c:pt idx="39">
                  <c:v>269.34294731499233</c:v>
                </c:pt>
                <c:pt idx="40">
                  <c:v>266.04010956706333</c:v>
                </c:pt>
                <c:pt idx="41">
                  <c:v>268.6991990569631</c:v>
                </c:pt>
                <c:pt idx="42">
                  <c:v>261.42691203897817</c:v>
                </c:pt>
                <c:pt idx="43">
                  <c:v>257.15433725282861</c:v>
                </c:pt>
                <c:pt idx="44">
                  <c:v>253.51018203712007</c:v>
                </c:pt>
                <c:pt idx="45">
                  <c:v>253.71731324570609</c:v>
                </c:pt>
                <c:pt idx="46">
                  <c:v>253.70671282723944</c:v>
                </c:pt>
                <c:pt idx="47">
                  <c:v>254.29018970755141</c:v>
                </c:pt>
                <c:pt idx="48">
                  <c:v>252.85647833725608</c:v>
                </c:pt>
                <c:pt idx="49">
                  <c:v>256.22643516536874</c:v>
                </c:pt>
                <c:pt idx="50">
                  <c:v>255.53514262431068</c:v>
                </c:pt>
                <c:pt idx="51">
                  <c:v>253.3644238966225</c:v>
                </c:pt>
                <c:pt idx="52">
                  <c:v>249.26272957343144</c:v>
                </c:pt>
                <c:pt idx="53">
                  <c:v>245.76676123623633</c:v>
                </c:pt>
                <c:pt idx="54">
                  <c:v>249.55909031737832</c:v>
                </c:pt>
                <c:pt idx="55">
                  <c:v>251.05601809332461</c:v>
                </c:pt>
                <c:pt idx="56">
                  <c:v>251.97310086834645</c:v>
                </c:pt>
                <c:pt idx="57">
                  <c:v>247.32405890516804</c:v>
                </c:pt>
                <c:pt idx="58">
                  <c:v>245.6931347759708</c:v>
                </c:pt>
                <c:pt idx="59">
                  <c:v>247.46596346336443</c:v>
                </c:pt>
                <c:pt idx="60">
                  <c:v>251.96606770518812</c:v>
                </c:pt>
                <c:pt idx="61">
                  <c:v>249.06027583292882</c:v>
                </c:pt>
                <c:pt idx="62">
                  <c:v>250.97316277055197</c:v>
                </c:pt>
                <c:pt idx="63">
                  <c:v>246.03060439278997</c:v>
                </c:pt>
                <c:pt idx="64">
                  <c:v>243.65002134777504</c:v>
                </c:pt>
                <c:pt idx="65">
                  <c:v>241.86140867200285</c:v>
                </c:pt>
                <c:pt idx="66">
                  <c:v>241.5427019194392</c:v>
                </c:pt>
                <c:pt idx="67">
                  <c:v>236.57582618193697</c:v>
                </c:pt>
                <c:pt idx="68">
                  <c:v>236.23851098445942</c:v>
                </c:pt>
                <c:pt idx="69">
                  <c:v>228.75192375030085</c:v>
                </c:pt>
                <c:pt idx="70">
                  <c:v>222.56327936109435</c:v>
                </c:pt>
                <c:pt idx="71">
                  <c:v>222.72942353500557</c:v>
                </c:pt>
                <c:pt idx="72">
                  <c:v>218.56941233960356</c:v>
                </c:pt>
                <c:pt idx="73">
                  <c:v>218.61272929170994</c:v>
                </c:pt>
                <c:pt idx="74">
                  <c:v>219.10395448493432</c:v>
                </c:pt>
                <c:pt idx="75">
                  <c:v>225.7065462955575</c:v>
                </c:pt>
                <c:pt idx="76">
                  <c:v>225.24574949777741</c:v>
                </c:pt>
                <c:pt idx="77">
                  <c:v>224.39105862452368</c:v>
                </c:pt>
                <c:pt idx="78">
                  <c:v>223.09413275638133</c:v>
                </c:pt>
                <c:pt idx="79">
                  <c:v>223.09100451075258</c:v>
                </c:pt>
                <c:pt idx="80">
                  <c:v>223.90671833756392</c:v>
                </c:pt>
                <c:pt idx="81">
                  <c:v>221.57305055467643</c:v>
                </c:pt>
                <c:pt idx="82">
                  <c:v>224.91978585674605</c:v>
                </c:pt>
                <c:pt idx="83">
                  <c:v>225.76825029966804</c:v>
                </c:pt>
                <c:pt idx="84">
                  <c:v>230.63486008884794</c:v>
                </c:pt>
                <c:pt idx="85">
                  <c:v>223.34692802444235</c:v>
                </c:pt>
                <c:pt idx="86">
                  <c:v>222.22275071240156</c:v>
                </c:pt>
                <c:pt idx="87">
                  <c:v>224.22674446391406</c:v>
                </c:pt>
                <c:pt idx="88">
                  <c:v>225.96866288573906</c:v>
                </c:pt>
                <c:pt idx="89">
                  <c:v>220.42719656611095</c:v>
                </c:pt>
                <c:pt idx="90">
                  <c:v>213.31171599240008</c:v>
                </c:pt>
                <c:pt idx="91">
                  <c:v>209.54433861381438</c:v>
                </c:pt>
                <c:pt idx="92">
                  <c:v>209.73374110573997</c:v>
                </c:pt>
                <c:pt idx="93">
                  <c:v>211.77498116089052</c:v>
                </c:pt>
                <c:pt idx="94">
                  <c:v>210.47885783157918</c:v>
                </c:pt>
                <c:pt idx="95">
                  <c:v>203.19970425646838</c:v>
                </c:pt>
                <c:pt idx="96">
                  <c:v>204.67827344152786</c:v>
                </c:pt>
                <c:pt idx="97">
                  <c:v>206.86295543236679</c:v>
                </c:pt>
                <c:pt idx="98">
                  <c:v>210.67746600866076</c:v>
                </c:pt>
                <c:pt idx="99">
                  <c:v>217.43631913319774</c:v>
                </c:pt>
                <c:pt idx="100">
                  <c:v>214.41574748795637</c:v>
                </c:pt>
                <c:pt idx="101">
                  <c:v>208.28270775906427</c:v>
                </c:pt>
                <c:pt idx="102">
                  <c:v>213.74722419883634</c:v>
                </c:pt>
                <c:pt idx="103">
                  <c:v>214.52919644858972</c:v>
                </c:pt>
                <c:pt idx="104">
                  <c:v>212.60862193769782</c:v>
                </c:pt>
                <c:pt idx="105">
                  <c:v>212.54479747992994</c:v>
                </c:pt>
                <c:pt idx="106">
                  <c:v>215.97075476898036</c:v>
                </c:pt>
                <c:pt idx="107">
                  <c:v>215.88255398838174</c:v>
                </c:pt>
                <c:pt idx="108">
                  <c:v>213.68606855369984</c:v>
                </c:pt>
                <c:pt idx="109">
                  <c:v>217.37577444119606</c:v>
                </c:pt>
                <c:pt idx="110">
                  <c:v>213.06938924270236</c:v>
                </c:pt>
                <c:pt idx="111">
                  <c:v>216.09402279304618</c:v>
                </c:pt>
                <c:pt idx="112">
                  <c:v>215.19543470587362</c:v>
                </c:pt>
                <c:pt idx="113">
                  <c:v>214.04113574820983</c:v>
                </c:pt>
                <c:pt idx="114">
                  <c:v>216.52714728901628</c:v>
                </c:pt>
                <c:pt idx="115">
                  <c:v>216.5371671437666</c:v>
                </c:pt>
                <c:pt idx="116">
                  <c:v>214.30231429869505</c:v>
                </c:pt>
                <c:pt idx="117">
                  <c:v>215.08785707823262</c:v>
                </c:pt>
                <c:pt idx="118">
                  <c:v>221.97981639750697</c:v>
                </c:pt>
                <c:pt idx="119">
                  <c:v>223.90973205083353</c:v>
                </c:pt>
                <c:pt idx="120">
                  <c:v>226.56224493051877</c:v>
                </c:pt>
                <c:pt idx="121">
                  <c:v>226.11430758897404</c:v>
                </c:pt>
                <c:pt idx="122">
                  <c:v>225.55162991267525</c:v>
                </c:pt>
                <c:pt idx="123">
                  <c:v>223.70060134040864</c:v>
                </c:pt>
                <c:pt idx="124">
                  <c:v>224.6007668790761</c:v>
                </c:pt>
                <c:pt idx="125">
                  <c:v>227.45070074171349</c:v>
                </c:pt>
                <c:pt idx="126">
                  <c:v>229.83942319270147</c:v>
                </c:pt>
                <c:pt idx="127">
                  <c:v>231.34114612547799</c:v>
                </c:pt>
                <c:pt idx="128">
                  <c:v>244.03962473425517</c:v>
                </c:pt>
                <c:pt idx="129">
                  <c:v>247.83753458886432</c:v>
                </c:pt>
                <c:pt idx="130">
                  <c:v>243.0660541951963</c:v>
                </c:pt>
                <c:pt idx="131">
                  <c:v>245.18064899184802</c:v>
                </c:pt>
                <c:pt idx="132">
                  <c:v>244.13444906035176</c:v>
                </c:pt>
                <c:pt idx="133">
                  <c:v>242.36086862491703</c:v>
                </c:pt>
                <c:pt idx="134">
                  <c:v>242.29272303286885</c:v>
                </c:pt>
                <c:pt idx="135">
                  <c:v>245.82097070562472</c:v>
                </c:pt>
                <c:pt idx="136">
                  <c:v>250.92842511437229</c:v>
                </c:pt>
                <c:pt idx="137">
                  <c:v>254.88173790271674</c:v>
                </c:pt>
                <c:pt idx="138">
                  <c:v>261.86939655206231</c:v>
                </c:pt>
                <c:pt idx="139">
                  <c:v>269.24841972117576</c:v>
                </c:pt>
                <c:pt idx="140">
                  <c:v>282.02133083041753</c:v>
                </c:pt>
                <c:pt idx="141">
                  <c:v>280.63713439825301</c:v>
                </c:pt>
                <c:pt idx="142">
                  <c:v>280.9275327480255</c:v>
                </c:pt>
                <c:pt idx="143">
                  <c:v>277.35698948630778</c:v>
                </c:pt>
                <c:pt idx="144">
                  <c:v>280.75558727705754</c:v>
                </c:pt>
                <c:pt idx="145">
                  <c:v>284.00060640107569</c:v>
                </c:pt>
                <c:pt idx="146">
                  <c:v>286.53358820448392</c:v>
                </c:pt>
                <c:pt idx="147">
                  <c:v>294.10953177569939</c:v>
                </c:pt>
                <c:pt idx="148">
                  <c:v>292.21936649923492</c:v>
                </c:pt>
                <c:pt idx="149">
                  <c:v>294.70378155200757</c:v>
                </c:pt>
                <c:pt idx="150">
                  <c:v>295.67977992924165</c:v>
                </c:pt>
                <c:pt idx="151">
                  <c:v>297.42980737556434</c:v>
                </c:pt>
                <c:pt idx="152">
                  <c:v>302.71862361769371</c:v>
                </c:pt>
                <c:pt idx="153">
                  <c:v>299.7168573023921</c:v>
                </c:pt>
                <c:pt idx="154">
                  <c:v>299.47563598463859</c:v>
                </c:pt>
                <c:pt idx="155">
                  <c:v>299.07559395476278</c:v>
                </c:pt>
                <c:pt idx="156">
                  <c:v>294.12881815790377</c:v>
                </c:pt>
                <c:pt idx="157">
                  <c:v>290.69426668419965</c:v>
                </c:pt>
                <c:pt idx="158">
                  <c:v>292.83122791722622</c:v>
                </c:pt>
                <c:pt idx="159">
                  <c:v>285.56286877667532</c:v>
                </c:pt>
                <c:pt idx="160">
                  <c:v>286.53190820468285</c:v>
                </c:pt>
                <c:pt idx="161">
                  <c:v>286.11799133521072</c:v>
                </c:pt>
                <c:pt idx="162">
                  <c:v>285.96844689029598</c:v>
                </c:pt>
                <c:pt idx="163">
                  <c:v>292.50371299336933</c:v>
                </c:pt>
                <c:pt idx="164">
                  <c:v>294.79729033352697</c:v>
                </c:pt>
                <c:pt idx="165">
                  <c:v>290.54150907702564</c:v>
                </c:pt>
                <c:pt idx="166">
                  <c:v>291.86379839677437</c:v>
                </c:pt>
                <c:pt idx="167">
                  <c:v>291.46676979420431</c:v>
                </c:pt>
                <c:pt idx="168">
                  <c:v>289.89217679073039</c:v>
                </c:pt>
                <c:pt idx="169">
                  <c:v>286.9086482691061</c:v>
                </c:pt>
                <c:pt idx="170">
                  <c:v>289.57707468024466</c:v>
                </c:pt>
                <c:pt idx="171">
                  <c:v>284.91477924108091</c:v>
                </c:pt>
                <c:pt idx="172">
                  <c:v>283.06228132654388</c:v>
                </c:pt>
                <c:pt idx="173">
                  <c:v>281.64237468269516</c:v>
                </c:pt>
                <c:pt idx="174">
                  <c:v>283.07495611460132</c:v>
                </c:pt>
                <c:pt idx="175">
                  <c:v>286.61476281248787</c:v>
                </c:pt>
                <c:pt idx="176">
                  <c:v>282.31155955114758</c:v>
                </c:pt>
                <c:pt idx="177">
                  <c:v>290.21888693573783</c:v>
                </c:pt>
                <c:pt idx="178">
                  <c:v>279.31491999755985</c:v>
                </c:pt>
                <c:pt idx="179">
                  <c:v>277.10960510739636</c:v>
                </c:pt>
                <c:pt idx="180">
                  <c:v>274.1862919996571</c:v>
                </c:pt>
                <c:pt idx="181">
                  <c:v>276.0523446616715</c:v>
                </c:pt>
                <c:pt idx="182">
                  <c:v>275.2123164024182</c:v>
                </c:pt>
                <c:pt idx="183">
                  <c:v>279.30328875034712</c:v>
                </c:pt>
                <c:pt idx="184">
                  <c:v>279.27483730457629</c:v>
                </c:pt>
                <c:pt idx="185">
                  <c:v>290.55826370821023</c:v>
                </c:pt>
                <c:pt idx="186">
                  <c:v>285.49350431008179</c:v>
                </c:pt>
                <c:pt idx="187">
                  <c:v>293.8928563774557</c:v>
                </c:pt>
                <c:pt idx="188">
                  <c:v>289.68691685985294</c:v>
                </c:pt>
                <c:pt idx="189">
                  <c:v>282.71752277548308</c:v>
                </c:pt>
                <c:pt idx="190">
                  <c:v>286.42237660670958</c:v>
                </c:pt>
                <c:pt idx="191">
                  <c:v>282.56639577174587</c:v>
                </c:pt>
                <c:pt idx="192">
                  <c:v>287.5570662154613</c:v>
                </c:pt>
                <c:pt idx="193">
                  <c:v>287.36387605623798</c:v>
                </c:pt>
                <c:pt idx="194">
                  <c:v>294.53437795068271</c:v>
                </c:pt>
                <c:pt idx="195">
                  <c:v>294.27020061547444</c:v>
                </c:pt>
                <c:pt idx="196">
                  <c:v>290.25435712176005</c:v>
                </c:pt>
                <c:pt idx="197">
                  <c:v>292.26007141849709</c:v>
                </c:pt>
                <c:pt idx="198">
                  <c:v>296.19953015762059</c:v>
                </c:pt>
                <c:pt idx="199">
                  <c:v>296.02677436058451</c:v>
                </c:pt>
                <c:pt idx="200">
                  <c:v>300.66179187029104</c:v>
                </c:pt>
                <c:pt idx="201">
                  <c:v>300.99951006345236</c:v>
                </c:pt>
                <c:pt idx="202">
                  <c:v>297.02361356582907</c:v>
                </c:pt>
                <c:pt idx="203">
                  <c:v>294.56463077073101</c:v>
                </c:pt>
                <c:pt idx="204">
                  <c:v>295.56521072899119</c:v>
                </c:pt>
                <c:pt idx="205">
                  <c:v>299.22686614983814</c:v>
                </c:pt>
                <c:pt idx="206">
                  <c:v>303.75747461610024</c:v>
                </c:pt>
                <c:pt idx="207">
                  <c:v>305.37122792320355</c:v>
                </c:pt>
                <c:pt idx="208">
                  <c:v>300.35607162773539</c:v>
                </c:pt>
                <c:pt idx="209">
                  <c:v>300.3059051471368</c:v>
                </c:pt>
                <c:pt idx="210">
                  <c:v>295.70844339731372</c:v>
                </c:pt>
                <c:pt idx="211">
                  <c:v>297.20391718279859</c:v>
                </c:pt>
                <c:pt idx="212">
                  <c:v>299.46503985705857</c:v>
                </c:pt>
                <c:pt idx="213">
                  <c:v>303.75769568063549</c:v>
                </c:pt>
                <c:pt idx="214">
                  <c:v>309.83718565899903</c:v>
                </c:pt>
                <c:pt idx="215">
                  <c:v>310.18411820254443</c:v>
                </c:pt>
                <c:pt idx="216">
                  <c:v>319.67386295295807</c:v>
                </c:pt>
                <c:pt idx="217">
                  <c:v>321.62210862633788</c:v>
                </c:pt>
                <c:pt idx="218">
                  <c:v>319.16764309958484</c:v>
                </c:pt>
                <c:pt idx="219">
                  <c:v>310.77913340917848</c:v>
                </c:pt>
                <c:pt idx="220">
                  <c:v>311.44536559207626</c:v>
                </c:pt>
                <c:pt idx="221">
                  <c:v>311.3518193935617</c:v>
                </c:pt>
                <c:pt idx="222">
                  <c:v>314.16338927453035</c:v>
                </c:pt>
                <c:pt idx="223">
                  <c:v>311.32312490095723</c:v>
                </c:pt>
                <c:pt idx="224">
                  <c:v>306.18443410638469</c:v>
                </c:pt>
                <c:pt idx="225">
                  <c:v>307.16043850925479</c:v>
                </c:pt>
                <c:pt idx="226">
                  <c:v>309.07974934210432</c:v>
                </c:pt>
                <c:pt idx="227">
                  <c:v>307.01822406862243</c:v>
                </c:pt>
                <c:pt idx="228">
                  <c:v>303.04869391939098</c:v>
                </c:pt>
                <c:pt idx="229">
                  <c:v>298.71806939741481</c:v>
                </c:pt>
                <c:pt idx="230">
                  <c:v>301.84347245414068</c:v>
                </c:pt>
                <c:pt idx="231">
                  <c:v>308.04478935042624</c:v>
                </c:pt>
                <c:pt idx="232">
                  <c:v>309.76194222591164</c:v>
                </c:pt>
                <c:pt idx="233">
                  <c:v>310.92948988688113</c:v>
                </c:pt>
                <c:pt idx="234">
                  <c:v>308.08009728464617</c:v>
                </c:pt>
                <c:pt idx="235">
                  <c:v>313.43590571547304</c:v>
                </c:pt>
                <c:pt idx="236">
                  <c:v>321.81941132600616</c:v>
                </c:pt>
                <c:pt idx="237">
                  <c:v>327.78679787070058</c:v>
                </c:pt>
                <c:pt idx="238">
                  <c:v>319.5444627449325</c:v>
                </c:pt>
                <c:pt idx="239">
                  <c:v>317.87825520805217</c:v>
                </c:pt>
                <c:pt idx="240">
                  <c:v>317.98566496054309</c:v>
                </c:pt>
                <c:pt idx="241">
                  <c:v>318.3672404797432</c:v>
                </c:pt>
                <c:pt idx="242">
                  <c:v>320.31507468697401</c:v>
                </c:pt>
                <c:pt idx="243">
                  <c:v>319.98240427862822</c:v>
                </c:pt>
                <c:pt idx="244">
                  <c:v>319.04290250588554</c:v>
                </c:pt>
                <c:pt idx="245">
                  <c:v>308.03670644060622</c:v>
                </c:pt>
                <c:pt idx="246">
                  <c:v>311.11002445665224</c:v>
                </c:pt>
                <c:pt idx="247">
                  <c:v>315.59343258955266</c:v>
                </c:pt>
                <c:pt idx="248">
                  <c:v>322.77826273892117</c:v>
                </c:pt>
                <c:pt idx="249">
                  <c:v>320.3459313074294</c:v>
                </c:pt>
                <c:pt idx="250">
                  <c:v>326.19504184768374</c:v>
                </c:pt>
                <c:pt idx="251">
                  <c:v>330.61575151998449</c:v>
                </c:pt>
                <c:pt idx="252">
                  <c:v>326.1778507649272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51A-407F-81E1-D1D246603FE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'Q6'!$F$72:$IX$72</c:f>
              <c:numCache>
                <c:formatCode>General</c:formatCode>
                <c:ptCount val="253"/>
                <c:pt idx="0">
                  <c:v>222.13</c:v>
                </c:pt>
                <c:pt idx="1">
                  <c:v>227.06774060945929</c:v>
                </c:pt>
                <c:pt idx="2">
                  <c:v>226.34048963577851</c:v>
                </c:pt>
                <c:pt idx="3">
                  <c:v>229.13929316400214</c:v>
                </c:pt>
                <c:pt idx="4">
                  <c:v>225.51534925374955</c:v>
                </c:pt>
                <c:pt idx="5">
                  <c:v>225.71879802908154</c:v>
                </c:pt>
                <c:pt idx="6">
                  <c:v>230.00148820358385</c:v>
                </c:pt>
                <c:pt idx="7">
                  <c:v>230.24720516850383</c:v>
                </c:pt>
                <c:pt idx="8">
                  <c:v>227.29713335350445</c:v>
                </c:pt>
                <c:pt idx="9">
                  <c:v>222.58646572701909</c:v>
                </c:pt>
                <c:pt idx="10">
                  <c:v>226.80942599383829</c:v>
                </c:pt>
                <c:pt idx="11">
                  <c:v>224.8536403263339</c:v>
                </c:pt>
                <c:pt idx="12">
                  <c:v>225.25200159227211</c:v>
                </c:pt>
                <c:pt idx="13">
                  <c:v>223.43845941597692</c:v>
                </c:pt>
                <c:pt idx="14">
                  <c:v>226.81125653547008</c:v>
                </c:pt>
                <c:pt idx="15">
                  <c:v>224.34944209150152</c:v>
                </c:pt>
                <c:pt idx="16">
                  <c:v>226.37797046967617</c:v>
                </c:pt>
                <c:pt idx="17">
                  <c:v>230.55985475173003</c:v>
                </c:pt>
                <c:pt idx="18">
                  <c:v>230.82639389393893</c:v>
                </c:pt>
                <c:pt idx="19">
                  <c:v>230.88523778224888</c:v>
                </c:pt>
                <c:pt idx="20">
                  <c:v>235.45011769064803</c:v>
                </c:pt>
                <c:pt idx="21">
                  <c:v>237.66589746797399</c:v>
                </c:pt>
                <c:pt idx="22">
                  <c:v>242.758153580043</c:v>
                </c:pt>
                <c:pt idx="23">
                  <c:v>246.52669265995934</c:v>
                </c:pt>
                <c:pt idx="24">
                  <c:v>249.979132262847</c:v>
                </c:pt>
                <c:pt idx="25">
                  <c:v>244.1422379435121</c:v>
                </c:pt>
                <c:pt idx="26">
                  <c:v>246.63968332363436</c:v>
                </c:pt>
                <c:pt idx="27">
                  <c:v>241.8683364611951</c:v>
                </c:pt>
                <c:pt idx="28">
                  <c:v>241.50083907039613</c:v>
                </c:pt>
                <c:pt idx="29">
                  <c:v>243.59764236094995</c:v>
                </c:pt>
                <c:pt idx="30">
                  <c:v>242.35539153729525</c:v>
                </c:pt>
                <c:pt idx="31">
                  <c:v>238.94362631678072</c:v>
                </c:pt>
                <c:pt idx="32">
                  <c:v>235.00496882553529</c:v>
                </c:pt>
                <c:pt idx="33">
                  <c:v>235.99035452218098</c:v>
                </c:pt>
                <c:pt idx="34">
                  <c:v>237.02409315149725</c:v>
                </c:pt>
                <c:pt idx="35">
                  <c:v>241.37637614194463</c:v>
                </c:pt>
                <c:pt idx="36">
                  <c:v>242.96386659214579</c:v>
                </c:pt>
                <c:pt idx="37">
                  <c:v>238.49546943383621</c:v>
                </c:pt>
                <c:pt idx="38">
                  <c:v>241.6953862107311</c:v>
                </c:pt>
                <c:pt idx="39">
                  <c:v>241.53084910104937</c:v>
                </c:pt>
                <c:pt idx="40">
                  <c:v>239.27519851201086</c:v>
                </c:pt>
                <c:pt idx="41">
                  <c:v>243.57981038481194</c:v>
                </c:pt>
                <c:pt idx="42">
                  <c:v>249.12205262060948</c:v>
                </c:pt>
                <c:pt idx="43">
                  <c:v>244.70098770043654</c:v>
                </c:pt>
                <c:pt idx="44">
                  <c:v>247.39863711485285</c:v>
                </c:pt>
                <c:pt idx="45">
                  <c:v>246.92217310637659</c:v>
                </c:pt>
                <c:pt idx="46">
                  <c:v>250.75203327625638</c:v>
                </c:pt>
                <c:pt idx="47">
                  <c:v>246.37788461377116</c:v>
                </c:pt>
                <c:pt idx="48">
                  <c:v>244.23863753182965</c:v>
                </c:pt>
                <c:pt idx="49">
                  <c:v>247.18513913485742</c:v>
                </c:pt>
                <c:pt idx="50">
                  <c:v>247.69098795430153</c:v>
                </c:pt>
                <c:pt idx="51">
                  <c:v>251.46498481634728</c:v>
                </c:pt>
                <c:pt idx="52">
                  <c:v>252.22826075346862</c:v>
                </c:pt>
                <c:pt idx="53">
                  <c:v>253.31651504871473</c:v>
                </c:pt>
                <c:pt idx="54">
                  <c:v>255.40001988763694</c:v>
                </c:pt>
                <c:pt idx="55">
                  <c:v>254.59658981015212</c:v>
                </c:pt>
                <c:pt idx="56">
                  <c:v>248.0050748354999</c:v>
                </c:pt>
                <c:pt idx="57">
                  <c:v>248.36783172160841</c:v>
                </c:pt>
                <c:pt idx="58">
                  <c:v>244.04210864606924</c:v>
                </c:pt>
                <c:pt idx="59">
                  <c:v>245.32235067771416</c:v>
                </c:pt>
                <c:pt idx="60">
                  <c:v>241.11593061917299</c:v>
                </c:pt>
                <c:pt idx="61">
                  <c:v>242.48178614198338</c:v>
                </c:pt>
                <c:pt idx="62">
                  <c:v>239.40402698535843</c:v>
                </c:pt>
                <c:pt idx="63">
                  <c:v>242.2163018877483</c:v>
                </c:pt>
                <c:pt idx="64">
                  <c:v>245.37356301967148</c:v>
                </c:pt>
                <c:pt idx="65">
                  <c:v>241.21148466133775</c:v>
                </c:pt>
                <c:pt idx="66">
                  <c:v>233.46493945777914</c:v>
                </c:pt>
                <c:pt idx="67">
                  <c:v>228.07227068851759</c:v>
                </c:pt>
                <c:pt idx="68">
                  <c:v>231.82703296961998</c:v>
                </c:pt>
                <c:pt idx="69">
                  <c:v>233.98517177250181</c:v>
                </c:pt>
                <c:pt idx="70">
                  <c:v>232.5997954498369</c:v>
                </c:pt>
                <c:pt idx="71">
                  <c:v>232.12398841518117</c:v>
                </c:pt>
                <c:pt idx="72">
                  <c:v>233.56112051162617</c:v>
                </c:pt>
                <c:pt idx="73">
                  <c:v>236.32664900424274</c:v>
                </c:pt>
                <c:pt idx="74">
                  <c:v>241.81063701371772</c:v>
                </c:pt>
                <c:pt idx="75">
                  <c:v>240.86586115757095</c:v>
                </c:pt>
                <c:pt idx="76">
                  <c:v>242.6658852375748</c:v>
                </c:pt>
                <c:pt idx="77">
                  <c:v>249.96227348392125</c:v>
                </c:pt>
                <c:pt idx="78">
                  <c:v>250.99257490180173</c:v>
                </c:pt>
                <c:pt idx="79">
                  <c:v>253.24505738873876</c:v>
                </c:pt>
                <c:pt idx="80">
                  <c:v>251.59942262518885</c:v>
                </c:pt>
                <c:pt idx="81">
                  <c:v>246.35683198229353</c:v>
                </c:pt>
                <c:pt idx="82">
                  <c:v>244.51328663578062</c:v>
                </c:pt>
                <c:pt idx="83">
                  <c:v>245.30060795329382</c:v>
                </c:pt>
                <c:pt idx="84">
                  <c:v>249.11745034964275</c:v>
                </c:pt>
                <c:pt idx="85">
                  <c:v>248.742213738326</c:v>
                </c:pt>
                <c:pt idx="86">
                  <c:v>240.97452257656624</c:v>
                </c:pt>
                <c:pt idx="87">
                  <c:v>242.87269496669501</c:v>
                </c:pt>
                <c:pt idx="88">
                  <c:v>243.74277269953703</c:v>
                </c:pt>
                <c:pt idx="89">
                  <c:v>242.45938258853121</c:v>
                </c:pt>
                <c:pt idx="90">
                  <c:v>249.165415828872</c:v>
                </c:pt>
                <c:pt idx="91">
                  <c:v>244.20626767952433</c:v>
                </c:pt>
                <c:pt idx="92">
                  <c:v>240.00976352765127</c:v>
                </c:pt>
                <c:pt idx="93">
                  <c:v>239.50070108127269</c:v>
                </c:pt>
                <c:pt idx="94">
                  <c:v>234.97267444738637</c:v>
                </c:pt>
                <c:pt idx="95">
                  <c:v>239.76267917971873</c:v>
                </c:pt>
                <c:pt idx="96">
                  <c:v>239.74351141358596</c:v>
                </c:pt>
                <c:pt idx="97">
                  <c:v>244.2716806590966</c:v>
                </c:pt>
                <c:pt idx="98">
                  <c:v>243.20124820712613</c:v>
                </c:pt>
                <c:pt idx="99">
                  <c:v>240.9776251994285</c:v>
                </c:pt>
                <c:pt idx="100">
                  <c:v>240.42151521481244</c:v>
                </c:pt>
                <c:pt idx="101">
                  <c:v>241.02741353832687</c:v>
                </c:pt>
                <c:pt idx="102">
                  <c:v>245.25805450154274</c:v>
                </c:pt>
                <c:pt idx="103">
                  <c:v>246.03749861165761</c:v>
                </c:pt>
                <c:pt idx="104">
                  <c:v>242.4556081845835</c:v>
                </c:pt>
                <c:pt idx="105">
                  <c:v>239.31497183553816</c:v>
                </c:pt>
                <c:pt idx="106">
                  <c:v>238.58852200087472</c:v>
                </c:pt>
                <c:pt idx="107">
                  <c:v>236.19890804394427</c:v>
                </c:pt>
                <c:pt idx="108">
                  <c:v>231.09190720703336</c:v>
                </c:pt>
                <c:pt idx="109">
                  <c:v>231.91809738712962</c:v>
                </c:pt>
                <c:pt idx="110">
                  <c:v>226.77221241708955</c:v>
                </c:pt>
                <c:pt idx="111">
                  <c:v>225.29233366690679</c:v>
                </c:pt>
                <c:pt idx="112">
                  <c:v>229.32068479884327</c:v>
                </c:pt>
                <c:pt idx="113">
                  <c:v>226.02759493353204</c:v>
                </c:pt>
                <c:pt idx="114">
                  <c:v>228.38277475203861</c:v>
                </c:pt>
                <c:pt idx="115">
                  <c:v>228.49868082987894</c:v>
                </c:pt>
                <c:pt idx="116">
                  <c:v>227.38954588590732</c:v>
                </c:pt>
                <c:pt idx="117">
                  <c:v>224.04159661924638</c:v>
                </c:pt>
                <c:pt idx="118">
                  <c:v>226.12432842434742</c:v>
                </c:pt>
                <c:pt idx="119">
                  <c:v>226.51575261312763</c:v>
                </c:pt>
                <c:pt idx="120">
                  <c:v>224.45661896495241</c:v>
                </c:pt>
                <c:pt idx="121">
                  <c:v>220.78374886292985</c:v>
                </c:pt>
                <c:pt idx="122">
                  <c:v>219.24871155070886</c:v>
                </c:pt>
                <c:pt idx="123">
                  <c:v>213.39350916784366</c:v>
                </c:pt>
                <c:pt idx="124">
                  <c:v>209.003187386153</c:v>
                </c:pt>
                <c:pt idx="125">
                  <c:v>209.50400689949888</c:v>
                </c:pt>
                <c:pt idx="126">
                  <c:v>207.35530691070201</c:v>
                </c:pt>
                <c:pt idx="127">
                  <c:v>205.97772770562784</c:v>
                </c:pt>
                <c:pt idx="128">
                  <c:v>207.17934654075668</c:v>
                </c:pt>
                <c:pt idx="129">
                  <c:v>208.9653137125066</c:v>
                </c:pt>
                <c:pt idx="130">
                  <c:v>205.54384124655576</c:v>
                </c:pt>
                <c:pt idx="131">
                  <c:v>207.34313708052866</c:v>
                </c:pt>
                <c:pt idx="132">
                  <c:v>211.44317882007365</c:v>
                </c:pt>
                <c:pt idx="133">
                  <c:v>204.06462487454033</c:v>
                </c:pt>
                <c:pt idx="134">
                  <c:v>207.56065432076568</c:v>
                </c:pt>
                <c:pt idx="135">
                  <c:v>211.83639294511579</c:v>
                </c:pt>
                <c:pt idx="136">
                  <c:v>213.23760400623553</c:v>
                </c:pt>
                <c:pt idx="137">
                  <c:v>217.93558129838041</c:v>
                </c:pt>
                <c:pt idx="138">
                  <c:v>216.5913456837005</c:v>
                </c:pt>
                <c:pt idx="139">
                  <c:v>212.6475152692681</c:v>
                </c:pt>
                <c:pt idx="140">
                  <c:v>212.16126301228189</c:v>
                </c:pt>
                <c:pt idx="141">
                  <c:v>207.82055240800656</c:v>
                </c:pt>
                <c:pt idx="142">
                  <c:v>207.78567984345045</c:v>
                </c:pt>
                <c:pt idx="143">
                  <c:v>211.74294219469039</c:v>
                </c:pt>
                <c:pt idx="144">
                  <c:v>211.07252941679749</c:v>
                </c:pt>
                <c:pt idx="145">
                  <c:v>211.18965146802321</c:v>
                </c:pt>
                <c:pt idx="146">
                  <c:v>210.71382608857488</c:v>
                </c:pt>
                <c:pt idx="147">
                  <c:v>212.05694754332379</c:v>
                </c:pt>
                <c:pt idx="148">
                  <c:v>213.38317531391695</c:v>
                </c:pt>
                <c:pt idx="149">
                  <c:v>208.35853311427857</c:v>
                </c:pt>
                <c:pt idx="150">
                  <c:v>204.39687255369878</c:v>
                </c:pt>
                <c:pt idx="151">
                  <c:v>199.69224294541451</c:v>
                </c:pt>
                <c:pt idx="152">
                  <c:v>200.3048316385846</c:v>
                </c:pt>
                <c:pt idx="153">
                  <c:v>200.61727182188571</c:v>
                </c:pt>
                <c:pt idx="154">
                  <c:v>195.70865780316379</c:v>
                </c:pt>
                <c:pt idx="155">
                  <c:v>195.86533108012142</c:v>
                </c:pt>
                <c:pt idx="156">
                  <c:v>199.58211217310676</c:v>
                </c:pt>
                <c:pt idx="157">
                  <c:v>203.0544791350863</c:v>
                </c:pt>
                <c:pt idx="158">
                  <c:v>198.91428975832574</c:v>
                </c:pt>
                <c:pt idx="159">
                  <c:v>196.68750232251489</c:v>
                </c:pt>
                <c:pt idx="160">
                  <c:v>202.20942180969237</c:v>
                </c:pt>
                <c:pt idx="161">
                  <c:v>200.46763186940944</c:v>
                </c:pt>
                <c:pt idx="162">
                  <c:v>202.91386766440556</c:v>
                </c:pt>
                <c:pt idx="163">
                  <c:v>201.45510796915227</c:v>
                </c:pt>
                <c:pt idx="164">
                  <c:v>200.35983026636265</c:v>
                </c:pt>
                <c:pt idx="165">
                  <c:v>200.36513283985474</c:v>
                </c:pt>
                <c:pt idx="166">
                  <c:v>201.49384688672336</c:v>
                </c:pt>
                <c:pt idx="167">
                  <c:v>198.62157296200812</c:v>
                </c:pt>
                <c:pt idx="168">
                  <c:v>200.26645080072601</c:v>
                </c:pt>
                <c:pt idx="169">
                  <c:v>199.25016620555613</c:v>
                </c:pt>
                <c:pt idx="170">
                  <c:v>197.55246859947619</c:v>
                </c:pt>
                <c:pt idx="171">
                  <c:v>198.96534613548431</c:v>
                </c:pt>
                <c:pt idx="172">
                  <c:v>202.23751130612419</c:v>
                </c:pt>
                <c:pt idx="173">
                  <c:v>202.99418372680185</c:v>
                </c:pt>
                <c:pt idx="174">
                  <c:v>199.41659090614948</c:v>
                </c:pt>
                <c:pt idx="175">
                  <c:v>203.28609025560073</c:v>
                </c:pt>
                <c:pt idx="176">
                  <c:v>204.29063422691991</c:v>
                </c:pt>
                <c:pt idx="177">
                  <c:v>204.6235461983326</c:v>
                </c:pt>
                <c:pt idx="178">
                  <c:v>206.52253417126303</c:v>
                </c:pt>
                <c:pt idx="179">
                  <c:v>202.40040401119148</c:v>
                </c:pt>
                <c:pt idx="180">
                  <c:v>203.00865932946988</c:v>
                </c:pt>
                <c:pt idx="181">
                  <c:v>207.83701301740271</c:v>
                </c:pt>
                <c:pt idx="182">
                  <c:v>211.91752126807478</c:v>
                </c:pt>
                <c:pt idx="183">
                  <c:v>210.90768610214033</c:v>
                </c:pt>
                <c:pt idx="184">
                  <c:v>212.33118752453785</c:v>
                </c:pt>
                <c:pt idx="185">
                  <c:v>209.75620510169151</c:v>
                </c:pt>
                <c:pt idx="186">
                  <c:v>201.60760161552182</c:v>
                </c:pt>
                <c:pt idx="187">
                  <c:v>194.69232492783237</c:v>
                </c:pt>
                <c:pt idx="188">
                  <c:v>193.97281618890483</c:v>
                </c:pt>
                <c:pt idx="189">
                  <c:v>188.20713928452156</c:v>
                </c:pt>
                <c:pt idx="190">
                  <c:v>183.45606082053868</c:v>
                </c:pt>
                <c:pt idx="191">
                  <c:v>179.19300896816358</c:v>
                </c:pt>
                <c:pt idx="192">
                  <c:v>178.93099758116318</c:v>
                </c:pt>
                <c:pt idx="193">
                  <c:v>177.08744304533815</c:v>
                </c:pt>
                <c:pt idx="194">
                  <c:v>177.46101944845552</c:v>
                </c:pt>
                <c:pt idx="195">
                  <c:v>174.30705560027033</c:v>
                </c:pt>
                <c:pt idx="196">
                  <c:v>174.92074635064719</c:v>
                </c:pt>
                <c:pt idx="197">
                  <c:v>175.1367276246128</c:v>
                </c:pt>
                <c:pt idx="198">
                  <c:v>171.05347455090325</c:v>
                </c:pt>
                <c:pt idx="199">
                  <c:v>169.28772924195707</c:v>
                </c:pt>
                <c:pt idx="200">
                  <c:v>170.25207188422354</c:v>
                </c:pt>
                <c:pt idx="201">
                  <c:v>168.91628608666969</c:v>
                </c:pt>
                <c:pt idx="202">
                  <c:v>169.04129121789853</c:v>
                </c:pt>
                <c:pt idx="203">
                  <c:v>169.04925540399901</c:v>
                </c:pt>
                <c:pt idx="204">
                  <c:v>171.1442945718822</c:v>
                </c:pt>
                <c:pt idx="205">
                  <c:v>169.37451753031993</c:v>
                </c:pt>
                <c:pt idx="206">
                  <c:v>175.42321319887677</c:v>
                </c:pt>
                <c:pt idx="207">
                  <c:v>178.71879904313553</c:v>
                </c:pt>
                <c:pt idx="208">
                  <c:v>178.60617261976856</c:v>
                </c:pt>
                <c:pt idx="209">
                  <c:v>176.01507164504335</c:v>
                </c:pt>
                <c:pt idx="210">
                  <c:v>180.29652037271941</c:v>
                </c:pt>
                <c:pt idx="211">
                  <c:v>182.47673992656371</c:v>
                </c:pt>
                <c:pt idx="212">
                  <c:v>180.97317585208185</c:v>
                </c:pt>
                <c:pt idx="213">
                  <c:v>182.48111458719615</c:v>
                </c:pt>
                <c:pt idx="214">
                  <c:v>179.80976810663807</c:v>
                </c:pt>
                <c:pt idx="215">
                  <c:v>177.97485152278031</c:v>
                </c:pt>
                <c:pt idx="216">
                  <c:v>177.82629107460312</c:v>
                </c:pt>
                <c:pt idx="217">
                  <c:v>180.49729866518763</c:v>
                </c:pt>
                <c:pt idx="218">
                  <c:v>181.32580834410263</c:v>
                </c:pt>
                <c:pt idx="219">
                  <c:v>184.55113849132991</c:v>
                </c:pt>
                <c:pt idx="220">
                  <c:v>183.74133342087748</c:v>
                </c:pt>
                <c:pt idx="221">
                  <c:v>188.54134839975023</c:v>
                </c:pt>
                <c:pt idx="222">
                  <c:v>190.55693086348359</c:v>
                </c:pt>
                <c:pt idx="223">
                  <c:v>189.2347867426804</c:v>
                </c:pt>
                <c:pt idx="224">
                  <c:v>187.76551866634418</c:v>
                </c:pt>
                <c:pt idx="225">
                  <c:v>184.89754982564156</c:v>
                </c:pt>
                <c:pt idx="226">
                  <c:v>188.71434428391956</c:v>
                </c:pt>
                <c:pt idx="227">
                  <c:v>189.71762070688865</c:v>
                </c:pt>
                <c:pt idx="228">
                  <c:v>194.48456891546419</c:v>
                </c:pt>
                <c:pt idx="229">
                  <c:v>199.30644107081241</c:v>
                </c:pt>
                <c:pt idx="230">
                  <c:v>200.45911478966164</c:v>
                </c:pt>
                <c:pt idx="231">
                  <c:v>201.84796357698374</c:v>
                </c:pt>
                <c:pt idx="232">
                  <c:v>201.55221560550658</c:v>
                </c:pt>
                <c:pt idx="233">
                  <c:v>200.11666318230849</c:v>
                </c:pt>
                <c:pt idx="234">
                  <c:v>195.54988752242596</c:v>
                </c:pt>
                <c:pt idx="235">
                  <c:v>199.31197774956044</c:v>
                </c:pt>
                <c:pt idx="236">
                  <c:v>199.46849119844956</c:v>
                </c:pt>
                <c:pt idx="237">
                  <c:v>197.91063777796083</c:v>
                </c:pt>
                <c:pt idx="238">
                  <c:v>197.10575293824598</c:v>
                </c:pt>
                <c:pt idx="239">
                  <c:v>196.83249701168796</c:v>
                </c:pt>
                <c:pt idx="240">
                  <c:v>199.15905157297377</c:v>
                </c:pt>
                <c:pt idx="241">
                  <c:v>203.84241610517265</c:v>
                </c:pt>
                <c:pt idx="242">
                  <c:v>204.7157184519877</c:v>
                </c:pt>
                <c:pt idx="243">
                  <c:v>203.7292695075314</c:v>
                </c:pt>
                <c:pt idx="244">
                  <c:v>206.3774384660725</c:v>
                </c:pt>
                <c:pt idx="245">
                  <c:v>208.4201863960194</c:v>
                </c:pt>
                <c:pt idx="246">
                  <c:v>209.92361018786517</c:v>
                </c:pt>
                <c:pt idx="247">
                  <c:v>207.38842952772038</c:v>
                </c:pt>
                <c:pt idx="248">
                  <c:v>203.7030110528388</c:v>
                </c:pt>
                <c:pt idx="249">
                  <c:v>199.58224316379028</c:v>
                </c:pt>
                <c:pt idx="250">
                  <c:v>197.27786811626726</c:v>
                </c:pt>
                <c:pt idx="251">
                  <c:v>202.03922873002099</c:v>
                </c:pt>
                <c:pt idx="252">
                  <c:v>204.83370282270099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51A-407F-81E1-D1D246603FEF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'Q6'!$F$73:$IX$73</c:f>
              <c:numCache>
                <c:formatCode>General</c:formatCode>
                <c:ptCount val="253"/>
                <c:pt idx="0">
                  <c:v>222.13</c:v>
                </c:pt>
                <c:pt idx="1">
                  <c:v>223.52974752655578</c:v>
                </c:pt>
                <c:pt idx="2">
                  <c:v>224.04743692582653</c:v>
                </c:pt>
                <c:pt idx="3">
                  <c:v>223.9440354029046</c:v>
                </c:pt>
                <c:pt idx="4">
                  <c:v>220.06146237680468</c:v>
                </c:pt>
                <c:pt idx="5">
                  <c:v>223.86759309367488</c:v>
                </c:pt>
                <c:pt idx="6">
                  <c:v>221.80599720681877</c:v>
                </c:pt>
                <c:pt idx="7">
                  <c:v>215.32183714736036</c:v>
                </c:pt>
                <c:pt idx="8">
                  <c:v>213.81838777516307</c:v>
                </c:pt>
                <c:pt idx="9">
                  <c:v>210.02214334019902</c:v>
                </c:pt>
                <c:pt idx="10">
                  <c:v>209.35864765170314</c:v>
                </c:pt>
                <c:pt idx="11">
                  <c:v>207.77892388735705</c:v>
                </c:pt>
                <c:pt idx="12">
                  <c:v>206.30145093653044</c:v>
                </c:pt>
                <c:pt idx="13">
                  <c:v>205.79844725145685</c:v>
                </c:pt>
                <c:pt idx="14">
                  <c:v>205.45890773709675</c:v>
                </c:pt>
                <c:pt idx="15">
                  <c:v>204.67246010845088</c:v>
                </c:pt>
                <c:pt idx="16">
                  <c:v>212.32442344416188</c:v>
                </c:pt>
                <c:pt idx="17">
                  <c:v>212.6303946735741</c:v>
                </c:pt>
                <c:pt idx="18">
                  <c:v>216.86241486999953</c:v>
                </c:pt>
                <c:pt idx="19">
                  <c:v>211.51082542726257</c:v>
                </c:pt>
                <c:pt idx="20">
                  <c:v>217.09313252748737</c:v>
                </c:pt>
                <c:pt idx="21">
                  <c:v>216.68473273755822</c:v>
                </c:pt>
                <c:pt idx="22">
                  <c:v>214.69591552276339</c:v>
                </c:pt>
                <c:pt idx="23">
                  <c:v>215.27489391394519</c:v>
                </c:pt>
                <c:pt idx="24">
                  <c:v>212.85872991522271</c:v>
                </c:pt>
                <c:pt idx="25">
                  <c:v>214.94820256979835</c:v>
                </c:pt>
                <c:pt idx="26">
                  <c:v>219.11799613183373</c:v>
                </c:pt>
                <c:pt idx="27">
                  <c:v>218.56093526814513</c:v>
                </c:pt>
                <c:pt idx="28">
                  <c:v>218.06632017391036</c:v>
                </c:pt>
                <c:pt idx="29">
                  <c:v>222.16105748762496</c:v>
                </c:pt>
                <c:pt idx="30">
                  <c:v>219.61749534823971</c:v>
                </c:pt>
                <c:pt idx="31">
                  <c:v>218.98892906930138</c:v>
                </c:pt>
                <c:pt idx="32">
                  <c:v>214.63020338200914</c:v>
                </c:pt>
                <c:pt idx="33">
                  <c:v>213.81761164847069</c:v>
                </c:pt>
                <c:pt idx="34">
                  <c:v>212.75926025807544</c:v>
                </c:pt>
                <c:pt idx="35">
                  <c:v>214.33908247906584</c:v>
                </c:pt>
                <c:pt idx="36">
                  <c:v>213.1475371403742</c:v>
                </c:pt>
                <c:pt idx="37">
                  <c:v>216.59872999124264</c:v>
                </c:pt>
                <c:pt idx="38">
                  <c:v>218.79281263396953</c:v>
                </c:pt>
                <c:pt idx="39">
                  <c:v>223.12114592887596</c:v>
                </c:pt>
                <c:pt idx="40">
                  <c:v>222.4420930529798</c:v>
                </c:pt>
                <c:pt idx="41">
                  <c:v>216.40651267361122</c:v>
                </c:pt>
                <c:pt idx="42">
                  <c:v>213.50204992439171</c:v>
                </c:pt>
                <c:pt idx="43">
                  <c:v>212.5529690419244</c:v>
                </c:pt>
                <c:pt idx="44">
                  <c:v>206.95694349033596</c:v>
                </c:pt>
                <c:pt idx="45">
                  <c:v>204.70785221519202</c:v>
                </c:pt>
                <c:pt idx="46">
                  <c:v>203.58571176665393</c:v>
                </c:pt>
                <c:pt idx="47">
                  <c:v>204.86156232397127</c:v>
                </c:pt>
                <c:pt idx="48">
                  <c:v>208.72548507286467</c:v>
                </c:pt>
                <c:pt idx="49">
                  <c:v>211.18598476386373</c:v>
                </c:pt>
                <c:pt idx="50">
                  <c:v>211.45752831585693</c:v>
                </c:pt>
                <c:pt idx="51">
                  <c:v>210.61012007748494</c:v>
                </c:pt>
                <c:pt idx="52">
                  <c:v>215.59084713715811</c:v>
                </c:pt>
                <c:pt idx="53">
                  <c:v>213.56510218112533</c:v>
                </c:pt>
                <c:pt idx="54">
                  <c:v>216.7363460454894</c:v>
                </c:pt>
                <c:pt idx="55">
                  <c:v>220.98492130545461</c:v>
                </c:pt>
                <c:pt idx="56">
                  <c:v>219.89798801244578</c:v>
                </c:pt>
                <c:pt idx="57">
                  <c:v>223.5046186448094</c:v>
                </c:pt>
                <c:pt idx="58">
                  <c:v>227.89841817264332</c:v>
                </c:pt>
                <c:pt idx="59">
                  <c:v>221.92275001186991</c:v>
                </c:pt>
                <c:pt idx="60">
                  <c:v>224.6750570702865</c:v>
                </c:pt>
                <c:pt idx="61">
                  <c:v>224.93686750936956</c:v>
                </c:pt>
                <c:pt idx="62">
                  <c:v>220.75978184626439</c:v>
                </c:pt>
                <c:pt idx="63">
                  <c:v>217.17363963011508</c:v>
                </c:pt>
                <c:pt idx="64">
                  <c:v>219.10057825197774</c:v>
                </c:pt>
                <c:pt idx="65">
                  <c:v>222.55259555064478</c:v>
                </c:pt>
                <c:pt idx="66">
                  <c:v>226.4943823933404</c:v>
                </c:pt>
                <c:pt idx="67">
                  <c:v>228.62056283338472</c:v>
                </c:pt>
                <c:pt idx="68">
                  <c:v>234.55655692130583</c:v>
                </c:pt>
                <c:pt idx="69">
                  <c:v>236.00863422855238</c:v>
                </c:pt>
                <c:pt idx="70">
                  <c:v>239.48190896001387</c:v>
                </c:pt>
                <c:pt idx="71">
                  <c:v>237.98322970399005</c:v>
                </c:pt>
                <c:pt idx="72">
                  <c:v>243.61424864407718</c:v>
                </c:pt>
                <c:pt idx="73">
                  <c:v>243.11492994569178</c:v>
                </c:pt>
                <c:pt idx="74">
                  <c:v>243.1899528964712</c:v>
                </c:pt>
                <c:pt idx="75">
                  <c:v>239.83783119243594</c:v>
                </c:pt>
                <c:pt idx="76">
                  <c:v>238.92965526461583</c:v>
                </c:pt>
                <c:pt idx="77">
                  <c:v>244.35558807644088</c:v>
                </c:pt>
                <c:pt idx="78">
                  <c:v>242.36774894329335</c:v>
                </c:pt>
                <c:pt idx="79">
                  <c:v>246.2046093245099</c:v>
                </c:pt>
                <c:pt idx="80">
                  <c:v>248.95787299102938</c:v>
                </c:pt>
                <c:pt idx="81">
                  <c:v>245.83516548358955</c:v>
                </c:pt>
                <c:pt idx="82">
                  <c:v>243.58473524745816</c:v>
                </c:pt>
                <c:pt idx="83">
                  <c:v>240.50400496032844</c:v>
                </c:pt>
                <c:pt idx="84">
                  <c:v>244.58296598032877</c:v>
                </c:pt>
                <c:pt idx="85">
                  <c:v>245.80081655872351</c:v>
                </c:pt>
                <c:pt idx="86">
                  <c:v>246.12227434011143</c:v>
                </c:pt>
                <c:pt idx="87">
                  <c:v>245.61058411131339</c:v>
                </c:pt>
                <c:pt idx="88">
                  <c:v>240.68140413670986</c:v>
                </c:pt>
                <c:pt idx="89">
                  <c:v>235.34121388409031</c:v>
                </c:pt>
                <c:pt idx="90">
                  <c:v>236.88452256358522</c:v>
                </c:pt>
                <c:pt idx="91">
                  <c:v>241.43137768490331</c:v>
                </c:pt>
                <c:pt idx="92">
                  <c:v>244.50830110260804</c:v>
                </c:pt>
                <c:pt idx="93">
                  <c:v>246.75097408915309</c:v>
                </c:pt>
                <c:pt idx="94">
                  <c:v>245.67465669966631</c:v>
                </c:pt>
                <c:pt idx="95">
                  <c:v>242.33931575518309</c:v>
                </c:pt>
                <c:pt idx="96">
                  <c:v>242.71824122307081</c:v>
                </c:pt>
                <c:pt idx="97">
                  <c:v>242.78097919198916</c:v>
                </c:pt>
                <c:pt idx="98">
                  <c:v>244.79794711808159</c:v>
                </c:pt>
                <c:pt idx="99">
                  <c:v>242.79078915550761</c:v>
                </c:pt>
                <c:pt idx="100">
                  <c:v>249.88655476962941</c:v>
                </c:pt>
                <c:pt idx="101">
                  <c:v>246.98052261949081</c:v>
                </c:pt>
                <c:pt idx="102">
                  <c:v>247.86825500450476</c:v>
                </c:pt>
                <c:pt idx="103">
                  <c:v>248.79037127943576</c:v>
                </c:pt>
                <c:pt idx="104">
                  <c:v>246.39793211707135</c:v>
                </c:pt>
                <c:pt idx="105">
                  <c:v>242.37888266406841</c:v>
                </c:pt>
                <c:pt idx="106">
                  <c:v>235.6003246692577</c:v>
                </c:pt>
                <c:pt idx="107">
                  <c:v>240.40549269038928</c:v>
                </c:pt>
                <c:pt idx="108">
                  <c:v>234.28770506841801</c:v>
                </c:pt>
                <c:pt idx="109">
                  <c:v>234.82725709869592</c:v>
                </c:pt>
                <c:pt idx="110">
                  <c:v>238.95565732367996</c:v>
                </c:pt>
                <c:pt idx="111">
                  <c:v>241.17128340156685</c:v>
                </c:pt>
                <c:pt idx="112">
                  <c:v>247.95893924240701</c:v>
                </c:pt>
                <c:pt idx="113">
                  <c:v>247.65594008006002</c:v>
                </c:pt>
                <c:pt idx="114">
                  <c:v>250.72177022236568</c:v>
                </c:pt>
                <c:pt idx="115">
                  <c:v>255.76494585840447</c:v>
                </c:pt>
                <c:pt idx="116">
                  <c:v>260.17439262592228</c:v>
                </c:pt>
                <c:pt idx="117">
                  <c:v>258.22737962116759</c:v>
                </c:pt>
                <c:pt idx="118">
                  <c:v>262.60871160850189</c:v>
                </c:pt>
                <c:pt idx="119">
                  <c:v>262.06336594377342</c:v>
                </c:pt>
                <c:pt idx="120">
                  <c:v>266.44499195749444</c:v>
                </c:pt>
                <c:pt idx="121">
                  <c:v>268.26570324175452</c:v>
                </c:pt>
                <c:pt idx="122">
                  <c:v>266.58871496584823</c:v>
                </c:pt>
                <c:pt idx="123">
                  <c:v>268.60735942507216</c:v>
                </c:pt>
                <c:pt idx="124">
                  <c:v>266.54176385775827</c:v>
                </c:pt>
                <c:pt idx="125">
                  <c:v>260.45023680917916</c:v>
                </c:pt>
                <c:pt idx="126">
                  <c:v>261.52406043548666</c:v>
                </c:pt>
                <c:pt idx="127">
                  <c:v>252.54592575242415</c:v>
                </c:pt>
                <c:pt idx="128">
                  <c:v>253.32548982133537</c:v>
                </c:pt>
                <c:pt idx="129">
                  <c:v>252.93588141532544</c:v>
                </c:pt>
                <c:pt idx="130">
                  <c:v>250.765118708812</c:v>
                </c:pt>
                <c:pt idx="131">
                  <c:v>253.00416809094975</c:v>
                </c:pt>
                <c:pt idx="132">
                  <c:v>254.67117676321362</c:v>
                </c:pt>
                <c:pt idx="133">
                  <c:v>258.09638743812036</c:v>
                </c:pt>
                <c:pt idx="134">
                  <c:v>263.93986966311883</c:v>
                </c:pt>
                <c:pt idx="135">
                  <c:v>261.51308021637556</c:v>
                </c:pt>
                <c:pt idx="136">
                  <c:v>259.68708840415019</c:v>
                </c:pt>
                <c:pt idx="137">
                  <c:v>264.14113073090442</c:v>
                </c:pt>
                <c:pt idx="138">
                  <c:v>266.54843717966975</c:v>
                </c:pt>
                <c:pt idx="139">
                  <c:v>266.76849609723172</c:v>
                </c:pt>
                <c:pt idx="140">
                  <c:v>265.24147751968275</c:v>
                </c:pt>
                <c:pt idx="141">
                  <c:v>261.43516221481343</c:v>
                </c:pt>
                <c:pt idx="142">
                  <c:v>263.63789531567841</c:v>
                </c:pt>
                <c:pt idx="143">
                  <c:v>264.28983444844079</c:v>
                </c:pt>
                <c:pt idx="144">
                  <c:v>266.79560082013342</c:v>
                </c:pt>
                <c:pt idx="145">
                  <c:v>274.58351820760129</c:v>
                </c:pt>
                <c:pt idx="146">
                  <c:v>277.63288664858538</c:v>
                </c:pt>
                <c:pt idx="147">
                  <c:v>279.66398370083067</c:v>
                </c:pt>
                <c:pt idx="148">
                  <c:v>284.25891050300214</c:v>
                </c:pt>
                <c:pt idx="149">
                  <c:v>286.45162629063793</c:v>
                </c:pt>
                <c:pt idx="150">
                  <c:v>287.34312076423009</c:v>
                </c:pt>
                <c:pt idx="151">
                  <c:v>289.50501573029135</c:v>
                </c:pt>
                <c:pt idx="152">
                  <c:v>285.39394608494217</c:v>
                </c:pt>
                <c:pt idx="153">
                  <c:v>287.69120079668295</c:v>
                </c:pt>
                <c:pt idx="154">
                  <c:v>285.65775203519064</c:v>
                </c:pt>
                <c:pt idx="155">
                  <c:v>285.89264875097405</c:v>
                </c:pt>
                <c:pt idx="156">
                  <c:v>276.87512907097835</c:v>
                </c:pt>
                <c:pt idx="157">
                  <c:v>279.76211286761247</c:v>
                </c:pt>
                <c:pt idx="158">
                  <c:v>280.21319680473852</c:v>
                </c:pt>
                <c:pt idx="159">
                  <c:v>280.98113678092722</c:v>
                </c:pt>
                <c:pt idx="160">
                  <c:v>281.04291748880058</c:v>
                </c:pt>
                <c:pt idx="161">
                  <c:v>277.11564306387442</c:v>
                </c:pt>
                <c:pt idx="162">
                  <c:v>280.36365524419733</c:v>
                </c:pt>
                <c:pt idx="163">
                  <c:v>284.8343847488992</c:v>
                </c:pt>
                <c:pt idx="164">
                  <c:v>285.7607231838187</c:v>
                </c:pt>
                <c:pt idx="165">
                  <c:v>288.8500655055629</c:v>
                </c:pt>
                <c:pt idx="166">
                  <c:v>288.07474382936556</c:v>
                </c:pt>
                <c:pt idx="167">
                  <c:v>285.91946984236495</c:v>
                </c:pt>
                <c:pt idx="168">
                  <c:v>285.97102202993142</c:v>
                </c:pt>
                <c:pt idx="169">
                  <c:v>289.92051014493478</c:v>
                </c:pt>
                <c:pt idx="170">
                  <c:v>289.23283929614587</c:v>
                </c:pt>
                <c:pt idx="171">
                  <c:v>289.2767878830528</c:v>
                </c:pt>
                <c:pt idx="172">
                  <c:v>288.15449754784407</c:v>
                </c:pt>
                <c:pt idx="173">
                  <c:v>285.08630606207089</c:v>
                </c:pt>
                <c:pt idx="174">
                  <c:v>289.41942277337597</c:v>
                </c:pt>
                <c:pt idx="175">
                  <c:v>301.7937012917551</c:v>
                </c:pt>
                <c:pt idx="176">
                  <c:v>298.76747956597734</c:v>
                </c:pt>
                <c:pt idx="177">
                  <c:v>296.77379695060472</c:v>
                </c:pt>
                <c:pt idx="178">
                  <c:v>289.5391102691425</c:v>
                </c:pt>
                <c:pt idx="179">
                  <c:v>295.11042166091926</c:v>
                </c:pt>
                <c:pt idx="180">
                  <c:v>290.96319725499569</c:v>
                </c:pt>
                <c:pt idx="181">
                  <c:v>296.06103477061959</c:v>
                </c:pt>
                <c:pt idx="182">
                  <c:v>290.46580247032159</c:v>
                </c:pt>
                <c:pt idx="183">
                  <c:v>291.22704271642255</c:v>
                </c:pt>
                <c:pt idx="184">
                  <c:v>298.29724482705114</c:v>
                </c:pt>
                <c:pt idx="185">
                  <c:v>297.44822970602394</c:v>
                </c:pt>
                <c:pt idx="186">
                  <c:v>296.69528816125074</c:v>
                </c:pt>
                <c:pt idx="187">
                  <c:v>289.5828873116514</c:v>
                </c:pt>
                <c:pt idx="188">
                  <c:v>290.85244862680702</c:v>
                </c:pt>
                <c:pt idx="189">
                  <c:v>288.63425045791774</c:v>
                </c:pt>
                <c:pt idx="190">
                  <c:v>281.39306546630877</c:v>
                </c:pt>
                <c:pt idx="191">
                  <c:v>287.21412516715588</c:v>
                </c:pt>
                <c:pt idx="192">
                  <c:v>289.0685704206914</c:v>
                </c:pt>
                <c:pt idx="193">
                  <c:v>283.92962604347997</c:v>
                </c:pt>
                <c:pt idx="194">
                  <c:v>279.09256630081012</c:v>
                </c:pt>
                <c:pt idx="195">
                  <c:v>286.0985614396518</c:v>
                </c:pt>
                <c:pt idx="196">
                  <c:v>289.79092851382825</c:v>
                </c:pt>
                <c:pt idx="197">
                  <c:v>288.18419746479708</c:v>
                </c:pt>
                <c:pt idx="198">
                  <c:v>292.05173399534618</c:v>
                </c:pt>
                <c:pt idx="199">
                  <c:v>286.23855259910653</c:v>
                </c:pt>
                <c:pt idx="200">
                  <c:v>275.38107669524925</c:v>
                </c:pt>
                <c:pt idx="201">
                  <c:v>280.46732971440639</c:v>
                </c:pt>
                <c:pt idx="202">
                  <c:v>284.28671423339802</c:v>
                </c:pt>
                <c:pt idx="203">
                  <c:v>277.17898628657895</c:v>
                </c:pt>
                <c:pt idx="204">
                  <c:v>279.71842753036452</c:v>
                </c:pt>
                <c:pt idx="205">
                  <c:v>288.12732381598926</c:v>
                </c:pt>
                <c:pt idx="206">
                  <c:v>296.24470996046415</c:v>
                </c:pt>
                <c:pt idx="207">
                  <c:v>302.99062773268713</c:v>
                </c:pt>
                <c:pt idx="208">
                  <c:v>297.69390672976681</c:v>
                </c:pt>
                <c:pt idx="209">
                  <c:v>293.63602582702788</c:v>
                </c:pt>
                <c:pt idx="210">
                  <c:v>292.79256097425866</c:v>
                </c:pt>
                <c:pt idx="211">
                  <c:v>295.59028376744078</c:v>
                </c:pt>
                <c:pt idx="212">
                  <c:v>296.01663030625622</c:v>
                </c:pt>
                <c:pt idx="213">
                  <c:v>288.47931439579895</c:v>
                </c:pt>
                <c:pt idx="214">
                  <c:v>284.47381497566676</c:v>
                </c:pt>
                <c:pt idx="215">
                  <c:v>281.70529937544768</c:v>
                </c:pt>
                <c:pt idx="216">
                  <c:v>283.10838418464834</c:v>
                </c:pt>
                <c:pt idx="217">
                  <c:v>281.25944650312158</c:v>
                </c:pt>
                <c:pt idx="218">
                  <c:v>287.47166794646728</c:v>
                </c:pt>
                <c:pt idx="219">
                  <c:v>284.0502992442735</c:v>
                </c:pt>
                <c:pt idx="220">
                  <c:v>290.7369167754249</c:v>
                </c:pt>
                <c:pt idx="221">
                  <c:v>289.10818137714847</c:v>
                </c:pt>
                <c:pt idx="222">
                  <c:v>292.73938796864508</c:v>
                </c:pt>
                <c:pt idx="223">
                  <c:v>286.97650755762805</c:v>
                </c:pt>
                <c:pt idx="224">
                  <c:v>292.22799295198098</c:v>
                </c:pt>
                <c:pt idx="225">
                  <c:v>298.07270614559422</c:v>
                </c:pt>
                <c:pt idx="226">
                  <c:v>296.3081020846999</c:v>
                </c:pt>
                <c:pt idx="227">
                  <c:v>290.95380019715844</c:v>
                </c:pt>
                <c:pt idx="228">
                  <c:v>285.38864652664313</c:v>
                </c:pt>
                <c:pt idx="229">
                  <c:v>285.4775681746475</c:v>
                </c:pt>
                <c:pt idx="230">
                  <c:v>288.4240716961753</c:v>
                </c:pt>
                <c:pt idx="231">
                  <c:v>288.71298078656832</c:v>
                </c:pt>
                <c:pt idx="232">
                  <c:v>288.87994479408655</c:v>
                </c:pt>
                <c:pt idx="233">
                  <c:v>284.71797900347229</c:v>
                </c:pt>
                <c:pt idx="234">
                  <c:v>282.46172898259692</c:v>
                </c:pt>
                <c:pt idx="235">
                  <c:v>285.73090167524003</c:v>
                </c:pt>
                <c:pt idx="236">
                  <c:v>281.18286977082528</c:v>
                </c:pt>
                <c:pt idx="237">
                  <c:v>284.96939123019627</c:v>
                </c:pt>
                <c:pt idx="238">
                  <c:v>286.17386711545828</c:v>
                </c:pt>
                <c:pt idx="239">
                  <c:v>279.81398538336356</c:v>
                </c:pt>
                <c:pt idx="240">
                  <c:v>276.86608062505195</c:v>
                </c:pt>
                <c:pt idx="241">
                  <c:v>273.79474073145144</c:v>
                </c:pt>
                <c:pt idx="242">
                  <c:v>276.40232592237027</c:v>
                </c:pt>
                <c:pt idx="243">
                  <c:v>273.49014213839877</c:v>
                </c:pt>
                <c:pt idx="244">
                  <c:v>272.05977920717936</c:v>
                </c:pt>
                <c:pt idx="245">
                  <c:v>275.12423869848078</c:v>
                </c:pt>
                <c:pt idx="246">
                  <c:v>279.90491445075571</c:v>
                </c:pt>
                <c:pt idx="247">
                  <c:v>276.04989126649747</c:v>
                </c:pt>
                <c:pt idx="248">
                  <c:v>276.08162579668368</c:v>
                </c:pt>
                <c:pt idx="249">
                  <c:v>279.86732325655407</c:v>
                </c:pt>
                <c:pt idx="250">
                  <c:v>280.18445781271987</c:v>
                </c:pt>
                <c:pt idx="251">
                  <c:v>281.13542710577144</c:v>
                </c:pt>
                <c:pt idx="252">
                  <c:v>274.08453977178624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51A-407F-81E1-D1D246603FEF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'Q6'!$F$74:$IX$74</c:f>
              <c:numCache>
                <c:formatCode>General</c:formatCode>
                <c:ptCount val="253"/>
                <c:pt idx="0">
                  <c:v>222.13</c:v>
                </c:pt>
                <c:pt idx="1">
                  <c:v>225.71948415774742</c:v>
                </c:pt>
                <c:pt idx="2">
                  <c:v>224.44154909338272</c:v>
                </c:pt>
                <c:pt idx="3">
                  <c:v>228.91377228022381</c:v>
                </c:pt>
                <c:pt idx="4">
                  <c:v>225.16522146674177</c:v>
                </c:pt>
                <c:pt idx="5">
                  <c:v>218.98060388135139</c:v>
                </c:pt>
                <c:pt idx="6">
                  <c:v>223.35062957408891</c:v>
                </c:pt>
                <c:pt idx="7">
                  <c:v>226.14040483077753</c:v>
                </c:pt>
                <c:pt idx="8">
                  <c:v>226.22085132604522</c:v>
                </c:pt>
                <c:pt idx="9">
                  <c:v>226.69559855365421</c:v>
                </c:pt>
                <c:pt idx="10">
                  <c:v>224.7165422137835</c:v>
                </c:pt>
                <c:pt idx="11">
                  <c:v>230.46932167291399</c:v>
                </c:pt>
                <c:pt idx="12">
                  <c:v>231.04055365494034</c:v>
                </c:pt>
                <c:pt idx="13">
                  <c:v>230.57781410799873</c:v>
                </c:pt>
                <c:pt idx="14">
                  <c:v>232.33056794393744</c:v>
                </c:pt>
                <c:pt idx="15">
                  <c:v>235.94317482955108</c:v>
                </c:pt>
                <c:pt idx="16">
                  <c:v>234.85128907658901</c:v>
                </c:pt>
                <c:pt idx="17">
                  <c:v>240.33511274257117</c:v>
                </c:pt>
                <c:pt idx="18">
                  <c:v>239.94634866079116</c:v>
                </c:pt>
                <c:pt idx="19">
                  <c:v>237.21537860104107</c:v>
                </c:pt>
                <c:pt idx="20">
                  <c:v>236.07503028298004</c:v>
                </c:pt>
                <c:pt idx="21">
                  <c:v>240.56147758661911</c:v>
                </c:pt>
                <c:pt idx="22">
                  <c:v>241.01606834092107</c:v>
                </c:pt>
                <c:pt idx="23">
                  <c:v>233.02182993628304</c:v>
                </c:pt>
                <c:pt idx="24">
                  <c:v>232.55610152005355</c:v>
                </c:pt>
                <c:pt idx="25">
                  <c:v>232.43365786226309</c:v>
                </c:pt>
                <c:pt idx="26">
                  <c:v>238.75809188087089</c:v>
                </c:pt>
                <c:pt idx="27">
                  <c:v>230.44956361940172</c:v>
                </c:pt>
                <c:pt idx="28">
                  <c:v>229.43948005253534</c:v>
                </c:pt>
                <c:pt idx="29">
                  <c:v>227.62802793217486</c:v>
                </c:pt>
                <c:pt idx="30">
                  <c:v>227.32115207098846</c:v>
                </c:pt>
                <c:pt idx="31">
                  <c:v>229.95611500495852</c:v>
                </c:pt>
                <c:pt idx="32">
                  <c:v>227.66315452742342</c:v>
                </c:pt>
                <c:pt idx="33">
                  <c:v>228.42733918513039</c:v>
                </c:pt>
                <c:pt idx="34">
                  <c:v>231.82916262028178</c:v>
                </c:pt>
                <c:pt idx="35">
                  <c:v>228.25726662317837</c:v>
                </c:pt>
                <c:pt idx="36">
                  <c:v>230.81605465941556</c:v>
                </c:pt>
                <c:pt idx="37">
                  <c:v>219.98621776584417</c:v>
                </c:pt>
                <c:pt idx="38">
                  <c:v>218.04361011946023</c:v>
                </c:pt>
                <c:pt idx="39">
                  <c:v>217.8291286640108</c:v>
                </c:pt>
                <c:pt idx="40">
                  <c:v>220.56245364333455</c:v>
                </c:pt>
                <c:pt idx="41">
                  <c:v>214.08702937748669</c:v>
                </c:pt>
                <c:pt idx="42">
                  <c:v>217.56415101544783</c:v>
                </c:pt>
                <c:pt idx="43">
                  <c:v>216.25424665792866</c:v>
                </c:pt>
                <c:pt idx="44">
                  <c:v>215.45167561691161</c:v>
                </c:pt>
                <c:pt idx="45">
                  <c:v>211.27771354997157</c:v>
                </c:pt>
                <c:pt idx="46">
                  <c:v>214.40891622168851</c:v>
                </c:pt>
                <c:pt idx="47">
                  <c:v>212.06025912246938</c:v>
                </c:pt>
                <c:pt idx="48">
                  <c:v>208.99414081303809</c:v>
                </c:pt>
                <c:pt idx="49">
                  <c:v>213.94491670991079</c:v>
                </c:pt>
                <c:pt idx="50">
                  <c:v>215.0930473690226</c:v>
                </c:pt>
                <c:pt idx="51">
                  <c:v>214.88281028717984</c:v>
                </c:pt>
                <c:pt idx="52">
                  <c:v>218.54337189205356</c:v>
                </c:pt>
                <c:pt idx="53">
                  <c:v>218.70988287190616</c:v>
                </c:pt>
                <c:pt idx="54">
                  <c:v>219.6893170954597</c:v>
                </c:pt>
                <c:pt idx="55">
                  <c:v>216.8869115901031</c:v>
                </c:pt>
                <c:pt idx="56">
                  <c:v>218.52595257140371</c:v>
                </c:pt>
                <c:pt idx="57">
                  <c:v>222.13799811359129</c:v>
                </c:pt>
                <c:pt idx="58">
                  <c:v>224.58139377651671</c:v>
                </c:pt>
                <c:pt idx="59">
                  <c:v>229.88183089384862</c:v>
                </c:pt>
                <c:pt idx="60">
                  <c:v>229.52302701666247</c:v>
                </c:pt>
                <c:pt idx="61">
                  <c:v>233.50698900396048</c:v>
                </c:pt>
                <c:pt idx="62">
                  <c:v>235.60832628006148</c:v>
                </c:pt>
                <c:pt idx="63">
                  <c:v>233.27592443099923</c:v>
                </c:pt>
                <c:pt idx="64">
                  <c:v>227.94880493811812</c:v>
                </c:pt>
                <c:pt idx="65">
                  <c:v>227.61669874893821</c:v>
                </c:pt>
                <c:pt idx="66">
                  <c:v>222.48645398786627</c:v>
                </c:pt>
                <c:pt idx="67">
                  <c:v>229.44559533776319</c:v>
                </c:pt>
                <c:pt idx="68">
                  <c:v>226.63004043372985</c:v>
                </c:pt>
                <c:pt idx="69">
                  <c:v>230.18179097231325</c:v>
                </c:pt>
                <c:pt idx="70">
                  <c:v>228.4730937877431</c:v>
                </c:pt>
                <c:pt idx="71">
                  <c:v>230.17581656980917</c:v>
                </c:pt>
                <c:pt idx="72">
                  <c:v>230.77763646438049</c:v>
                </c:pt>
                <c:pt idx="73">
                  <c:v>231.26575094384287</c:v>
                </c:pt>
                <c:pt idx="74">
                  <c:v>229.03745015004759</c:v>
                </c:pt>
                <c:pt idx="75">
                  <c:v>225.44460025756604</c:v>
                </c:pt>
                <c:pt idx="76">
                  <c:v>229.07746173308783</c:v>
                </c:pt>
                <c:pt idx="77">
                  <c:v>228.42554853670475</c:v>
                </c:pt>
                <c:pt idx="78">
                  <c:v>229.74166953398969</c:v>
                </c:pt>
                <c:pt idx="79">
                  <c:v>231.5009271025703</c:v>
                </c:pt>
                <c:pt idx="80">
                  <c:v>228.83033209531311</c:v>
                </c:pt>
                <c:pt idx="81">
                  <c:v>231.81220013040803</c:v>
                </c:pt>
                <c:pt idx="82">
                  <c:v>229.38320862001936</c:v>
                </c:pt>
                <c:pt idx="83">
                  <c:v>232.52317790889998</c:v>
                </c:pt>
                <c:pt idx="84">
                  <c:v>236.14486872032046</c:v>
                </c:pt>
                <c:pt idx="85">
                  <c:v>230.99907238207001</c:v>
                </c:pt>
                <c:pt idx="86">
                  <c:v>228.40665470188861</c:v>
                </c:pt>
                <c:pt idx="87">
                  <c:v>231.35769881952959</c:v>
                </c:pt>
                <c:pt idx="88">
                  <c:v>232.18046652931102</c:v>
                </c:pt>
                <c:pt idx="89">
                  <c:v>234.5027929409955</c:v>
                </c:pt>
                <c:pt idx="90">
                  <c:v>234.06717531343276</c:v>
                </c:pt>
                <c:pt idx="91">
                  <c:v>230.37105240667495</c:v>
                </c:pt>
                <c:pt idx="92">
                  <c:v>228.42939762938877</c:v>
                </c:pt>
                <c:pt idx="93">
                  <c:v>228.43134393988785</c:v>
                </c:pt>
                <c:pt idx="94">
                  <c:v>225.64949678136685</c:v>
                </c:pt>
                <c:pt idx="95">
                  <c:v>220.99642470535204</c:v>
                </c:pt>
                <c:pt idx="96">
                  <c:v>220.38481253810664</c:v>
                </c:pt>
                <c:pt idx="97">
                  <c:v>219.97212105653026</c:v>
                </c:pt>
                <c:pt idx="98">
                  <c:v>218.99570841515339</c:v>
                </c:pt>
                <c:pt idx="99">
                  <c:v>221.22027902034816</c:v>
                </c:pt>
                <c:pt idx="100">
                  <c:v>218.58949929469227</c:v>
                </c:pt>
                <c:pt idx="101">
                  <c:v>219.94629769618697</c:v>
                </c:pt>
                <c:pt idx="102">
                  <c:v>218.73779815953807</c:v>
                </c:pt>
                <c:pt idx="103">
                  <c:v>219.82204448025473</c:v>
                </c:pt>
                <c:pt idx="104">
                  <c:v>224.4867018590156</c:v>
                </c:pt>
                <c:pt idx="105">
                  <c:v>226.68655435214387</c:v>
                </c:pt>
                <c:pt idx="106">
                  <c:v>222.12443250542569</c:v>
                </c:pt>
                <c:pt idx="107">
                  <c:v>223.98450650496702</c:v>
                </c:pt>
                <c:pt idx="108">
                  <c:v>227.85473215339633</c:v>
                </c:pt>
                <c:pt idx="109">
                  <c:v>234.09437239199744</c:v>
                </c:pt>
                <c:pt idx="110">
                  <c:v>233.1470137849355</c:v>
                </c:pt>
                <c:pt idx="111">
                  <c:v>232.61353802093862</c:v>
                </c:pt>
                <c:pt idx="112">
                  <c:v>231.55842600994572</c:v>
                </c:pt>
                <c:pt idx="113">
                  <c:v>233.12547787022228</c:v>
                </c:pt>
                <c:pt idx="114">
                  <c:v>228.7001384922595</c:v>
                </c:pt>
                <c:pt idx="115">
                  <c:v>225.16991760384849</c:v>
                </c:pt>
                <c:pt idx="116">
                  <c:v>223.3362967830399</c:v>
                </c:pt>
                <c:pt idx="117">
                  <c:v>224.42299850175758</c:v>
                </c:pt>
                <c:pt idx="118">
                  <c:v>231.16306832671484</c:v>
                </c:pt>
                <c:pt idx="119">
                  <c:v>229.74686101801811</c:v>
                </c:pt>
                <c:pt idx="120">
                  <c:v>235.57356458723254</c:v>
                </c:pt>
                <c:pt idx="121">
                  <c:v>238.67818547693602</c:v>
                </c:pt>
                <c:pt idx="122">
                  <c:v>242.67386216971423</c:v>
                </c:pt>
                <c:pt idx="123">
                  <c:v>253.1908711840606</c:v>
                </c:pt>
                <c:pt idx="124">
                  <c:v>254.53993560148854</c:v>
                </c:pt>
                <c:pt idx="125">
                  <c:v>261.78758004897759</c:v>
                </c:pt>
                <c:pt idx="126">
                  <c:v>267.50008911346174</c:v>
                </c:pt>
                <c:pt idx="127">
                  <c:v>269.33166474455868</c:v>
                </c:pt>
                <c:pt idx="128">
                  <c:v>262.51147050401624</c:v>
                </c:pt>
                <c:pt idx="129">
                  <c:v>268.46176937978959</c:v>
                </c:pt>
                <c:pt idx="130">
                  <c:v>272.52736992844171</c:v>
                </c:pt>
                <c:pt idx="131">
                  <c:v>267.74936798390348</c:v>
                </c:pt>
                <c:pt idx="132">
                  <c:v>266.95304770876521</c:v>
                </c:pt>
                <c:pt idx="133">
                  <c:v>265.83405251506576</c:v>
                </c:pt>
                <c:pt idx="134">
                  <c:v>264.51564463562977</c:v>
                </c:pt>
                <c:pt idx="135">
                  <c:v>267.71413037080606</c:v>
                </c:pt>
                <c:pt idx="136">
                  <c:v>266.59050767360304</c:v>
                </c:pt>
                <c:pt idx="137">
                  <c:v>266.61631154675837</c:v>
                </c:pt>
                <c:pt idx="138">
                  <c:v>270.78247592753269</c:v>
                </c:pt>
                <c:pt idx="139">
                  <c:v>269.96850488766461</c:v>
                </c:pt>
                <c:pt idx="140">
                  <c:v>265.04608314619708</c:v>
                </c:pt>
                <c:pt idx="141">
                  <c:v>261.74736520219943</c:v>
                </c:pt>
                <c:pt idx="142">
                  <c:v>261.71824131043377</c:v>
                </c:pt>
                <c:pt idx="143">
                  <c:v>262.85603435172942</c:v>
                </c:pt>
                <c:pt idx="144">
                  <c:v>262.66124655166522</c:v>
                </c:pt>
                <c:pt idx="145">
                  <c:v>258.64374380065209</c:v>
                </c:pt>
                <c:pt idx="146">
                  <c:v>258.30249064794884</c:v>
                </c:pt>
                <c:pt idx="147">
                  <c:v>255.87231713407121</c:v>
                </c:pt>
                <c:pt idx="148">
                  <c:v>252.36720782425678</c:v>
                </c:pt>
                <c:pt idx="149">
                  <c:v>257.36711145261842</c:v>
                </c:pt>
                <c:pt idx="150">
                  <c:v>257.83998157636609</c:v>
                </c:pt>
                <c:pt idx="151">
                  <c:v>261.20702613566317</c:v>
                </c:pt>
                <c:pt idx="152">
                  <c:v>264.68893256449468</c:v>
                </c:pt>
                <c:pt idx="153">
                  <c:v>264.52016363603025</c:v>
                </c:pt>
                <c:pt idx="154">
                  <c:v>259.20881543874924</c:v>
                </c:pt>
                <c:pt idx="155">
                  <c:v>256.34449984836488</c:v>
                </c:pt>
                <c:pt idx="156">
                  <c:v>261.58230525704852</c:v>
                </c:pt>
                <c:pt idx="157">
                  <c:v>262.44084014307543</c:v>
                </c:pt>
                <c:pt idx="158">
                  <c:v>262.76098251324657</c:v>
                </c:pt>
                <c:pt idx="159">
                  <c:v>264.72175629676008</c:v>
                </c:pt>
                <c:pt idx="160">
                  <c:v>266.06861864708435</c:v>
                </c:pt>
                <c:pt idx="161">
                  <c:v>263.82483986215499</c:v>
                </c:pt>
                <c:pt idx="162">
                  <c:v>262.00214244602262</c:v>
                </c:pt>
                <c:pt idx="163">
                  <c:v>253.12023446752062</c:v>
                </c:pt>
                <c:pt idx="164">
                  <c:v>253.76979355066317</c:v>
                </c:pt>
                <c:pt idx="165">
                  <c:v>258.88766350572917</c:v>
                </c:pt>
                <c:pt idx="166">
                  <c:v>261.02095471979925</c:v>
                </c:pt>
                <c:pt idx="167">
                  <c:v>261.75646929719665</c:v>
                </c:pt>
                <c:pt idx="168">
                  <c:v>258.32265810783446</c:v>
                </c:pt>
                <c:pt idx="169">
                  <c:v>252.67713081374743</c:v>
                </c:pt>
                <c:pt idx="170">
                  <c:v>251.87968062785407</c:v>
                </c:pt>
                <c:pt idx="171">
                  <c:v>249.30871028468761</c:v>
                </c:pt>
                <c:pt idx="172">
                  <c:v>251.6028958635037</c:v>
                </c:pt>
                <c:pt idx="173">
                  <c:v>254.63534168035241</c:v>
                </c:pt>
                <c:pt idx="174">
                  <c:v>251.61676791021239</c:v>
                </c:pt>
                <c:pt idx="175">
                  <c:v>244.15884245835517</c:v>
                </c:pt>
                <c:pt idx="176">
                  <c:v>245.26067122249583</c:v>
                </c:pt>
                <c:pt idx="177">
                  <c:v>244.2296451989676</c:v>
                </c:pt>
                <c:pt idx="178">
                  <c:v>239.35288099605671</c:v>
                </c:pt>
                <c:pt idx="179">
                  <c:v>247.60474174104723</c:v>
                </c:pt>
                <c:pt idx="180">
                  <c:v>252.52252573489884</c:v>
                </c:pt>
                <c:pt idx="181">
                  <c:v>250.78527486565352</c:v>
                </c:pt>
                <c:pt idx="182">
                  <c:v>257.83447266841694</c:v>
                </c:pt>
                <c:pt idx="183">
                  <c:v>263.37994626290805</c:v>
                </c:pt>
                <c:pt idx="184">
                  <c:v>258.64065406587616</c:v>
                </c:pt>
                <c:pt idx="185">
                  <c:v>258.94884101877074</c:v>
                </c:pt>
                <c:pt idx="186">
                  <c:v>256.10757353305428</c:v>
                </c:pt>
                <c:pt idx="187">
                  <c:v>255.57096287926302</c:v>
                </c:pt>
                <c:pt idx="188">
                  <c:v>254.73329191391255</c:v>
                </c:pt>
                <c:pt idx="189">
                  <c:v>246.67581310875323</c:v>
                </c:pt>
                <c:pt idx="190">
                  <c:v>244.39905598829563</c:v>
                </c:pt>
                <c:pt idx="191">
                  <c:v>246.79754787879239</c:v>
                </c:pt>
                <c:pt idx="192">
                  <c:v>243.56496872461449</c:v>
                </c:pt>
                <c:pt idx="193">
                  <c:v>245.26826895151439</c:v>
                </c:pt>
                <c:pt idx="194">
                  <c:v>249.59015931838232</c:v>
                </c:pt>
                <c:pt idx="195">
                  <c:v>248.07779480688689</c:v>
                </c:pt>
                <c:pt idx="196">
                  <c:v>245.47231253544169</c:v>
                </c:pt>
                <c:pt idx="197">
                  <c:v>246.24261110515593</c:v>
                </c:pt>
                <c:pt idx="198">
                  <c:v>242.38406727315814</c:v>
                </c:pt>
                <c:pt idx="199">
                  <c:v>242.52227605867841</c:v>
                </c:pt>
                <c:pt idx="200">
                  <c:v>235.35144702774133</c:v>
                </c:pt>
                <c:pt idx="201">
                  <c:v>233.65560175592736</c:v>
                </c:pt>
                <c:pt idx="202">
                  <c:v>229.3368514766789</c:v>
                </c:pt>
                <c:pt idx="203">
                  <c:v>227.44326929783458</c:v>
                </c:pt>
                <c:pt idx="204">
                  <c:v>227.19765454855778</c:v>
                </c:pt>
                <c:pt idx="205">
                  <c:v>228.52668997888108</c:v>
                </c:pt>
                <c:pt idx="206">
                  <c:v>226.55237711613964</c:v>
                </c:pt>
                <c:pt idx="207">
                  <c:v>227.36453212508451</c:v>
                </c:pt>
                <c:pt idx="208">
                  <c:v>226.54596408180751</c:v>
                </c:pt>
                <c:pt idx="209">
                  <c:v>222.43699896563291</c:v>
                </c:pt>
                <c:pt idx="210">
                  <c:v>227.85785441337839</c:v>
                </c:pt>
                <c:pt idx="211">
                  <c:v>233.720720411429</c:v>
                </c:pt>
                <c:pt idx="212">
                  <c:v>228.57138446210553</c:v>
                </c:pt>
                <c:pt idx="213">
                  <c:v>231.3021604859851</c:v>
                </c:pt>
                <c:pt idx="214">
                  <c:v>232.92695222757422</c:v>
                </c:pt>
                <c:pt idx="215">
                  <c:v>228.46479783458327</c:v>
                </c:pt>
                <c:pt idx="216">
                  <c:v>233.20330633385606</c:v>
                </c:pt>
                <c:pt idx="217">
                  <c:v>232.02796410126916</c:v>
                </c:pt>
                <c:pt idx="218">
                  <c:v>228.28643095384012</c:v>
                </c:pt>
                <c:pt idx="219">
                  <c:v>238.2481990534724</c:v>
                </c:pt>
                <c:pt idx="220">
                  <c:v>233.97060655918204</c:v>
                </c:pt>
                <c:pt idx="221">
                  <c:v>236.89908139525909</c:v>
                </c:pt>
                <c:pt idx="222">
                  <c:v>239.50185483541847</c:v>
                </c:pt>
                <c:pt idx="223">
                  <c:v>238.53736598751462</c:v>
                </c:pt>
                <c:pt idx="224">
                  <c:v>239.17147640017745</c:v>
                </c:pt>
                <c:pt idx="225">
                  <c:v>239.10098234189982</c:v>
                </c:pt>
                <c:pt idx="226">
                  <c:v>237.0142450972462</c:v>
                </c:pt>
                <c:pt idx="227">
                  <c:v>238.54715606693193</c:v>
                </c:pt>
                <c:pt idx="228">
                  <c:v>234.84075162204425</c:v>
                </c:pt>
                <c:pt idx="229">
                  <c:v>232.94844263595175</c:v>
                </c:pt>
                <c:pt idx="230">
                  <c:v>229.21883597745816</c:v>
                </c:pt>
                <c:pt idx="231">
                  <c:v>227.26212085172088</c:v>
                </c:pt>
                <c:pt idx="232">
                  <c:v>228.39790756062845</c:v>
                </c:pt>
                <c:pt idx="233">
                  <c:v>221.9768686063382</c:v>
                </c:pt>
                <c:pt idx="234">
                  <c:v>220.82544527923415</c:v>
                </c:pt>
                <c:pt idx="235">
                  <c:v>220.70619658260529</c:v>
                </c:pt>
                <c:pt idx="236">
                  <c:v>217.18901569735976</c:v>
                </c:pt>
                <c:pt idx="237">
                  <c:v>216.8837222947918</c:v>
                </c:pt>
                <c:pt idx="238">
                  <c:v>219.68317068498567</c:v>
                </c:pt>
                <c:pt idx="239">
                  <c:v>225.55583748757465</c:v>
                </c:pt>
                <c:pt idx="240">
                  <c:v>223.28360111441216</c:v>
                </c:pt>
                <c:pt idx="241">
                  <c:v>224.4755618116485</c:v>
                </c:pt>
                <c:pt idx="242">
                  <c:v>222.53824101597158</c:v>
                </c:pt>
                <c:pt idx="243">
                  <c:v>214.12343106748739</c:v>
                </c:pt>
                <c:pt idx="244">
                  <c:v>218.18499558929497</c:v>
                </c:pt>
                <c:pt idx="245">
                  <c:v>222.21864201614244</c:v>
                </c:pt>
                <c:pt idx="246">
                  <c:v>223.63951657889893</c:v>
                </c:pt>
                <c:pt idx="247">
                  <c:v>221.99753932070067</c:v>
                </c:pt>
                <c:pt idx="248">
                  <c:v>221.76039569491061</c:v>
                </c:pt>
                <c:pt idx="249">
                  <c:v>222.09838255738836</c:v>
                </c:pt>
                <c:pt idx="250">
                  <c:v>218.10552933252336</c:v>
                </c:pt>
                <c:pt idx="251">
                  <c:v>217.65997517853444</c:v>
                </c:pt>
                <c:pt idx="252">
                  <c:v>219.10666496200079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51A-407F-81E1-D1D246603FEF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'Q6'!$F$75:$IX$75</c:f>
              <c:numCache>
                <c:formatCode>General</c:formatCode>
                <c:ptCount val="253"/>
                <c:pt idx="0">
                  <c:v>222.13</c:v>
                </c:pt>
                <c:pt idx="1">
                  <c:v>220.92841620675304</c:v>
                </c:pt>
                <c:pt idx="2">
                  <c:v>223.86488604609596</c:v>
                </c:pt>
                <c:pt idx="3">
                  <c:v>224.30467986258563</c:v>
                </c:pt>
                <c:pt idx="4">
                  <c:v>226.73748909471757</c:v>
                </c:pt>
                <c:pt idx="5">
                  <c:v>221.67569020276022</c:v>
                </c:pt>
                <c:pt idx="6">
                  <c:v>229.07440290680549</c:v>
                </c:pt>
                <c:pt idx="7">
                  <c:v>229.09444226469816</c:v>
                </c:pt>
                <c:pt idx="8">
                  <c:v>223.96227903637691</c:v>
                </c:pt>
                <c:pt idx="9">
                  <c:v>227.66561890550659</c:v>
                </c:pt>
                <c:pt idx="10">
                  <c:v>227.06815613714986</c:v>
                </c:pt>
                <c:pt idx="11">
                  <c:v>221.59919887986592</c:v>
                </c:pt>
                <c:pt idx="12">
                  <c:v>224.8127879182268</c:v>
                </c:pt>
                <c:pt idx="13">
                  <c:v>225.08238026376625</c:v>
                </c:pt>
                <c:pt idx="14">
                  <c:v>224.34078858054926</c:v>
                </c:pt>
                <c:pt idx="15">
                  <c:v>220.0706784588686</c:v>
                </c:pt>
                <c:pt idx="16">
                  <c:v>221.14605150230253</c:v>
                </c:pt>
                <c:pt idx="17">
                  <c:v>229.79095347361474</c:v>
                </c:pt>
                <c:pt idx="18">
                  <c:v>234.95704065633973</c:v>
                </c:pt>
                <c:pt idx="19">
                  <c:v>237.57020081209455</c:v>
                </c:pt>
                <c:pt idx="20">
                  <c:v>237.73648878665284</c:v>
                </c:pt>
                <c:pt idx="21">
                  <c:v>235.62327550411729</c:v>
                </c:pt>
                <c:pt idx="22">
                  <c:v>238.84469835458765</c:v>
                </c:pt>
                <c:pt idx="23">
                  <c:v>235.18435729110166</c:v>
                </c:pt>
                <c:pt idx="24">
                  <c:v>236.52437091131895</c:v>
                </c:pt>
                <c:pt idx="25">
                  <c:v>237.38558703306762</c:v>
                </c:pt>
                <c:pt idx="26">
                  <c:v>234.39313584798461</c:v>
                </c:pt>
                <c:pt idx="27">
                  <c:v>235.62568003659857</c:v>
                </c:pt>
                <c:pt idx="28">
                  <c:v>238.50130870305239</c:v>
                </c:pt>
                <c:pt idx="29">
                  <c:v>235.96684588059534</c:v>
                </c:pt>
                <c:pt idx="30">
                  <c:v>233.38309056219839</c:v>
                </c:pt>
                <c:pt idx="31">
                  <c:v>233.4027826879242</c:v>
                </c:pt>
                <c:pt idx="32">
                  <c:v>232.97841063064087</c:v>
                </c:pt>
                <c:pt idx="33">
                  <c:v>231.0866963069893</c:v>
                </c:pt>
                <c:pt idx="34">
                  <c:v>231.31197414932163</c:v>
                </c:pt>
                <c:pt idx="35">
                  <c:v>230.19781371043703</c:v>
                </c:pt>
                <c:pt idx="36">
                  <c:v>222.40072177200346</c:v>
                </c:pt>
                <c:pt idx="37">
                  <c:v>222.11082726528056</c:v>
                </c:pt>
                <c:pt idx="38">
                  <c:v>223.33663875625618</c:v>
                </c:pt>
                <c:pt idx="39">
                  <c:v>225.88513419819793</c:v>
                </c:pt>
                <c:pt idx="40">
                  <c:v>227.33738271033397</c:v>
                </c:pt>
                <c:pt idx="41">
                  <c:v>225.81876651560435</c:v>
                </c:pt>
                <c:pt idx="42">
                  <c:v>229.72795619537968</c:v>
                </c:pt>
                <c:pt idx="43">
                  <c:v>225.29944793000845</c:v>
                </c:pt>
                <c:pt idx="44">
                  <c:v>224.17121289079913</c:v>
                </c:pt>
                <c:pt idx="45">
                  <c:v>222.09863683043531</c:v>
                </c:pt>
                <c:pt idx="46">
                  <c:v>220.09617478984612</c:v>
                </c:pt>
                <c:pt idx="47">
                  <c:v>214.19923093441423</c:v>
                </c:pt>
                <c:pt idx="48">
                  <c:v>215.3328201444323</c:v>
                </c:pt>
                <c:pt idx="49">
                  <c:v>215.82183344895125</c:v>
                </c:pt>
                <c:pt idx="50">
                  <c:v>213.18246833956863</c:v>
                </c:pt>
                <c:pt idx="51">
                  <c:v>211.024310921748</c:v>
                </c:pt>
                <c:pt idx="52">
                  <c:v>209.99748279675219</c:v>
                </c:pt>
                <c:pt idx="53">
                  <c:v>208.990197948006</c:v>
                </c:pt>
                <c:pt idx="54">
                  <c:v>208.77306896913757</c:v>
                </c:pt>
                <c:pt idx="55">
                  <c:v>208.79524422231546</c:v>
                </c:pt>
                <c:pt idx="56">
                  <c:v>207.1663435843214</c:v>
                </c:pt>
                <c:pt idx="57">
                  <c:v>205.50437505582673</c:v>
                </c:pt>
                <c:pt idx="58">
                  <c:v>202.87442839696382</c:v>
                </c:pt>
                <c:pt idx="59">
                  <c:v>201.49833466480982</c:v>
                </c:pt>
                <c:pt idx="60">
                  <c:v>202.31007636469448</c:v>
                </c:pt>
                <c:pt idx="61">
                  <c:v>200.29938056524605</c:v>
                </c:pt>
                <c:pt idx="62">
                  <c:v>200.47479666247659</c:v>
                </c:pt>
                <c:pt idx="63">
                  <c:v>200.51070138865444</c:v>
                </c:pt>
                <c:pt idx="64">
                  <c:v>204.96690209474184</c:v>
                </c:pt>
                <c:pt idx="65">
                  <c:v>203.52104138825393</c:v>
                </c:pt>
                <c:pt idx="66">
                  <c:v>202.60728867922651</c:v>
                </c:pt>
                <c:pt idx="67">
                  <c:v>202.34964852208492</c:v>
                </c:pt>
                <c:pt idx="68">
                  <c:v>197.4473503864883</c:v>
                </c:pt>
                <c:pt idx="69">
                  <c:v>193.95689443838816</c:v>
                </c:pt>
                <c:pt idx="70">
                  <c:v>189.96309950405643</c:v>
                </c:pt>
                <c:pt idx="71">
                  <c:v>188.70629631450137</c:v>
                </c:pt>
                <c:pt idx="72">
                  <c:v>187.59256561511882</c:v>
                </c:pt>
                <c:pt idx="73">
                  <c:v>187.69292213655666</c:v>
                </c:pt>
                <c:pt idx="74">
                  <c:v>187.44463682168112</c:v>
                </c:pt>
                <c:pt idx="75">
                  <c:v>189.22437749540995</c:v>
                </c:pt>
                <c:pt idx="76">
                  <c:v>190.57863869385534</c:v>
                </c:pt>
                <c:pt idx="77">
                  <c:v>188.46476411762922</c:v>
                </c:pt>
                <c:pt idx="78">
                  <c:v>187.14372869926191</c:v>
                </c:pt>
                <c:pt idx="79">
                  <c:v>188.0981488702115</c:v>
                </c:pt>
                <c:pt idx="80">
                  <c:v>187.11802538748671</c:v>
                </c:pt>
                <c:pt idx="81">
                  <c:v>190.12570550145762</c:v>
                </c:pt>
                <c:pt idx="82">
                  <c:v>190.93209901927602</c:v>
                </c:pt>
                <c:pt idx="83">
                  <c:v>186.49824523693781</c:v>
                </c:pt>
                <c:pt idx="84">
                  <c:v>187.77124909344843</c:v>
                </c:pt>
                <c:pt idx="85">
                  <c:v>186.87888403508313</c:v>
                </c:pt>
                <c:pt idx="86">
                  <c:v>185.20499616028081</c:v>
                </c:pt>
                <c:pt idx="87">
                  <c:v>189.15186081306246</c:v>
                </c:pt>
                <c:pt idx="88">
                  <c:v>189.46996836857693</c:v>
                </c:pt>
                <c:pt idx="89">
                  <c:v>185.00728528437477</c:v>
                </c:pt>
                <c:pt idx="90">
                  <c:v>181.96872315497339</c:v>
                </c:pt>
                <c:pt idx="91">
                  <c:v>183.65296139076972</c:v>
                </c:pt>
                <c:pt idx="92">
                  <c:v>185.54813134366287</c:v>
                </c:pt>
                <c:pt idx="93">
                  <c:v>183.75755979616662</c:v>
                </c:pt>
                <c:pt idx="94">
                  <c:v>181.13718137525368</c:v>
                </c:pt>
                <c:pt idx="95">
                  <c:v>184.58178853553781</c:v>
                </c:pt>
                <c:pt idx="96">
                  <c:v>186.42194226829736</c:v>
                </c:pt>
                <c:pt idx="97">
                  <c:v>182.45142662198907</c:v>
                </c:pt>
                <c:pt idx="98">
                  <c:v>182.80045712377105</c:v>
                </c:pt>
                <c:pt idx="99">
                  <c:v>185.46555000976613</c:v>
                </c:pt>
                <c:pt idx="100">
                  <c:v>187.09426610064216</c:v>
                </c:pt>
                <c:pt idx="101">
                  <c:v>183.96834508441455</c:v>
                </c:pt>
                <c:pt idx="102">
                  <c:v>182.47483071549448</c:v>
                </c:pt>
                <c:pt idx="103">
                  <c:v>183.2680555702556</c:v>
                </c:pt>
                <c:pt idx="104">
                  <c:v>181.08480556034635</c:v>
                </c:pt>
                <c:pt idx="105">
                  <c:v>180.59284927276676</c:v>
                </c:pt>
                <c:pt idx="106">
                  <c:v>182.72371959888605</c:v>
                </c:pt>
                <c:pt idx="107">
                  <c:v>181.81598217899329</c:v>
                </c:pt>
                <c:pt idx="108">
                  <c:v>178.58698923429415</c:v>
                </c:pt>
                <c:pt idx="109">
                  <c:v>182.16302880347675</c:v>
                </c:pt>
                <c:pt idx="110">
                  <c:v>181.50141273516573</c:v>
                </c:pt>
                <c:pt idx="111">
                  <c:v>181.8024991576705</c:v>
                </c:pt>
                <c:pt idx="112">
                  <c:v>183.65571997438283</c:v>
                </c:pt>
                <c:pt idx="113">
                  <c:v>185.10882531642946</c:v>
                </c:pt>
                <c:pt idx="114">
                  <c:v>188.64550756700604</c:v>
                </c:pt>
                <c:pt idx="115">
                  <c:v>185.62787069856077</c:v>
                </c:pt>
                <c:pt idx="116">
                  <c:v>182.48924953871128</c:v>
                </c:pt>
                <c:pt idx="117">
                  <c:v>186.49196746636281</c:v>
                </c:pt>
                <c:pt idx="118">
                  <c:v>187.06669162662692</c:v>
                </c:pt>
                <c:pt idx="119">
                  <c:v>185.61585877718821</c:v>
                </c:pt>
                <c:pt idx="120">
                  <c:v>185.66868469949367</c:v>
                </c:pt>
                <c:pt idx="121">
                  <c:v>185.5279010478487</c:v>
                </c:pt>
                <c:pt idx="122">
                  <c:v>187.2329243358632</c:v>
                </c:pt>
                <c:pt idx="123">
                  <c:v>188.09658474227462</c:v>
                </c:pt>
                <c:pt idx="124">
                  <c:v>192.25838886117009</c:v>
                </c:pt>
                <c:pt idx="125">
                  <c:v>195.20162556076545</c:v>
                </c:pt>
                <c:pt idx="126">
                  <c:v>194.41535428335547</c:v>
                </c:pt>
                <c:pt idx="127">
                  <c:v>194.75806558457703</c:v>
                </c:pt>
                <c:pt idx="128">
                  <c:v>192.08017653611921</c:v>
                </c:pt>
                <c:pt idx="129">
                  <c:v>196.32879568295337</c:v>
                </c:pt>
                <c:pt idx="130">
                  <c:v>200.53074610071664</c:v>
                </c:pt>
                <c:pt idx="131">
                  <c:v>203.38425196059063</c:v>
                </c:pt>
                <c:pt idx="132">
                  <c:v>206.39559271238411</c:v>
                </c:pt>
                <c:pt idx="133">
                  <c:v>206.25566348851319</c:v>
                </c:pt>
                <c:pt idx="134">
                  <c:v>208.49355581273775</c:v>
                </c:pt>
                <c:pt idx="135">
                  <c:v>206.35891637291948</c:v>
                </c:pt>
                <c:pt idx="136">
                  <c:v>203.06012093879315</c:v>
                </c:pt>
                <c:pt idx="137">
                  <c:v>202.83916390353644</c:v>
                </c:pt>
                <c:pt idx="138">
                  <c:v>206.56248025743332</c:v>
                </c:pt>
                <c:pt idx="139">
                  <c:v>204.82860084762208</c:v>
                </c:pt>
                <c:pt idx="140">
                  <c:v>201.59348855268271</c:v>
                </c:pt>
                <c:pt idx="141">
                  <c:v>200.62778280776885</c:v>
                </c:pt>
                <c:pt idx="142">
                  <c:v>203.85269902072005</c:v>
                </c:pt>
                <c:pt idx="143">
                  <c:v>210.97104997057968</c:v>
                </c:pt>
                <c:pt idx="144">
                  <c:v>215.59468231478195</c:v>
                </c:pt>
                <c:pt idx="145">
                  <c:v>219.69661216264748</c:v>
                </c:pt>
                <c:pt idx="146">
                  <c:v>223.16154672592316</c:v>
                </c:pt>
                <c:pt idx="147">
                  <c:v>218.75206927921769</c:v>
                </c:pt>
                <c:pt idx="148">
                  <c:v>213.14179161478012</c:v>
                </c:pt>
                <c:pt idx="149">
                  <c:v>213.38365909153919</c:v>
                </c:pt>
                <c:pt idx="150">
                  <c:v>210.40180623278786</c:v>
                </c:pt>
                <c:pt idx="151">
                  <c:v>209.21917727183808</c:v>
                </c:pt>
                <c:pt idx="152">
                  <c:v>210.47518634312377</c:v>
                </c:pt>
                <c:pt idx="153">
                  <c:v>210.3999243491312</c:v>
                </c:pt>
                <c:pt idx="154">
                  <c:v>212.6287770551169</c:v>
                </c:pt>
                <c:pt idx="155">
                  <c:v>214.51169317889327</c:v>
                </c:pt>
                <c:pt idx="156">
                  <c:v>214.46783035074014</c:v>
                </c:pt>
                <c:pt idx="157">
                  <c:v>215.64252533763127</c:v>
                </c:pt>
                <c:pt idx="158">
                  <c:v>216.24328186430185</c:v>
                </c:pt>
                <c:pt idx="159">
                  <c:v>217.7952165585335</c:v>
                </c:pt>
                <c:pt idx="160">
                  <c:v>222.32623822007977</c:v>
                </c:pt>
                <c:pt idx="161">
                  <c:v>224.10587365728495</c:v>
                </c:pt>
                <c:pt idx="162">
                  <c:v>224.79244507994682</c:v>
                </c:pt>
                <c:pt idx="163">
                  <c:v>221.67944469967875</c:v>
                </c:pt>
                <c:pt idx="164">
                  <c:v>222.31874332898508</c:v>
                </c:pt>
                <c:pt idx="165">
                  <c:v>223.16516590645759</c:v>
                </c:pt>
                <c:pt idx="166">
                  <c:v>219.06537448849789</c:v>
                </c:pt>
                <c:pt idx="167">
                  <c:v>224.06304308366646</c:v>
                </c:pt>
                <c:pt idx="168">
                  <c:v>229.33195525586456</c:v>
                </c:pt>
                <c:pt idx="169">
                  <c:v>227.14753229682123</c:v>
                </c:pt>
                <c:pt idx="170">
                  <c:v>224.34130301542461</c:v>
                </c:pt>
                <c:pt idx="171">
                  <c:v>222.88811481071838</c:v>
                </c:pt>
                <c:pt idx="172">
                  <c:v>218.60076539613939</c:v>
                </c:pt>
                <c:pt idx="173">
                  <c:v>218.364703518722</c:v>
                </c:pt>
                <c:pt idx="174">
                  <c:v>215.55504389325111</c:v>
                </c:pt>
                <c:pt idx="175">
                  <c:v>213.2790945898559</c:v>
                </c:pt>
                <c:pt idx="176">
                  <c:v>212.16023733896964</c:v>
                </c:pt>
                <c:pt idx="177">
                  <c:v>215.45930893233933</c:v>
                </c:pt>
                <c:pt idx="178">
                  <c:v>219.27634174835535</c:v>
                </c:pt>
                <c:pt idx="179">
                  <c:v>222.80146706501125</c:v>
                </c:pt>
                <c:pt idx="180">
                  <c:v>221.05077673957891</c:v>
                </c:pt>
                <c:pt idx="181">
                  <c:v>223.13262314062933</c:v>
                </c:pt>
                <c:pt idx="182">
                  <c:v>219.28267988980642</c:v>
                </c:pt>
                <c:pt idx="183">
                  <c:v>220.72871271389525</c:v>
                </c:pt>
                <c:pt idx="184">
                  <c:v>220.93798325306602</c:v>
                </c:pt>
                <c:pt idx="185">
                  <c:v>226.04054190105796</c:v>
                </c:pt>
                <c:pt idx="186">
                  <c:v>225.05049880077553</c:v>
                </c:pt>
                <c:pt idx="187">
                  <c:v>221.82243199055159</c:v>
                </c:pt>
                <c:pt idx="188">
                  <c:v>218.96651498763521</c:v>
                </c:pt>
                <c:pt idx="189">
                  <c:v>222.84763622431754</c:v>
                </c:pt>
                <c:pt idx="190">
                  <c:v>222.46084920834616</c:v>
                </c:pt>
                <c:pt idx="191">
                  <c:v>222.73556129397477</c:v>
                </c:pt>
                <c:pt idx="192">
                  <c:v>221.7728580204747</c:v>
                </c:pt>
                <c:pt idx="193">
                  <c:v>226.66355157790869</c:v>
                </c:pt>
                <c:pt idx="194">
                  <c:v>225.88701329439769</c:v>
                </c:pt>
                <c:pt idx="195">
                  <c:v>228.72573379114982</c:v>
                </c:pt>
                <c:pt idx="196">
                  <c:v>227.50651309140085</c:v>
                </c:pt>
                <c:pt idx="197">
                  <c:v>228.14697644313688</c:v>
                </c:pt>
                <c:pt idx="198">
                  <c:v>229.72856236700869</c:v>
                </c:pt>
                <c:pt idx="199">
                  <c:v>230.72112737318514</c:v>
                </c:pt>
                <c:pt idx="200">
                  <c:v>232.61151607461454</c:v>
                </c:pt>
                <c:pt idx="201">
                  <c:v>232.36296105004348</c:v>
                </c:pt>
                <c:pt idx="202">
                  <c:v>231.54266291514239</c:v>
                </c:pt>
                <c:pt idx="203">
                  <c:v>223.82106514420124</c:v>
                </c:pt>
                <c:pt idx="204">
                  <c:v>225.65961124474939</c:v>
                </c:pt>
                <c:pt idx="205">
                  <c:v>226.72466581046629</c:v>
                </c:pt>
                <c:pt idx="206">
                  <c:v>228.17128031109215</c:v>
                </c:pt>
                <c:pt idx="207">
                  <c:v>234.84677538431868</c:v>
                </c:pt>
                <c:pt idx="208">
                  <c:v>232.98606960409634</c:v>
                </c:pt>
                <c:pt idx="209">
                  <c:v>234.58141724772341</c:v>
                </c:pt>
                <c:pt idx="210">
                  <c:v>229.9903766432048</c:v>
                </c:pt>
                <c:pt idx="211">
                  <c:v>229.94764169172453</c:v>
                </c:pt>
                <c:pt idx="212">
                  <c:v>239.44863488337103</c:v>
                </c:pt>
                <c:pt idx="213">
                  <c:v>243.81016916891409</c:v>
                </c:pt>
                <c:pt idx="214">
                  <c:v>245.10300393594272</c:v>
                </c:pt>
                <c:pt idx="215">
                  <c:v>231.05077038627502</c:v>
                </c:pt>
                <c:pt idx="216">
                  <c:v>228.92391077059409</c:v>
                </c:pt>
                <c:pt idx="217">
                  <c:v>229.95038354668142</c:v>
                </c:pt>
                <c:pt idx="218">
                  <c:v>221.61925645025275</c:v>
                </c:pt>
                <c:pt idx="219">
                  <c:v>221.74026836274817</c:v>
                </c:pt>
                <c:pt idx="220">
                  <c:v>220.61715692275575</c:v>
                </c:pt>
                <c:pt idx="221">
                  <c:v>220.63042066251705</c:v>
                </c:pt>
                <c:pt idx="222">
                  <c:v>219.62027450652994</c:v>
                </c:pt>
                <c:pt idx="223">
                  <c:v>218.09388727568276</c:v>
                </c:pt>
                <c:pt idx="224">
                  <c:v>216.8419211282291</c:v>
                </c:pt>
                <c:pt idx="225">
                  <c:v>217.36311064429893</c:v>
                </c:pt>
                <c:pt idx="226">
                  <c:v>217.36119754276456</c:v>
                </c:pt>
                <c:pt idx="227">
                  <c:v>217.70499468973367</c:v>
                </c:pt>
                <c:pt idx="228">
                  <c:v>218.73673488229755</c:v>
                </c:pt>
                <c:pt idx="229">
                  <c:v>210.78412109661082</c:v>
                </c:pt>
                <c:pt idx="230">
                  <c:v>211.67922332385993</c:v>
                </c:pt>
                <c:pt idx="231">
                  <c:v>213.20749539977035</c:v>
                </c:pt>
                <c:pt idx="232">
                  <c:v>209.49699985547906</c:v>
                </c:pt>
                <c:pt idx="233">
                  <c:v>203.68870186054932</c:v>
                </c:pt>
                <c:pt idx="234">
                  <c:v>201.95896642064059</c:v>
                </c:pt>
                <c:pt idx="235">
                  <c:v>197.77805269341255</c:v>
                </c:pt>
                <c:pt idx="236">
                  <c:v>202.61416833062617</c:v>
                </c:pt>
                <c:pt idx="237">
                  <c:v>199.64575201415434</c:v>
                </c:pt>
                <c:pt idx="238">
                  <c:v>200.5818465067681</c:v>
                </c:pt>
                <c:pt idx="239">
                  <c:v>203.11625922980826</c:v>
                </c:pt>
                <c:pt idx="240">
                  <c:v>207.6156346734833</c:v>
                </c:pt>
                <c:pt idx="241">
                  <c:v>210.09201828410403</c:v>
                </c:pt>
                <c:pt idx="242">
                  <c:v>208.47271360690226</c:v>
                </c:pt>
                <c:pt idx="243">
                  <c:v>209.93607894318282</c:v>
                </c:pt>
                <c:pt idx="244">
                  <c:v>211.03261441230512</c:v>
                </c:pt>
                <c:pt idx="245">
                  <c:v>212.01333516077008</c:v>
                </c:pt>
                <c:pt idx="246">
                  <c:v>210.44592400029859</c:v>
                </c:pt>
                <c:pt idx="247">
                  <c:v>210.43549119757836</c:v>
                </c:pt>
                <c:pt idx="248">
                  <c:v>204.88946273333639</c:v>
                </c:pt>
                <c:pt idx="249">
                  <c:v>210.8150499676118</c:v>
                </c:pt>
                <c:pt idx="250">
                  <c:v>210.64530257528574</c:v>
                </c:pt>
                <c:pt idx="251">
                  <c:v>200.25223892800776</c:v>
                </c:pt>
                <c:pt idx="252">
                  <c:v>201.00698541573024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51A-407F-81E1-D1D246603FEF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'Q6'!$F$76:$IX$76</c:f>
              <c:numCache>
                <c:formatCode>General</c:formatCode>
                <c:ptCount val="253"/>
                <c:pt idx="0">
                  <c:v>222.13</c:v>
                </c:pt>
                <c:pt idx="1">
                  <c:v>229.58152624805425</c:v>
                </c:pt>
                <c:pt idx="2">
                  <c:v>229.69357301634321</c:v>
                </c:pt>
                <c:pt idx="3">
                  <c:v>228.70389018124655</c:v>
                </c:pt>
                <c:pt idx="4">
                  <c:v>228.85131740183758</c:v>
                </c:pt>
                <c:pt idx="5">
                  <c:v>228.37752518652482</c:v>
                </c:pt>
                <c:pt idx="6">
                  <c:v>229.03181653172874</c:v>
                </c:pt>
                <c:pt idx="7">
                  <c:v>223.06720999270669</c:v>
                </c:pt>
                <c:pt idx="8">
                  <c:v>218.17317073550416</c:v>
                </c:pt>
                <c:pt idx="9">
                  <c:v>219.09446260853184</c:v>
                </c:pt>
                <c:pt idx="10">
                  <c:v>220.91370945918433</c:v>
                </c:pt>
                <c:pt idx="11">
                  <c:v>216.58419837225907</c:v>
                </c:pt>
                <c:pt idx="12">
                  <c:v>217.15814556833394</c:v>
                </c:pt>
                <c:pt idx="13">
                  <c:v>208.40432786982225</c:v>
                </c:pt>
                <c:pt idx="14">
                  <c:v>210.67766530730998</c:v>
                </c:pt>
                <c:pt idx="15">
                  <c:v>212.91965891352262</c:v>
                </c:pt>
                <c:pt idx="16">
                  <c:v>216.62835540641635</c:v>
                </c:pt>
                <c:pt idx="17">
                  <c:v>218.02118077574704</c:v>
                </c:pt>
                <c:pt idx="18">
                  <c:v>222.32192596644043</c:v>
                </c:pt>
                <c:pt idx="19">
                  <c:v>219.56811533623079</c:v>
                </c:pt>
                <c:pt idx="20">
                  <c:v>218.89936920909238</c:v>
                </c:pt>
                <c:pt idx="21">
                  <c:v>216.00896339612805</c:v>
                </c:pt>
                <c:pt idx="22">
                  <c:v>216.43934927169033</c:v>
                </c:pt>
                <c:pt idx="23">
                  <c:v>218.43094075918341</c:v>
                </c:pt>
                <c:pt idx="24">
                  <c:v>215.81856094735011</c:v>
                </c:pt>
                <c:pt idx="25">
                  <c:v>218.04318463810162</c:v>
                </c:pt>
                <c:pt idx="26">
                  <c:v>224.78322825927359</c:v>
                </c:pt>
                <c:pt idx="27">
                  <c:v>225.40156791738667</c:v>
                </c:pt>
                <c:pt idx="28">
                  <c:v>224.6212122582663</c:v>
                </c:pt>
                <c:pt idx="29">
                  <c:v>225.69058024038992</c:v>
                </c:pt>
                <c:pt idx="30">
                  <c:v>223.85625107130471</c:v>
                </c:pt>
                <c:pt idx="31">
                  <c:v>224.09686666509606</c:v>
                </c:pt>
                <c:pt idx="32">
                  <c:v>225.74605419223752</c:v>
                </c:pt>
                <c:pt idx="33">
                  <c:v>225.46046495988057</c:v>
                </c:pt>
                <c:pt idx="34">
                  <c:v>232.03928069026907</c:v>
                </c:pt>
                <c:pt idx="35">
                  <c:v>233.33689279920094</c:v>
                </c:pt>
                <c:pt idx="36">
                  <c:v>232.66148245038119</c:v>
                </c:pt>
                <c:pt idx="37">
                  <c:v>236.04784696718662</c:v>
                </c:pt>
                <c:pt idx="38">
                  <c:v>234.10045100697917</c:v>
                </c:pt>
                <c:pt idx="39">
                  <c:v>234.78350417539485</c:v>
                </c:pt>
                <c:pt idx="40">
                  <c:v>230.96749074031263</c:v>
                </c:pt>
                <c:pt idx="41">
                  <c:v>234.28247553169376</c:v>
                </c:pt>
                <c:pt idx="42">
                  <c:v>242.22937234295651</c:v>
                </c:pt>
                <c:pt idx="43">
                  <c:v>241.11204624736826</c:v>
                </c:pt>
                <c:pt idx="44">
                  <c:v>238.14058994222793</c:v>
                </c:pt>
                <c:pt idx="45">
                  <c:v>236.24632224006604</c:v>
                </c:pt>
                <c:pt idx="46">
                  <c:v>241.00928644917315</c:v>
                </c:pt>
                <c:pt idx="47">
                  <c:v>243.96349604787608</c:v>
                </c:pt>
                <c:pt idx="48">
                  <c:v>246.30574337773518</c:v>
                </c:pt>
                <c:pt idx="49">
                  <c:v>247.3924637633279</c:v>
                </c:pt>
                <c:pt idx="50">
                  <c:v>245.46511131192045</c:v>
                </c:pt>
                <c:pt idx="51">
                  <c:v>247.21252520186277</c:v>
                </c:pt>
                <c:pt idx="52">
                  <c:v>250.12068204911949</c:v>
                </c:pt>
                <c:pt idx="53">
                  <c:v>249.1971088443253</c:v>
                </c:pt>
                <c:pt idx="54">
                  <c:v>247.90730377057068</c:v>
                </c:pt>
                <c:pt idx="55">
                  <c:v>244.32858477308227</c:v>
                </c:pt>
                <c:pt idx="56">
                  <c:v>251.67183809390414</c:v>
                </c:pt>
                <c:pt idx="57">
                  <c:v>250.95336310091929</c:v>
                </c:pt>
                <c:pt idx="58">
                  <c:v>252.88900472705299</c:v>
                </c:pt>
                <c:pt idx="59">
                  <c:v>255.17413654344654</c:v>
                </c:pt>
                <c:pt idx="60">
                  <c:v>257.48266316999758</c:v>
                </c:pt>
                <c:pt idx="61">
                  <c:v>262.499198576173</c:v>
                </c:pt>
                <c:pt idx="62">
                  <c:v>262.88184231927431</c:v>
                </c:pt>
                <c:pt idx="63">
                  <c:v>266.09802743355425</c:v>
                </c:pt>
                <c:pt idx="64">
                  <c:v>262.39632201278891</c:v>
                </c:pt>
                <c:pt idx="65">
                  <c:v>261.31022543695479</c:v>
                </c:pt>
                <c:pt idx="66">
                  <c:v>257.62687463371435</c:v>
                </c:pt>
                <c:pt idx="67">
                  <c:v>259.77271261151463</c:v>
                </c:pt>
                <c:pt idx="68">
                  <c:v>259.9410102587961</c:v>
                </c:pt>
                <c:pt idx="69">
                  <c:v>254.87128996778523</c:v>
                </c:pt>
                <c:pt idx="70">
                  <c:v>257.72759515617491</c:v>
                </c:pt>
                <c:pt idx="71">
                  <c:v>261.01449662615533</c:v>
                </c:pt>
                <c:pt idx="72">
                  <c:v>267.5414317727658</c:v>
                </c:pt>
                <c:pt idx="73">
                  <c:v>268.88718093002512</c:v>
                </c:pt>
                <c:pt idx="74">
                  <c:v>269.29466536050029</c:v>
                </c:pt>
                <c:pt idx="75">
                  <c:v>268.8643912680904</c:v>
                </c:pt>
                <c:pt idx="76">
                  <c:v>266.44856676256927</c:v>
                </c:pt>
                <c:pt idx="77">
                  <c:v>265.02085498030522</c:v>
                </c:pt>
                <c:pt idx="78">
                  <c:v>263.3611831014029</c:v>
                </c:pt>
                <c:pt idx="79">
                  <c:v>263.44136978418226</c:v>
                </c:pt>
                <c:pt idx="80">
                  <c:v>262.62598541317425</c:v>
                </c:pt>
                <c:pt idx="81">
                  <c:v>263.11921513419156</c:v>
                </c:pt>
                <c:pt idx="82">
                  <c:v>269.07912437723314</c:v>
                </c:pt>
                <c:pt idx="83">
                  <c:v>264.64142643694925</c:v>
                </c:pt>
                <c:pt idx="84">
                  <c:v>263.88545860023032</c:v>
                </c:pt>
                <c:pt idx="85">
                  <c:v>257.50060249857722</c:v>
                </c:pt>
                <c:pt idx="86">
                  <c:v>260.73431167522557</c:v>
                </c:pt>
                <c:pt idx="87">
                  <c:v>264.0817338350127</c:v>
                </c:pt>
                <c:pt idx="88">
                  <c:v>261.91125442192572</c:v>
                </c:pt>
                <c:pt idx="89">
                  <c:v>257.70998531011281</c:v>
                </c:pt>
                <c:pt idx="90">
                  <c:v>256.12886960451294</c:v>
                </c:pt>
                <c:pt idx="91">
                  <c:v>252.46423437166669</c:v>
                </c:pt>
                <c:pt idx="92">
                  <c:v>253.11680590149336</c:v>
                </c:pt>
                <c:pt idx="93">
                  <c:v>258.73815979847177</c:v>
                </c:pt>
                <c:pt idx="94">
                  <c:v>256.90327338068232</c:v>
                </c:pt>
                <c:pt idx="95">
                  <c:v>255.3792436501667</c:v>
                </c:pt>
                <c:pt idx="96">
                  <c:v>251.20879993511252</c:v>
                </c:pt>
                <c:pt idx="97">
                  <c:v>252.54048669511999</c:v>
                </c:pt>
                <c:pt idx="98">
                  <c:v>252.54487420071601</c:v>
                </c:pt>
                <c:pt idx="99">
                  <c:v>250.02066868564538</c:v>
                </c:pt>
                <c:pt idx="100">
                  <c:v>248.00999956098661</c:v>
                </c:pt>
                <c:pt idx="101">
                  <c:v>245.30218268516597</c:v>
                </c:pt>
                <c:pt idx="102">
                  <c:v>256.2646985011811</c:v>
                </c:pt>
                <c:pt idx="103">
                  <c:v>253.84616579764446</c:v>
                </c:pt>
                <c:pt idx="104">
                  <c:v>256.23747928307222</c:v>
                </c:pt>
                <c:pt idx="105">
                  <c:v>261.54839921037922</c:v>
                </c:pt>
                <c:pt idx="106">
                  <c:v>264.17373887127718</c:v>
                </c:pt>
                <c:pt idx="107">
                  <c:v>258.59888971069921</c:v>
                </c:pt>
                <c:pt idx="108">
                  <c:v>262.0162877328076</c:v>
                </c:pt>
                <c:pt idx="109">
                  <c:v>256.78900097771532</c:v>
                </c:pt>
                <c:pt idx="110">
                  <c:v>254.34617919692857</c:v>
                </c:pt>
                <c:pt idx="111">
                  <c:v>248.28704274220084</c:v>
                </c:pt>
                <c:pt idx="112">
                  <c:v>244.73710819492297</c:v>
                </c:pt>
                <c:pt idx="113">
                  <c:v>247.83680863080195</c:v>
                </c:pt>
                <c:pt idx="114">
                  <c:v>246.95630980599427</c:v>
                </c:pt>
                <c:pt idx="115">
                  <c:v>247.09603675924171</c:v>
                </c:pt>
                <c:pt idx="116">
                  <c:v>244.99829050975558</c:v>
                </c:pt>
                <c:pt idx="117">
                  <c:v>242.82178724348333</c:v>
                </c:pt>
                <c:pt idx="118">
                  <c:v>234.52244530262328</c:v>
                </c:pt>
                <c:pt idx="119">
                  <c:v>231.26298999838269</c:v>
                </c:pt>
                <c:pt idx="120">
                  <c:v>232.02365762299488</c:v>
                </c:pt>
                <c:pt idx="121">
                  <c:v>229.80841229046322</c:v>
                </c:pt>
                <c:pt idx="122">
                  <c:v>228.79786676324653</c:v>
                </c:pt>
                <c:pt idx="123">
                  <c:v>233.30861325870177</c:v>
                </c:pt>
                <c:pt idx="124">
                  <c:v>229.49227040825701</c:v>
                </c:pt>
                <c:pt idx="125">
                  <c:v>233.59635046408343</c:v>
                </c:pt>
                <c:pt idx="126">
                  <c:v>238.48737605208146</c:v>
                </c:pt>
                <c:pt idx="127">
                  <c:v>243.59499374912033</c:v>
                </c:pt>
                <c:pt idx="128">
                  <c:v>247.69411698321565</c:v>
                </c:pt>
                <c:pt idx="129">
                  <c:v>244.56928500415168</c:v>
                </c:pt>
                <c:pt idx="130">
                  <c:v>247.7867933754784</c:v>
                </c:pt>
                <c:pt idx="131">
                  <c:v>246.62526505997911</c:v>
                </c:pt>
                <c:pt idx="132">
                  <c:v>243.06810869218043</c:v>
                </c:pt>
                <c:pt idx="133">
                  <c:v>245.98032394559962</c:v>
                </c:pt>
                <c:pt idx="134">
                  <c:v>245.97271545815664</c:v>
                </c:pt>
                <c:pt idx="135">
                  <c:v>246.33266924848161</c:v>
                </c:pt>
                <c:pt idx="136">
                  <c:v>251.86630423126641</c:v>
                </c:pt>
                <c:pt idx="137">
                  <c:v>252.95070297422012</c:v>
                </c:pt>
                <c:pt idx="138">
                  <c:v>246.93250446036691</c:v>
                </c:pt>
                <c:pt idx="139">
                  <c:v>242.82232425407267</c:v>
                </c:pt>
                <c:pt idx="140">
                  <c:v>244.21228324259664</c:v>
                </c:pt>
                <c:pt idx="141">
                  <c:v>247.01795964958325</c:v>
                </c:pt>
                <c:pt idx="142">
                  <c:v>247.00668379509074</c:v>
                </c:pt>
                <c:pt idx="143">
                  <c:v>247.18181147941993</c:v>
                </c:pt>
                <c:pt idx="144">
                  <c:v>247.90217609110042</c:v>
                </c:pt>
                <c:pt idx="145">
                  <c:v>250.49334180169905</c:v>
                </c:pt>
                <c:pt idx="146">
                  <c:v>248.08448576491966</c:v>
                </c:pt>
                <c:pt idx="147">
                  <c:v>244.47315336752834</c:v>
                </c:pt>
                <c:pt idx="148">
                  <c:v>247.44159172314053</c:v>
                </c:pt>
                <c:pt idx="149">
                  <c:v>248.80553704004896</c:v>
                </c:pt>
                <c:pt idx="150">
                  <c:v>248.07332829867872</c:v>
                </c:pt>
                <c:pt idx="151">
                  <c:v>253.10441908264525</c:v>
                </c:pt>
                <c:pt idx="152">
                  <c:v>256.35279215082119</c:v>
                </c:pt>
                <c:pt idx="153">
                  <c:v>257.0075772328064</c:v>
                </c:pt>
                <c:pt idx="154">
                  <c:v>254.95533183499214</c:v>
                </c:pt>
                <c:pt idx="155">
                  <c:v>255.02349537714093</c:v>
                </c:pt>
                <c:pt idx="156">
                  <c:v>255.04622928791244</c:v>
                </c:pt>
                <c:pt idx="157">
                  <c:v>250.58331783353836</c:v>
                </c:pt>
                <c:pt idx="158">
                  <c:v>249.61222718223692</c:v>
                </c:pt>
                <c:pt idx="159">
                  <c:v>250.92980176881534</c:v>
                </c:pt>
                <c:pt idx="160">
                  <c:v>247.25912690309772</c:v>
                </c:pt>
                <c:pt idx="161">
                  <c:v>252.52503462902806</c:v>
                </c:pt>
                <c:pt idx="162">
                  <c:v>253.530551048814</c:v>
                </c:pt>
                <c:pt idx="163">
                  <c:v>254.5191892424898</c:v>
                </c:pt>
                <c:pt idx="164">
                  <c:v>252.51258454569748</c:v>
                </c:pt>
                <c:pt idx="165">
                  <c:v>257.22193902944719</c:v>
                </c:pt>
                <c:pt idx="166">
                  <c:v>256.85976709657609</c:v>
                </c:pt>
                <c:pt idx="167">
                  <c:v>261.23493045346152</c:v>
                </c:pt>
                <c:pt idx="168">
                  <c:v>259.97771894972016</c:v>
                </c:pt>
                <c:pt idx="169">
                  <c:v>257.26083478385442</c:v>
                </c:pt>
                <c:pt idx="170">
                  <c:v>257.17636659582365</c:v>
                </c:pt>
                <c:pt idx="171">
                  <c:v>254.65464058287171</c:v>
                </c:pt>
                <c:pt idx="172">
                  <c:v>262.12115858168721</c:v>
                </c:pt>
                <c:pt idx="173">
                  <c:v>263.29458773654272</c:v>
                </c:pt>
                <c:pt idx="174">
                  <c:v>258.55175396374665</c:v>
                </c:pt>
                <c:pt idx="175">
                  <c:v>258.23225768058086</c:v>
                </c:pt>
                <c:pt idx="176">
                  <c:v>257.16799498304363</c:v>
                </c:pt>
                <c:pt idx="177">
                  <c:v>260.13946898449524</c:v>
                </c:pt>
                <c:pt idx="178">
                  <c:v>255.47533863902095</c:v>
                </c:pt>
                <c:pt idx="179">
                  <c:v>252.40366243245973</c:v>
                </c:pt>
                <c:pt idx="180">
                  <c:v>242.17637912915873</c:v>
                </c:pt>
                <c:pt idx="181">
                  <c:v>237.08810677622543</c:v>
                </c:pt>
                <c:pt idx="182">
                  <c:v>242.87499187271646</c:v>
                </c:pt>
                <c:pt idx="183">
                  <c:v>245.79186015180511</c:v>
                </c:pt>
                <c:pt idx="184">
                  <c:v>247.15841554367975</c:v>
                </c:pt>
                <c:pt idx="185">
                  <c:v>239.46327277403759</c:v>
                </c:pt>
                <c:pt idx="186">
                  <c:v>241.99044639334383</c:v>
                </c:pt>
                <c:pt idx="187">
                  <c:v>243.22727290691486</c:v>
                </c:pt>
                <c:pt idx="188">
                  <c:v>234.01391103692131</c:v>
                </c:pt>
                <c:pt idx="189">
                  <c:v>233.11192325736579</c:v>
                </c:pt>
                <c:pt idx="190">
                  <c:v>231.61356131004817</c:v>
                </c:pt>
                <c:pt idx="191">
                  <c:v>232.51221623884598</c:v>
                </c:pt>
                <c:pt idx="192">
                  <c:v>234.53635413480097</c:v>
                </c:pt>
                <c:pt idx="193">
                  <c:v>231.85663567513373</c:v>
                </c:pt>
                <c:pt idx="194">
                  <c:v>230.223583942202</c:v>
                </c:pt>
                <c:pt idx="195">
                  <c:v>227.51848375390992</c:v>
                </c:pt>
                <c:pt idx="196">
                  <c:v>232.24746921495108</c:v>
                </c:pt>
                <c:pt idx="197">
                  <c:v>236.23499630638602</c:v>
                </c:pt>
                <c:pt idx="198">
                  <c:v>234.19168564748642</c:v>
                </c:pt>
                <c:pt idx="199">
                  <c:v>235.36501507160466</c:v>
                </c:pt>
                <c:pt idx="200">
                  <c:v>234.60008126641551</c:v>
                </c:pt>
                <c:pt idx="201">
                  <c:v>231.59051545764203</c:v>
                </c:pt>
                <c:pt idx="202">
                  <c:v>229.26175636865634</c:v>
                </c:pt>
                <c:pt idx="203">
                  <c:v>229.84979854941915</c:v>
                </c:pt>
                <c:pt idx="204">
                  <c:v>231.47598523788506</c:v>
                </c:pt>
                <c:pt idx="205">
                  <c:v>228.67228845301622</c:v>
                </c:pt>
                <c:pt idx="206">
                  <c:v>224.67432916111852</c:v>
                </c:pt>
                <c:pt idx="207">
                  <c:v>227.95088792381938</c:v>
                </c:pt>
                <c:pt idx="208">
                  <c:v>227.66532451448506</c:v>
                </c:pt>
                <c:pt idx="209">
                  <c:v>233.28709953581142</c:v>
                </c:pt>
                <c:pt idx="210">
                  <c:v>233.97600009257698</c:v>
                </c:pt>
                <c:pt idx="211">
                  <c:v>233.04202385701308</c:v>
                </c:pt>
                <c:pt idx="212">
                  <c:v>235.31436001206941</c:v>
                </c:pt>
                <c:pt idx="213">
                  <c:v>232.24309371641363</c:v>
                </c:pt>
                <c:pt idx="214">
                  <c:v>231.03620703888663</c:v>
                </c:pt>
                <c:pt idx="215">
                  <c:v>225.23558395386277</c:v>
                </c:pt>
                <c:pt idx="216">
                  <c:v>220.73522811045072</c:v>
                </c:pt>
                <c:pt idx="217">
                  <c:v>224.09283383122781</c:v>
                </c:pt>
                <c:pt idx="218">
                  <c:v>219.45555051343086</c:v>
                </c:pt>
                <c:pt idx="219">
                  <c:v>215.42157462843898</c:v>
                </c:pt>
                <c:pt idx="220">
                  <c:v>211.60850743389952</c:v>
                </c:pt>
                <c:pt idx="221">
                  <c:v>214.26996376249156</c:v>
                </c:pt>
                <c:pt idx="222">
                  <c:v>215.08739739027899</c:v>
                </c:pt>
                <c:pt idx="223">
                  <c:v>214.11042790274684</c:v>
                </c:pt>
                <c:pt idx="224">
                  <c:v>212.43660702809908</c:v>
                </c:pt>
                <c:pt idx="225">
                  <c:v>218.76115854427252</c:v>
                </c:pt>
                <c:pt idx="226">
                  <c:v>220.50447428465378</c:v>
                </c:pt>
                <c:pt idx="227">
                  <c:v>228.24583458773446</c:v>
                </c:pt>
                <c:pt idx="228">
                  <c:v>230.16282946862506</c:v>
                </c:pt>
                <c:pt idx="229">
                  <c:v>225.34375043170735</c:v>
                </c:pt>
                <c:pt idx="230">
                  <c:v>222.11837171037291</c:v>
                </c:pt>
                <c:pt idx="231">
                  <c:v>226.79471487776331</c:v>
                </c:pt>
                <c:pt idx="232">
                  <c:v>222.13307635409072</c:v>
                </c:pt>
                <c:pt idx="233">
                  <c:v>230.18241422946755</c:v>
                </c:pt>
                <c:pt idx="234">
                  <c:v>232.21164326682137</c:v>
                </c:pt>
                <c:pt idx="235">
                  <c:v>230.16910391431026</c:v>
                </c:pt>
                <c:pt idx="236">
                  <c:v>232.48922073047419</c:v>
                </c:pt>
                <c:pt idx="237">
                  <c:v>239.3624055741949</c:v>
                </c:pt>
                <c:pt idx="238">
                  <c:v>239.1939131213762</c:v>
                </c:pt>
                <c:pt idx="239">
                  <c:v>238.45410915902789</c:v>
                </c:pt>
                <c:pt idx="240">
                  <c:v>233.62597165693234</c:v>
                </c:pt>
                <c:pt idx="241">
                  <c:v>236.51688043379934</c:v>
                </c:pt>
                <c:pt idx="242">
                  <c:v>230.28188630346861</c:v>
                </c:pt>
                <c:pt idx="243">
                  <c:v>230.33398131341988</c:v>
                </c:pt>
                <c:pt idx="244">
                  <c:v>228.07845405517463</c:v>
                </c:pt>
                <c:pt idx="245">
                  <c:v>228.25068980428799</c:v>
                </c:pt>
                <c:pt idx="246">
                  <c:v>226.13956909085366</c:v>
                </c:pt>
                <c:pt idx="247">
                  <c:v>227.71869586375223</c:v>
                </c:pt>
                <c:pt idx="248">
                  <c:v>223.22025980291122</c:v>
                </c:pt>
                <c:pt idx="249">
                  <c:v>224.13842037304715</c:v>
                </c:pt>
                <c:pt idx="250">
                  <c:v>226.39036489146542</c:v>
                </c:pt>
                <c:pt idx="251">
                  <c:v>224.95678164840388</c:v>
                </c:pt>
                <c:pt idx="252">
                  <c:v>225.90314556933507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51A-407F-81E1-D1D246603FEF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'Q6'!$F$77:$IX$77</c:f>
              <c:numCache>
                <c:formatCode>General</c:formatCode>
                <c:ptCount val="253"/>
                <c:pt idx="0">
                  <c:v>222.13</c:v>
                </c:pt>
                <c:pt idx="1">
                  <c:v>224.49240303741857</c:v>
                </c:pt>
                <c:pt idx="2">
                  <c:v>224.74083576238723</c:v>
                </c:pt>
                <c:pt idx="3">
                  <c:v>215.953672423043</c:v>
                </c:pt>
                <c:pt idx="4">
                  <c:v>205.89324775142973</c:v>
                </c:pt>
                <c:pt idx="5">
                  <c:v>207.5715576539765</c:v>
                </c:pt>
                <c:pt idx="6">
                  <c:v>206.20272290044346</c:v>
                </c:pt>
                <c:pt idx="7">
                  <c:v>207.79652435916151</c:v>
                </c:pt>
                <c:pt idx="8">
                  <c:v>212.99488780712454</c:v>
                </c:pt>
                <c:pt idx="9">
                  <c:v>212.48510531849416</c:v>
                </c:pt>
                <c:pt idx="10">
                  <c:v>212.407957304664</c:v>
                </c:pt>
                <c:pt idx="11">
                  <c:v>213.90440852663474</c:v>
                </c:pt>
                <c:pt idx="12">
                  <c:v>220.69302263242466</c:v>
                </c:pt>
                <c:pt idx="13">
                  <c:v>224.79386145943897</c:v>
                </c:pt>
                <c:pt idx="14">
                  <c:v>223.77526524964142</c:v>
                </c:pt>
                <c:pt idx="15">
                  <c:v>221.29832171488624</c:v>
                </c:pt>
                <c:pt idx="16">
                  <c:v>229.36132541260648</c:v>
                </c:pt>
                <c:pt idx="17">
                  <c:v>229.67833679530074</c:v>
                </c:pt>
                <c:pt idx="18">
                  <c:v>232.17023874963343</c:v>
                </c:pt>
                <c:pt idx="19">
                  <c:v>230.88814418914419</c:v>
                </c:pt>
                <c:pt idx="20">
                  <c:v>235.32807673654992</c:v>
                </c:pt>
                <c:pt idx="21">
                  <c:v>240.05170675742525</c:v>
                </c:pt>
                <c:pt idx="22">
                  <c:v>237.06114950129302</c:v>
                </c:pt>
                <c:pt idx="23">
                  <c:v>235.17625358336375</c:v>
                </c:pt>
                <c:pt idx="24">
                  <c:v>236.87453844179743</c:v>
                </c:pt>
                <c:pt idx="25">
                  <c:v>241.59419923983893</c:v>
                </c:pt>
                <c:pt idx="26">
                  <c:v>243.52055876828251</c:v>
                </c:pt>
                <c:pt idx="27">
                  <c:v>253.28434042528104</c:v>
                </c:pt>
                <c:pt idx="28">
                  <c:v>252.38420732027384</c:v>
                </c:pt>
                <c:pt idx="29">
                  <c:v>251.52485582046157</c:v>
                </c:pt>
                <c:pt idx="30">
                  <c:v>254.57967753891026</c:v>
                </c:pt>
                <c:pt idx="31">
                  <c:v>256.71304732164725</c:v>
                </c:pt>
                <c:pt idx="32">
                  <c:v>262.59746466120845</c:v>
                </c:pt>
                <c:pt idx="33">
                  <c:v>266.69378696209753</c:v>
                </c:pt>
                <c:pt idx="34">
                  <c:v>263.73660841547883</c:v>
                </c:pt>
                <c:pt idx="35">
                  <c:v>262.07992967733134</c:v>
                </c:pt>
                <c:pt idx="36">
                  <c:v>264.34595834823295</c:v>
                </c:pt>
                <c:pt idx="37">
                  <c:v>261.12538864018956</c:v>
                </c:pt>
                <c:pt idx="38">
                  <c:v>262.46292828354734</c:v>
                </c:pt>
                <c:pt idx="39">
                  <c:v>262.98284835946635</c:v>
                </c:pt>
                <c:pt idx="40">
                  <c:v>265.69693642343719</c:v>
                </c:pt>
                <c:pt idx="41">
                  <c:v>260.78248394087171</c:v>
                </c:pt>
                <c:pt idx="42">
                  <c:v>258.8436675137159</c:v>
                </c:pt>
                <c:pt idx="43">
                  <c:v>254.97062313259613</c:v>
                </c:pt>
                <c:pt idx="44">
                  <c:v>260.53819938958827</c:v>
                </c:pt>
                <c:pt idx="45">
                  <c:v>264.99364568412608</c:v>
                </c:pt>
                <c:pt idx="46">
                  <c:v>263.479992829921</c:v>
                </c:pt>
                <c:pt idx="47">
                  <c:v>260.38251846890722</c:v>
                </c:pt>
                <c:pt idx="48">
                  <c:v>266.30499015436396</c:v>
                </c:pt>
                <c:pt idx="49">
                  <c:v>273.30067713128113</c:v>
                </c:pt>
                <c:pt idx="50">
                  <c:v>271.84477723940563</c:v>
                </c:pt>
                <c:pt idx="51">
                  <c:v>272.84984470456993</c:v>
                </c:pt>
                <c:pt idx="52">
                  <c:v>270.868536341621</c:v>
                </c:pt>
                <c:pt idx="53">
                  <c:v>270.42516197279929</c:v>
                </c:pt>
                <c:pt idx="54">
                  <c:v>260.10344092976646</c:v>
                </c:pt>
                <c:pt idx="55">
                  <c:v>258.29635911405171</c:v>
                </c:pt>
                <c:pt idx="56">
                  <c:v>263.18881018335946</c:v>
                </c:pt>
                <c:pt idx="57">
                  <c:v>268.08990321999033</c:v>
                </c:pt>
                <c:pt idx="58">
                  <c:v>270.66677104772447</c:v>
                </c:pt>
                <c:pt idx="59">
                  <c:v>269.32563607796482</c:v>
                </c:pt>
                <c:pt idx="60">
                  <c:v>270.13101392345902</c:v>
                </c:pt>
                <c:pt idx="61">
                  <c:v>270.87160847704087</c:v>
                </c:pt>
                <c:pt idx="62">
                  <c:v>275.29521247508694</c:v>
                </c:pt>
                <c:pt idx="63">
                  <c:v>273.2105864724935</c:v>
                </c:pt>
                <c:pt idx="64">
                  <c:v>274.38617834933348</c:v>
                </c:pt>
                <c:pt idx="65">
                  <c:v>276.55557864262784</c:v>
                </c:pt>
                <c:pt idx="66">
                  <c:v>283.59219122883667</c:v>
                </c:pt>
                <c:pt idx="67">
                  <c:v>287.02165294914067</c:v>
                </c:pt>
                <c:pt idx="68">
                  <c:v>292.16433423421034</c:v>
                </c:pt>
                <c:pt idx="69">
                  <c:v>290.34398784198504</c:v>
                </c:pt>
                <c:pt idx="70">
                  <c:v>287.47891436274102</c:v>
                </c:pt>
                <c:pt idx="71">
                  <c:v>294.36254278486399</c:v>
                </c:pt>
                <c:pt idx="72">
                  <c:v>297.48533012545454</c:v>
                </c:pt>
                <c:pt idx="73">
                  <c:v>300.45819790793297</c:v>
                </c:pt>
                <c:pt idx="74">
                  <c:v>296.7022016932039</c:v>
                </c:pt>
                <c:pt idx="75">
                  <c:v>293.68913528497723</c:v>
                </c:pt>
                <c:pt idx="76">
                  <c:v>293.05968625567044</c:v>
                </c:pt>
                <c:pt idx="77">
                  <c:v>291.93347244373166</c:v>
                </c:pt>
                <c:pt idx="78">
                  <c:v>291.67343436311779</c:v>
                </c:pt>
                <c:pt idx="79">
                  <c:v>295.48851617260505</c:v>
                </c:pt>
                <c:pt idx="80">
                  <c:v>291.92189949186633</c:v>
                </c:pt>
                <c:pt idx="81">
                  <c:v>287.70327885930385</c:v>
                </c:pt>
                <c:pt idx="82">
                  <c:v>287.50697147639193</c:v>
                </c:pt>
                <c:pt idx="83">
                  <c:v>286.89817668758684</c:v>
                </c:pt>
                <c:pt idx="84">
                  <c:v>286.64698001616114</c:v>
                </c:pt>
                <c:pt idx="85">
                  <c:v>284.0342213636244</c:v>
                </c:pt>
                <c:pt idx="86">
                  <c:v>281.70565579025327</c:v>
                </c:pt>
                <c:pt idx="87">
                  <c:v>281.39676834294903</c:v>
                </c:pt>
                <c:pt idx="88">
                  <c:v>274.89700642252342</c:v>
                </c:pt>
                <c:pt idx="89">
                  <c:v>280.20790037330204</c:v>
                </c:pt>
                <c:pt idx="90">
                  <c:v>285.07883427908166</c:v>
                </c:pt>
                <c:pt idx="91">
                  <c:v>290.99755135562913</c:v>
                </c:pt>
                <c:pt idx="92">
                  <c:v>288.06324611399219</c:v>
                </c:pt>
                <c:pt idx="93">
                  <c:v>288.97546151875957</c:v>
                </c:pt>
                <c:pt idx="94">
                  <c:v>286.56430333973037</c:v>
                </c:pt>
                <c:pt idx="95">
                  <c:v>281.52191194906857</c:v>
                </c:pt>
                <c:pt idx="96">
                  <c:v>282.48799737936611</c:v>
                </c:pt>
                <c:pt idx="97">
                  <c:v>279.08735059187194</c:v>
                </c:pt>
                <c:pt idx="98">
                  <c:v>271.08284079999163</c:v>
                </c:pt>
                <c:pt idx="99">
                  <c:v>271.61611052194587</c:v>
                </c:pt>
                <c:pt idx="100">
                  <c:v>271.66109707551152</c:v>
                </c:pt>
                <c:pt idx="101">
                  <c:v>272.00138936046034</c:v>
                </c:pt>
                <c:pt idx="102">
                  <c:v>269.46360237057985</c:v>
                </c:pt>
                <c:pt idx="103">
                  <c:v>265.63065127891991</c:v>
                </c:pt>
                <c:pt idx="104">
                  <c:v>270.32550426484391</c:v>
                </c:pt>
                <c:pt idx="105">
                  <c:v>276.64955712867868</c:v>
                </c:pt>
                <c:pt idx="106">
                  <c:v>275.75769414256064</c:v>
                </c:pt>
                <c:pt idx="107">
                  <c:v>272.9810540261638</c:v>
                </c:pt>
                <c:pt idx="108">
                  <c:v>271.10434726163146</c:v>
                </c:pt>
                <c:pt idx="109">
                  <c:v>272.79709040463752</c:v>
                </c:pt>
                <c:pt idx="110">
                  <c:v>272.50394919481568</c:v>
                </c:pt>
                <c:pt idx="111">
                  <c:v>285.58305487238323</c:v>
                </c:pt>
                <c:pt idx="112">
                  <c:v>287.95781325909718</c:v>
                </c:pt>
                <c:pt idx="113">
                  <c:v>287.76911012619269</c:v>
                </c:pt>
                <c:pt idx="114">
                  <c:v>279.60849688670839</c:v>
                </c:pt>
                <c:pt idx="115">
                  <c:v>275.94308632056072</c:v>
                </c:pt>
                <c:pt idx="116">
                  <c:v>276.55508854613851</c:v>
                </c:pt>
                <c:pt idx="117">
                  <c:v>279.25184304708745</c:v>
                </c:pt>
                <c:pt idx="118">
                  <c:v>282.99345435139446</c:v>
                </c:pt>
                <c:pt idx="119">
                  <c:v>288.42305065388945</c:v>
                </c:pt>
                <c:pt idx="120">
                  <c:v>293.29340619062111</c:v>
                </c:pt>
                <c:pt idx="121">
                  <c:v>294.37623366313284</c:v>
                </c:pt>
                <c:pt idx="122">
                  <c:v>290.50016727708015</c:v>
                </c:pt>
                <c:pt idx="123">
                  <c:v>286.52768142457143</c:v>
                </c:pt>
                <c:pt idx="124">
                  <c:v>289.60349771693251</c:v>
                </c:pt>
                <c:pt idx="125">
                  <c:v>288.76323456433016</c:v>
                </c:pt>
                <c:pt idx="126">
                  <c:v>286.30615396814653</c:v>
                </c:pt>
                <c:pt idx="127">
                  <c:v>281.8049407188459</c:v>
                </c:pt>
                <c:pt idx="128">
                  <c:v>295.81866682633046</c:v>
                </c:pt>
                <c:pt idx="129">
                  <c:v>291.9431283658443</c:v>
                </c:pt>
                <c:pt idx="130">
                  <c:v>299.69890789206045</c:v>
                </c:pt>
                <c:pt idx="131">
                  <c:v>297.9782422935204</c:v>
                </c:pt>
                <c:pt idx="132">
                  <c:v>303.07227188386685</c:v>
                </c:pt>
                <c:pt idx="133">
                  <c:v>308.43030388065262</c:v>
                </c:pt>
                <c:pt idx="134">
                  <c:v>304.34005343978856</c:v>
                </c:pt>
                <c:pt idx="135">
                  <c:v>303.1888189077755</c:v>
                </c:pt>
                <c:pt idx="136">
                  <c:v>293.99521080484584</c:v>
                </c:pt>
                <c:pt idx="137">
                  <c:v>291.6901313709219</c:v>
                </c:pt>
                <c:pt idx="138">
                  <c:v>295.42127740921057</c:v>
                </c:pt>
                <c:pt idx="139">
                  <c:v>297.69783600166443</c:v>
                </c:pt>
                <c:pt idx="140">
                  <c:v>293.86373801850118</c:v>
                </c:pt>
                <c:pt idx="141">
                  <c:v>288.31852451901369</c:v>
                </c:pt>
                <c:pt idx="142">
                  <c:v>291.13195093964208</c:v>
                </c:pt>
                <c:pt idx="143">
                  <c:v>286.66936986156742</c:v>
                </c:pt>
                <c:pt idx="144">
                  <c:v>286.34354829752664</c:v>
                </c:pt>
                <c:pt idx="145">
                  <c:v>286.85029813972045</c:v>
                </c:pt>
                <c:pt idx="146">
                  <c:v>290.95261835741275</c:v>
                </c:pt>
                <c:pt idx="147">
                  <c:v>292.5920966670007</c:v>
                </c:pt>
                <c:pt idx="148">
                  <c:v>285.45243666012402</c:v>
                </c:pt>
                <c:pt idx="149">
                  <c:v>282.74112144109489</c:v>
                </c:pt>
                <c:pt idx="150">
                  <c:v>280.97779243902909</c:v>
                </c:pt>
                <c:pt idx="151">
                  <c:v>280.80759875306228</c:v>
                </c:pt>
                <c:pt idx="152">
                  <c:v>279.01119473148481</c:v>
                </c:pt>
                <c:pt idx="153">
                  <c:v>279.07112150041593</c:v>
                </c:pt>
                <c:pt idx="154">
                  <c:v>285.18705649944138</c:v>
                </c:pt>
                <c:pt idx="155">
                  <c:v>288.44139416711533</c:v>
                </c:pt>
                <c:pt idx="156">
                  <c:v>287.99983981826438</c:v>
                </c:pt>
                <c:pt idx="157">
                  <c:v>286.60806162780597</c:v>
                </c:pt>
                <c:pt idx="158">
                  <c:v>281.54958524771484</c:v>
                </c:pt>
                <c:pt idx="159">
                  <c:v>286.49296786070147</c:v>
                </c:pt>
                <c:pt idx="160">
                  <c:v>292.76527322448237</c:v>
                </c:pt>
                <c:pt idx="161">
                  <c:v>299.56665473332623</c:v>
                </c:pt>
                <c:pt idx="162">
                  <c:v>305.36880769508213</c:v>
                </c:pt>
                <c:pt idx="163">
                  <c:v>305.98180958038108</c:v>
                </c:pt>
                <c:pt idx="164">
                  <c:v>303.21751093465309</c:v>
                </c:pt>
                <c:pt idx="165">
                  <c:v>309.23903668589492</c:v>
                </c:pt>
                <c:pt idx="166">
                  <c:v>304.97164253090142</c:v>
                </c:pt>
                <c:pt idx="167">
                  <c:v>313.93776303583593</c:v>
                </c:pt>
                <c:pt idx="168">
                  <c:v>306.05319097801936</c:v>
                </c:pt>
                <c:pt idx="169">
                  <c:v>310.75489531111242</c:v>
                </c:pt>
                <c:pt idx="170">
                  <c:v>312.36516641535263</c:v>
                </c:pt>
                <c:pt idx="171">
                  <c:v>308.61961503293463</c:v>
                </c:pt>
                <c:pt idx="172">
                  <c:v>305.36973122602217</c:v>
                </c:pt>
                <c:pt idx="173">
                  <c:v>303.26268369744361</c:v>
                </c:pt>
                <c:pt idx="174">
                  <c:v>298.138140891408</c:v>
                </c:pt>
                <c:pt idx="175">
                  <c:v>300.55984111993206</c:v>
                </c:pt>
                <c:pt idx="176">
                  <c:v>305.79238245935153</c:v>
                </c:pt>
                <c:pt idx="177">
                  <c:v>297.12547682142002</c:v>
                </c:pt>
                <c:pt idx="178">
                  <c:v>301.35468456357415</c:v>
                </c:pt>
                <c:pt idx="179">
                  <c:v>300.26798773175915</c:v>
                </c:pt>
                <c:pt idx="180">
                  <c:v>295.86984088695812</c:v>
                </c:pt>
                <c:pt idx="181">
                  <c:v>294.21055479551848</c:v>
                </c:pt>
                <c:pt idx="182">
                  <c:v>290.21985542182472</c:v>
                </c:pt>
                <c:pt idx="183">
                  <c:v>288.14463656528471</c:v>
                </c:pt>
                <c:pt idx="184">
                  <c:v>284.94028193780463</c:v>
                </c:pt>
                <c:pt idx="185">
                  <c:v>280.58594098449697</c:v>
                </c:pt>
                <c:pt idx="186">
                  <c:v>276.36891411448948</c:v>
                </c:pt>
                <c:pt idx="187">
                  <c:v>277.17514683801761</c:v>
                </c:pt>
                <c:pt idx="188">
                  <c:v>279.53946722912332</c:v>
                </c:pt>
                <c:pt idx="189">
                  <c:v>279.22597140794966</c:v>
                </c:pt>
                <c:pt idx="190">
                  <c:v>281.50527444356527</c:v>
                </c:pt>
                <c:pt idx="191">
                  <c:v>275.88815810334205</c:v>
                </c:pt>
                <c:pt idx="192">
                  <c:v>278.64367106656681</c:v>
                </c:pt>
                <c:pt idx="193">
                  <c:v>282.70155284517699</c:v>
                </c:pt>
                <c:pt idx="194">
                  <c:v>278.03983661356654</c:v>
                </c:pt>
                <c:pt idx="195">
                  <c:v>271.12604073722213</c:v>
                </c:pt>
                <c:pt idx="196">
                  <c:v>271.39204684854832</c:v>
                </c:pt>
                <c:pt idx="197">
                  <c:v>272.49582896670978</c:v>
                </c:pt>
                <c:pt idx="198">
                  <c:v>269.9580059347681</c:v>
                </c:pt>
                <c:pt idx="199">
                  <c:v>269.7013810930311</c:v>
                </c:pt>
                <c:pt idx="200">
                  <c:v>264.31041933760724</c:v>
                </c:pt>
                <c:pt idx="201">
                  <c:v>266.71899961054606</c:v>
                </c:pt>
                <c:pt idx="202">
                  <c:v>268.2104410098479</c:v>
                </c:pt>
                <c:pt idx="203">
                  <c:v>270.24118079384499</c:v>
                </c:pt>
                <c:pt idx="204">
                  <c:v>273.73391699257064</c:v>
                </c:pt>
                <c:pt idx="205">
                  <c:v>267.85741457857614</c:v>
                </c:pt>
                <c:pt idx="206">
                  <c:v>270.17548740197327</c:v>
                </c:pt>
                <c:pt idx="207">
                  <c:v>270.95112167290699</c:v>
                </c:pt>
                <c:pt idx="208">
                  <c:v>267.5498187851681</c:v>
                </c:pt>
                <c:pt idx="209">
                  <c:v>274.15063141035267</c:v>
                </c:pt>
                <c:pt idx="210">
                  <c:v>279.21693273923444</c:v>
                </c:pt>
                <c:pt idx="211">
                  <c:v>275.90473267084536</c:v>
                </c:pt>
                <c:pt idx="212">
                  <c:v>268.29056735503667</c:v>
                </c:pt>
                <c:pt idx="213">
                  <c:v>269.96568321445147</c:v>
                </c:pt>
                <c:pt idx="214">
                  <c:v>275.95489134295121</c:v>
                </c:pt>
                <c:pt idx="215">
                  <c:v>279.15104791581672</c:v>
                </c:pt>
                <c:pt idx="216">
                  <c:v>282.69586759555216</c:v>
                </c:pt>
                <c:pt idx="217">
                  <c:v>283.60010073084709</c:v>
                </c:pt>
                <c:pt idx="218">
                  <c:v>276.10188573364798</c:v>
                </c:pt>
                <c:pt idx="219">
                  <c:v>274.40598803559999</c:v>
                </c:pt>
                <c:pt idx="220">
                  <c:v>270.75295893115521</c:v>
                </c:pt>
                <c:pt idx="221">
                  <c:v>270.49135591631642</c:v>
                </c:pt>
                <c:pt idx="222">
                  <c:v>267.19812540371703</c:v>
                </c:pt>
                <c:pt idx="223">
                  <c:v>258.60430898427546</c:v>
                </c:pt>
                <c:pt idx="224">
                  <c:v>258.89651333532674</c:v>
                </c:pt>
                <c:pt idx="225">
                  <c:v>254.8793395162628</c:v>
                </c:pt>
                <c:pt idx="226">
                  <c:v>259.83661265513172</c:v>
                </c:pt>
                <c:pt idx="227">
                  <c:v>261.74568243057485</c:v>
                </c:pt>
                <c:pt idx="228">
                  <c:v>257.14406110527784</c:v>
                </c:pt>
                <c:pt idx="229">
                  <c:v>260.477142638423</c:v>
                </c:pt>
                <c:pt idx="230">
                  <c:v>252.04667134963253</c:v>
                </c:pt>
                <c:pt idx="231">
                  <c:v>251.05252612692698</c:v>
                </c:pt>
                <c:pt idx="232">
                  <c:v>248.5524390638702</c:v>
                </c:pt>
                <c:pt idx="233">
                  <c:v>242.09392711338802</c:v>
                </c:pt>
                <c:pt idx="234">
                  <c:v>245.52224271041783</c:v>
                </c:pt>
                <c:pt idx="235">
                  <c:v>250.02390135094424</c:v>
                </c:pt>
                <c:pt idx="236">
                  <c:v>247.54815346808363</c:v>
                </c:pt>
                <c:pt idx="237">
                  <c:v>248.23698653899575</c:v>
                </c:pt>
                <c:pt idx="238">
                  <c:v>253.7935608383408</c:v>
                </c:pt>
                <c:pt idx="239">
                  <c:v>250.73599040569874</c:v>
                </c:pt>
                <c:pt idx="240">
                  <c:v>248.00907462104254</c:v>
                </c:pt>
                <c:pt idx="241">
                  <c:v>246.15727689537837</c:v>
                </c:pt>
                <c:pt idx="242">
                  <c:v>246.09760476680776</c:v>
                </c:pt>
                <c:pt idx="243">
                  <c:v>241.07257425296669</c:v>
                </c:pt>
                <c:pt idx="244">
                  <c:v>242.2884709138232</c:v>
                </c:pt>
                <c:pt idx="245">
                  <c:v>241.09342268693698</c:v>
                </c:pt>
                <c:pt idx="246">
                  <c:v>241.89799257667337</c:v>
                </c:pt>
                <c:pt idx="247">
                  <c:v>239.81151263592309</c:v>
                </c:pt>
                <c:pt idx="248">
                  <c:v>233.31060408940897</c:v>
                </c:pt>
                <c:pt idx="249">
                  <c:v>226.10056982301867</c:v>
                </c:pt>
                <c:pt idx="250">
                  <c:v>228.59890749605029</c:v>
                </c:pt>
                <c:pt idx="251">
                  <c:v>225.80393405063171</c:v>
                </c:pt>
                <c:pt idx="252">
                  <c:v>221.0810798890837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51A-407F-81E1-D1D246603FEF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'Q6'!$F$78:$IX$78</c:f>
              <c:numCache>
                <c:formatCode>General</c:formatCode>
                <c:ptCount val="253"/>
                <c:pt idx="0">
                  <c:v>222.13</c:v>
                </c:pt>
                <c:pt idx="1">
                  <c:v>217.05590117952801</c:v>
                </c:pt>
                <c:pt idx="2">
                  <c:v>218.08728026798553</c:v>
                </c:pt>
                <c:pt idx="3">
                  <c:v>219.32079215202722</c:v>
                </c:pt>
                <c:pt idx="4">
                  <c:v>216.20972432056749</c:v>
                </c:pt>
                <c:pt idx="5">
                  <c:v>216.03889645887975</c:v>
                </c:pt>
                <c:pt idx="6">
                  <c:v>222.22063424151835</c:v>
                </c:pt>
                <c:pt idx="7">
                  <c:v>217.81212997112246</c:v>
                </c:pt>
                <c:pt idx="8">
                  <c:v>220.93320232121499</c:v>
                </c:pt>
                <c:pt idx="9">
                  <c:v>219.7933857403128</c:v>
                </c:pt>
                <c:pt idx="10">
                  <c:v>215.06994077163429</c:v>
                </c:pt>
                <c:pt idx="11">
                  <c:v>211.70823602385815</c:v>
                </c:pt>
                <c:pt idx="12">
                  <c:v>216.78023334911038</c:v>
                </c:pt>
                <c:pt idx="13">
                  <c:v>212.88329276009733</c:v>
                </c:pt>
                <c:pt idx="14">
                  <c:v>209.43697852198198</c:v>
                </c:pt>
                <c:pt idx="15">
                  <c:v>209.49426227016704</c:v>
                </c:pt>
                <c:pt idx="16">
                  <c:v>206.41801416024819</c:v>
                </c:pt>
                <c:pt idx="17">
                  <c:v>206.20627154526335</c:v>
                </c:pt>
                <c:pt idx="18">
                  <c:v>206.53196402264055</c:v>
                </c:pt>
                <c:pt idx="19">
                  <c:v>199.39153379351325</c:v>
                </c:pt>
                <c:pt idx="20">
                  <c:v>200.1381772633363</c:v>
                </c:pt>
                <c:pt idx="21">
                  <c:v>197.50789237943786</c:v>
                </c:pt>
                <c:pt idx="22">
                  <c:v>199.4787708705868</c:v>
                </c:pt>
                <c:pt idx="23">
                  <c:v>200.10102837729104</c:v>
                </c:pt>
                <c:pt idx="24">
                  <c:v>200.31098555380197</c:v>
                </c:pt>
                <c:pt idx="25">
                  <c:v>200.52637824284724</c:v>
                </c:pt>
                <c:pt idx="26">
                  <c:v>199.52809243333232</c:v>
                </c:pt>
                <c:pt idx="27">
                  <c:v>199.01531039344025</c:v>
                </c:pt>
                <c:pt idx="28">
                  <c:v>199.50305740953883</c:v>
                </c:pt>
                <c:pt idx="29">
                  <c:v>201.53409261413637</c:v>
                </c:pt>
                <c:pt idx="30">
                  <c:v>203.47736642952842</c:v>
                </c:pt>
                <c:pt idx="31">
                  <c:v>200.86060522904694</c:v>
                </c:pt>
                <c:pt idx="32">
                  <c:v>197.50998421274411</c:v>
                </c:pt>
                <c:pt idx="33">
                  <c:v>198.42373812817465</c:v>
                </c:pt>
                <c:pt idx="34">
                  <c:v>196.92813063836113</c:v>
                </c:pt>
                <c:pt idx="35">
                  <c:v>195.96391274981113</c:v>
                </c:pt>
                <c:pt idx="36">
                  <c:v>196.75144141786177</c:v>
                </c:pt>
                <c:pt idx="37">
                  <c:v>193.71201040925041</c:v>
                </c:pt>
                <c:pt idx="38">
                  <c:v>192.30791327245299</c:v>
                </c:pt>
                <c:pt idx="39">
                  <c:v>192.83114499682031</c:v>
                </c:pt>
                <c:pt idx="40">
                  <c:v>189.8150820463328</c:v>
                </c:pt>
                <c:pt idx="41">
                  <c:v>187.71031658994127</c:v>
                </c:pt>
                <c:pt idx="42">
                  <c:v>187.37588431415443</c:v>
                </c:pt>
                <c:pt idx="43">
                  <c:v>190.9661660885572</c:v>
                </c:pt>
                <c:pt idx="44">
                  <c:v>193.30564190923732</c:v>
                </c:pt>
                <c:pt idx="45">
                  <c:v>192.31788996217762</c:v>
                </c:pt>
                <c:pt idx="46">
                  <c:v>199.98572387263803</c:v>
                </c:pt>
                <c:pt idx="47">
                  <c:v>195.67207933244623</c:v>
                </c:pt>
                <c:pt idx="48">
                  <c:v>199.16741001209886</c:v>
                </c:pt>
                <c:pt idx="49">
                  <c:v>197.39318067568109</c:v>
                </c:pt>
                <c:pt idx="50">
                  <c:v>191.96075043612228</c:v>
                </c:pt>
                <c:pt idx="51">
                  <c:v>194.46396764818667</c:v>
                </c:pt>
                <c:pt idx="52">
                  <c:v>191.24952090847225</c:v>
                </c:pt>
                <c:pt idx="53">
                  <c:v>189.95063419764895</c:v>
                </c:pt>
                <c:pt idx="54">
                  <c:v>190.37922242089937</c:v>
                </c:pt>
                <c:pt idx="55">
                  <c:v>190.87585118234833</c:v>
                </c:pt>
                <c:pt idx="56">
                  <c:v>194.68065471099382</c:v>
                </c:pt>
                <c:pt idx="57">
                  <c:v>195.86827533694392</c:v>
                </c:pt>
                <c:pt idx="58">
                  <c:v>196.46521076745483</c:v>
                </c:pt>
                <c:pt idx="59">
                  <c:v>197.893200652411</c:v>
                </c:pt>
                <c:pt idx="60">
                  <c:v>201.74881204965357</c:v>
                </c:pt>
                <c:pt idx="61">
                  <c:v>202.39683626704365</c:v>
                </c:pt>
                <c:pt idx="62">
                  <c:v>205.8747464452286</c:v>
                </c:pt>
                <c:pt idx="63">
                  <c:v>204.33043760327334</c:v>
                </c:pt>
                <c:pt idx="64">
                  <c:v>204.64144227859236</c:v>
                </c:pt>
                <c:pt idx="65">
                  <c:v>207.76427074396662</c:v>
                </c:pt>
                <c:pt idx="66">
                  <c:v>209.62479837895032</c:v>
                </c:pt>
                <c:pt idx="67">
                  <c:v>211.18701419234171</c:v>
                </c:pt>
                <c:pt idx="68">
                  <c:v>208.77970104023703</c:v>
                </c:pt>
                <c:pt idx="69">
                  <c:v>208.92837918269868</c:v>
                </c:pt>
                <c:pt idx="70">
                  <c:v>212.63928957941647</c:v>
                </c:pt>
                <c:pt idx="71">
                  <c:v>206.45387161242638</c:v>
                </c:pt>
                <c:pt idx="72">
                  <c:v>203.47173012542987</c:v>
                </c:pt>
                <c:pt idx="73">
                  <c:v>207.30068216784952</c:v>
                </c:pt>
                <c:pt idx="74">
                  <c:v>212.47468412816809</c:v>
                </c:pt>
                <c:pt idx="75">
                  <c:v>214.12983833219909</c:v>
                </c:pt>
                <c:pt idx="76">
                  <c:v>217.82021911376901</c:v>
                </c:pt>
                <c:pt idx="77">
                  <c:v>219.05096942017607</c:v>
                </c:pt>
                <c:pt idx="78">
                  <c:v>221.47599051035135</c:v>
                </c:pt>
                <c:pt idx="79">
                  <c:v>218.28925236823846</c:v>
                </c:pt>
                <c:pt idx="80">
                  <c:v>223.58286353478917</c:v>
                </c:pt>
                <c:pt idx="81">
                  <c:v>222.83959437862879</c:v>
                </c:pt>
                <c:pt idx="82">
                  <c:v>220.04325164001148</c:v>
                </c:pt>
                <c:pt idx="83">
                  <c:v>224.61068615823737</c:v>
                </c:pt>
                <c:pt idx="84">
                  <c:v>223.82586736694691</c:v>
                </c:pt>
                <c:pt idx="85">
                  <c:v>219.47252309311227</c:v>
                </c:pt>
                <c:pt idx="86">
                  <c:v>220.59621532357193</c:v>
                </c:pt>
                <c:pt idx="87">
                  <c:v>225.21511733306184</c:v>
                </c:pt>
                <c:pt idx="88">
                  <c:v>222.81880723544833</c:v>
                </c:pt>
                <c:pt idx="89">
                  <c:v>226.74160795722847</c:v>
                </c:pt>
                <c:pt idx="90">
                  <c:v>228.81244580186592</c:v>
                </c:pt>
                <c:pt idx="91">
                  <c:v>227.74658074195327</c:v>
                </c:pt>
                <c:pt idx="92">
                  <c:v>232.37543851202412</c:v>
                </c:pt>
                <c:pt idx="93">
                  <c:v>231.87348566136686</c:v>
                </c:pt>
                <c:pt idx="94">
                  <c:v>236.8082230259414</c:v>
                </c:pt>
                <c:pt idx="95">
                  <c:v>240.10650240226377</c:v>
                </c:pt>
                <c:pt idx="96">
                  <c:v>241.28906446464671</c:v>
                </c:pt>
                <c:pt idx="97">
                  <c:v>243.45474820354133</c:v>
                </c:pt>
                <c:pt idx="98">
                  <c:v>241.53069386702003</c:v>
                </c:pt>
                <c:pt idx="99">
                  <c:v>243.62284637214043</c:v>
                </c:pt>
                <c:pt idx="100">
                  <c:v>238.31917682929787</c:v>
                </c:pt>
                <c:pt idx="101">
                  <c:v>241.62866093669837</c:v>
                </c:pt>
                <c:pt idx="102">
                  <c:v>241.56381458953089</c:v>
                </c:pt>
                <c:pt idx="103">
                  <c:v>238.83317438609106</c:v>
                </c:pt>
                <c:pt idx="104">
                  <c:v>239.5048016815806</c:v>
                </c:pt>
                <c:pt idx="105">
                  <c:v>235.21650516633267</c:v>
                </c:pt>
                <c:pt idx="106">
                  <c:v>237.99476057053252</c:v>
                </c:pt>
                <c:pt idx="107">
                  <c:v>239.8341466632902</c:v>
                </c:pt>
                <c:pt idx="108">
                  <c:v>236.24303441465412</c:v>
                </c:pt>
                <c:pt idx="109">
                  <c:v>232.991157168321</c:v>
                </c:pt>
                <c:pt idx="110">
                  <c:v>236.36138957832679</c:v>
                </c:pt>
                <c:pt idx="111">
                  <c:v>238.10587171289691</c:v>
                </c:pt>
                <c:pt idx="112">
                  <c:v>237.90877865103838</c:v>
                </c:pt>
                <c:pt idx="113">
                  <c:v>236.02576024020763</c:v>
                </c:pt>
                <c:pt idx="114">
                  <c:v>237.44913301193449</c:v>
                </c:pt>
                <c:pt idx="115">
                  <c:v>235.92307994047331</c:v>
                </c:pt>
                <c:pt idx="116">
                  <c:v>235.60834663171065</c:v>
                </c:pt>
                <c:pt idx="117">
                  <c:v>234.42474913371026</c:v>
                </c:pt>
                <c:pt idx="118">
                  <c:v>232.46966828034337</c:v>
                </c:pt>
                <c:pt idx="119">
                  <c:v>231.95787515226684</c:v>
                </c:pt>
                <c:pt idx="120">
                  <c:v>227.59189999120574</c:v>
                </c:pt>
                <c:pt idx="121">
                  <c:v>222.71865781854703</c:v>
                </c:pt>
                <c:pt idx="122">
                  <c:v>214.24940069086239</c:v>
                </c:pt>
                <c:pt idx="123">
                  <c:v>214.65923921896601</c:v>
                </c:pt>
                <c:pt idx="124">
                  <c:v>215.65979702037478</c:v>
                </c:pt>
                <c:pt idx="125">
                  <c:v>215.15711093632126</c:v>
                </c:pt>
                <c:pt idx="126">
                  <c:v>217.36807563531858</c:v>
                </c:pt>
                <c:pt idx="127">
                  <c:v>212.05200920470963</c:v>
                </c:pt>
                <c:pt idx="128">
                  <c:v>213.08035256853103</c:v>
                </c:pt>
                <c:pt idx="129">
                  <c:v>215.05707279725371</c:v>
                </c:pt>
                <c:pt idx="130">
                  <c:v>214.73035262390189</c:v>
                </c:pt>
                <c:pt idx="131">
                  <c:v>212.05515563361027</c:v>
                </c:pt>
                <c:pt idx="132">
                  <c:v>208.2069306151084</c:v>
                </c:pt>
                <c:pt idx="133">
                  <c:v>206.28595456787028</c:v>
                </c:pt>
                <c:pt idx="134">
                  <c:v>205.83112027999641</c:v>
                </c:pt>
                <c:pt idx="135">
                  <c:v>208.17272448844196</c:v>
                </c:pt>
                <c:pt idx="136">
                  <c:v>204.47502444835439</c:v>
                </c:pt>
                <c:pt idx="137">
                  <c:v>200.45829477860539</c:v>
                </c:pt>
                <c:pt idx="138">
                  <c:v>201.22063701575485</c:v>
                </c:pt>
                <c:pt idx="139">
                  <c:v>199.88430643195449</c:v>
                </c:pt>
                <c:pt idx="140">
                  <c:v>202.68806060643558</c:v>
                </c:pt>
                <c:pt idx="141">
                  <c:v>207.48220377194764</c:v>
                </c:pt>
                <c:pt idx="142">
                  <c:v>208.58951825289202</c:v>
                </c:pt>
                <c:pt idx="143">
                  <c:v>207.95833962828624</c:v>
                </c:pt>
                <c:pt idx="144">
                  <c:v>209.11764137728409</c:v>
                </c:pt>
                <c:pt idx="145">
                  <c:v>207.89884521883479</c:v>
                </c:pt>
                <c:pt idx="146">
                  <c:v>210.22410470147969</c:v>
                </c:pt>
                <c:pt idx="147">
                  <c:v>210.97571880321445</c:v>
                </c:pt>
                <c:pt idx="148">
                  <c:v>209.4589409955183</c:v>
                </c:pt>
                <c:pt idx="149">
                  <c:v>204.02076121036927</c:v>
                </c:pt>
                <c:pt idx="150">
                  <c:v>199.25669500324705</c:v>
                </c:pt>
                <c:pt idx="151">
                  <c:v>194.73038917069331</c:v>
                </c:pt>
                <c:pt idx="152">
                  <c:v>195.52946158683761</c:v>
                </c:pt>
                <c:pt idx="153">
                  <c:v>191.76004415768102</c:v>
                </c:pt>
                <c:pt idx="154">
                  <c:v>191.09673448427145</c:v>
                </c:pt>
                <c:pt idx="155">
                  <c:v>189.45130116385161</c:v>
                </c:pt>
                <c:pt idx="156">
                  <c:v>185.08073453451149</c:v>
                </c:pt>
                <c:pt idx="157">
                  <c:v>187.57069466815148</c:v>
                </c:pt>
                <c:pt idx="158">
                  <c:v>184.13994790409441</c:v>
                </c:pt>
                <c:pt idx="159">
                  <c:v>180.90763934532731</c:v>
                </c:pt>
                <c:pt idx="160">
                  <c:v>178.18869778715248</c:v>
                </c:pt>
                <c:pt idx="161">
                  <c:v>173.00213883216264</c:v>
                </c:pt>
                <c:pt idx="162">
                  <c:v>166.87844277835129</c:v>
                </c:pt>
                <c:pt idx="163">
                  <c:v>167.07500843547342</c:v>
                </c:pt>
                <c:pt idx="164">
                  <c:v>166.78245644439772</c:v>
                </c:pt>
                <c:pt idx="165">
                  <c:v>167.4542495110588</c:v>
                </c:pt>
                <c:pt idx="166">
                  <c:v>167.8123812504991</c:v>
                </c:pt>
                <c:pt idx="167">
                  <c:v>166.28244223122067</c:v>
                </c:pt>
                <c:pt idx="168">
                  <c:v>168.97027777285905</c:v>
                </c:pt>
                <c:pt idx="169">
                  <c:v>166.79756999964175</c:v>
                </c:pt>
                <c:pt idx="170">
                  <c:v>167.61663892835875</c:v>
                </c:pt>
                <c:pt idx="171">
                  <c:v>170.02576133317132</c:v>
                </c:pt>
                <c:pt idx="172">
                  <c:v>168.74757445540428</c:v>
                </c:pt>
                <c:pt idx="173">
                  <c:v>168.92104252073909</c:v>
                </c:pt>
                <c:pt idx="174">
                  <c:v>169.03352702409001</c:v>
                </c:pt>
                <c:pt idx="175">
                  <c:v>169.99935997469194</c:v>
                </c:pt>
                <c:pt idx="176">
                  <c:v>170.86476259418487</c:v>
                </c:pt>
                <c:pt idx="177">
                  <c:v>168.97921695807918</c:v>
                </c:pt>
                <c:pt idx="178">
                  <c:v>168.15915316297034</c:v>
                </c:pt>
                <c:pt idx="179">
                  <c:v>163.19574161365642</c:v>
                </c:pt>
                <c:pt idx="180">
                  <c:v>157.22779711251084</c:v>
                </c:pt>
                <c:pt idx="181">
                  <c:v>157.25558447948666</c:v>
                </c:pt>
                <c:pt idx="182">
                  <c:v>157.46525685523031</c:v>
                </c:pt>
                <c:pt idx="183">
                  <c:v>155.72013107104885</c:v>
                </c:pt>
                <c:pt idx="184">
                  <c:v>154.246863162549</c:v>
                </c:pt>
                <c:pt idx="185">
                  <c:v>155.15075442410574</c:v>
                </c:pt>
                <c:pt idx="186">
                  <c:v>154.9729121747296</c:v>
                </c:pt>
                <c:pt idx="187">
                  <c:v>152.88429793140079</c:v>
                </c:pt>
                <c:pt idx="188">
                  <c:v>153.71991974474253</c:v>
                </c:pt>
                <c:pt idx="189">
                  <c:v>151.79724475658114</c:v>
                </c:pt>
                <c:pt idx="190">
                  <c:v>150.33242332214616</c:v>
                </c:pt>
                <c:pt idx="191">
                  <c:v>148.80152388211411</c:v>
                </c:pt>
                <c:pt idx="192">
                  <c:v>148.00276214822307</c:v>
                </c:pt>
                <c:pt idx="193">
                  <c:v>146.37913392695864</c:v>
                </c:pt>
                <c:pt idx="194">
                  <c:v>142.51178728298868</c:v>
                </c:pt>
                <c:pt idx="195">
                  <c:v>142.93655107288524</c:v>
                </c:pt>
                <c:pt idx="196">
                  <c:v>140.31248395721002</c:v>
                </c:pt>
                <c:pt idx="197">
                  <c:v>139.52843248999582</c:v>
                </c:pt>
                <c:pt idx="198">
                  <c:v>138.08038627513105</c:v>
                </c:pt>
                <c:pt idx="199">
                  <c:v>136.32465776758141</c:v>
                </c:pt>
                <c:pt idx="200">
                  <c:v>140.05282284300708</c:v>
                </c:pt>
                <c:pt idx="201">
                  <c:v>142.61180276906902</c:v>
                </c:pt>
                <c:pt idx="202">
                  <c:v>143.05204042813935</c:v>
                </c:pt>
                <c:pt idx="203">
                  <c:v>142.44436262784072</c:v>
                </c:pt>
                <c:pt idx="204">
                  <c:v>141.88470529564339</c:v>
                </c:pt>
                <c:pt idx="205">
                  <c:v>137.93588933946174</c:v>
                </c:pt>
                <c:pt idx="206">
                  <c:v>137.7885685103798</c:v>
                </c:pt>
                <c:pt idx="207">
                  <c:v>138.87502552974144</c:v>
                </c:pt>
                <c:pt idx="208">
                  <c:v>142.14154529436797</c:v>
                </c:pt>
                <c:pt idx="209">
                  <c:v>141.33553126444488</c:v>
                </c:pt>
                <c:pt idx="210">
                  <c:v>144.40428457430414</c:v>
                </c:pt>
                <c:pt idx="211">
                  <c:v>142.81227138853873</c:v>
                </c:pt>
                <c:pt idx="212">
                  <c:v>142.50433943262661</c:v>
                </c:pt>
                <c:pt idx="213">
                  <c:v>141.28669993586573</c:v>
                </c:pt>
                <c:pt idx="214">
                  <c:v>142.69445159599451</c:v>
                </c:pt>
                <c:pt idx="215">
                  <c:v>142.21930858157094</c:v>
                </c:pt>
                <c:pt idx="216">
                  <c:v>144.0961867351597</c:v>
                </c:pt>
                <c:pt idx="217">
                  <c:v>146.70161087624848</c:v>
                </c:pt>
                <c:pt idx="218">
                  <c:v>147.07552782548319</c:v>
                </c:pt>
                <c:pt idx="219">
                  <c:v>149.84930261517013</c:v>
                </c:pt>
                <c:pt idx="220">
                  <c:v>148.19441471934906</c:v>
                </c:pt>
                <c:pt idx="221">
                  <c:v>147.22387155746085</c:v>
                </c:pt>
                <c:pt idx="222">
                  <c:v>152.39468510749234</c:v>
                </c:pt>
                <c:pt idx="223">
                  <c:v>154.2018600052171</c:v>
                </c:pt>
                <c:pt idx="224">
                  <c:v>152.52746344550326</c:v>
                </c:pt>
                <c:pt idx="225">
                  <c:v>153.36754998823287</c:v>
                </c:pt>
                <c:pt idx="226">
                  <c:v>155.27961811026216</c:v>
                </c:pt>
                <c:pt idx="227">
                  <c:v>157.90074078833635</c:v>
                </c:pt>
                <c:pt idx="228">
                  <c:v>158.02937230595396</c:v>
                </c:pt>
                <c:pt idx="229">
                  <c:v>159.02812869465197</c:v>
                </c:pt>
                <c:pt idx="230">
                  <c:v>162.86742054413457</c:v>
                </c:pt>
                <c:pt idx="231">
                  <c:v>160.07970119560517</c:v>
                </c:pt>
                <c:pt idx="232">
                  <c:v>159.66930267950286</c:v>
                </c:pt>
                <c:pt idx="233">
                  <c:v>159.571435971569</c:v>
                </c:pt>
                <c:pt idx="234">
                  <c:v>155.5894154618023</c:v>
                </c:pt>
                <c:pt idx="235">
                  <c:v>155.47904145171364</c:v>
                </c:pt>
                <c:pt idx="236">
                  <c:v>158.02415088559718</c:v>
                </c:pt>
                <c:pt idx="237">
                  <c:v>156.93415418206095</c:v>
                </c:pt>
                <c:pt idx="238">
                  <c:v>155.38088069421354</c:v>
                </c:pt>
                <c:pt idx="239">
                  <c:v>153.77978707936037</c:v>
                </c:pt>
                <c:pt idx="240">
                  <c:v>154.3923994696793</c:v>
                </c:pt>
                <c:pt idx="241">
                  <c:v>153.17107078668201</c:v>
                </c:pt>
                <c:pt idx="242">
                  <c:v>150.37681340157698</c:v>
                </c:pt>
                <c:pt idx="243">
                  <c:v>150.15126979939512</c:v>
                </c:pt>
                <c:pt idx="244">
                  <c:v>147.98109595777078</c:v>
                </c:pt>
                <c:pt idx="245">
                  <c:v>149.71670549417308</c:v>
                </c:pt>
                <c:pt idx="246">
                  <c:v>147.96346422190337</c:v>
                </c:pt>
                <c:pt idx="247">
                  <c:v>149.37921755011342</c:v>
                </c:pt>
                <c:pt idx="248">
                  <c:v>150.29829558761747</c:v>
                </c:pt>
                <c:pt idx="249">
                  <c:v>146.87112560162376</c:v>
                </c:pt>
                <c:pt idx="250">
                  <c:v>146.34438329669914</c:v>
                </c:pt>
                <c:pt idx="251">
                  <c:v>148.36313534939791</c:v>
                </c:pt>
                <c:pt idx="252">
                  <c:v>152.94821638564815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51A-407F-81E1-D1D246603FEF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'Q6'!$F$79:$IX$79</c:f>
              <c:numCache>
                <c:formatCode>General</c:formatCode>
                <c:ptCount val="253"/>
                <c:pt idx="0">
                  <c:v>222.13</c:v>
                </c:pt>
                <c:pt idx="1">
                  <c:v>222.58264173831876</c:v>
                </c:pt>
                <c:pt idx="2">
                  <c:v>221.71518578851504</c:v>
                </c:pt>
                <c:pt idx="3">
                  <c:v>228.01382573816926</c:v>
                </c:pt>
                <c:pt idx="4">
                  <c:v>227.19241672086707</c:v>
                </c:pt>
                <c:pt idx="5">
                  <c:v>224.38252918937604</c:v>
                </c:pt>
                <c:pt idx="6">
                  <c:v>226.39486900019355</c:v>
                </c:pt>
                <c:pt idx="7">
                  <c:v>229.02681959336115</c:v>
                </c:pt>
                <c:pt idx="8">
                  <c:v>229.04562964806163</c:v>
                </c:pt>
                <c:pt idx="9">
                  <c:v>230.28065579057622</c:v>
                </c:pt>
                <c:pt idx="10">
                  <c:v>225.67348859931826</c:v>
                </c:pt>
                <c:pt idx="11">
                  <c:v>222.72889466120961</c:v>
                </c:pt>
                <c:pt idx="12">
                  <c:v>223.03225757646246</c:v>
                </c:pt>
                <c:pt idx="13">
                  <c:v>228.74096231768988</c:v>
                </c:pt>
                <c:pt idx="14">
                  <c:v>226.92756487623535</c:v>
                </c:pt>
                <c:pt idx="15">
                  <c:v>223.00235311437507</c:v>
                </c:pt>
                <c:pt idx="16">
                  <c:v>217.82885579057466</c:v>
                </c:pt>
                <c:pt idx="17">
                  <c:v>222.74326989415556</c:v>
                </c:pt>
                <c:pt idx="18">
                  <c:v>216.58169644098788</c:v>
                </c:pt>
                <c:pt idx="19">
                  <c:v>216.8692279571643</c:v>
                </c:pt>
                <c:pt idx="20">
                  <c:v>218.22633356304664</c:v>
                </c:pt>
                <c:pt idx="21">
                  <c:v>210.81180597524775</c:v>
                </c:pt>
                <c:pt idx="22">
                  <c:v>209.54602696947714</c:v>
                </c:pt>
                <c:pt idx="23">
                  <c:v>205.42065389868444</c:v>
                </c:pt>
                <c:pt idx="24">
                  <c:v>204.70338513988037</c:v>
                </c:pt>
                <c:pt idx="25">
                  <c:v>207.08445614385707</c:v>
                </c:pt>
                <c:pt idx="26">
                  <c:v>209.20911987000326</c:v>
                </c:pt>
                <c:pt idx="27">
                  <c:v>217.26054647558863</c:v>
                </c:pt>
                <c:pt idx="28">
                  <c:v>215.38501275371476</c:v>
                </c:pt>
                <c:pt idx="29">
                  <c:v>217.99521911856598</c:v>
                </c:pt>
                <c:pt idx="30">
                  <c:v>222.28839701224675</c:v>
                </c:pt>
                <c:pt idx="31">
                  <c:v>220.46364703607426</c:v>
                </c:pt>
                <c:pt idx="32">
                  <c:v>218.80805547725137</c:v>
                </c:pt>
                <c:pt idx="33">
                  <c:v>224.47698216093366</c:v>
                </c:pt>
                <c:pt idx="34">
                  <c:v>218.94389775753672</c:v>
                </c:pt>
                <c:pt idx="35">
                  <c:v>223.48802962615301</c:v>
                </c:pt>
                <c:pt idx="36">
                  <c:v>230.15732213873065</c:v>
                </c:pt>
                <c:pt idx="37">
                  <c:v>232.43988571351295</c:v>
                </c:pt>
                <c:pt idx="38">
                  <c:v>231.29444808324286</c:v>
                </c:pt>
                <c:pt idx="39">
                  <c:v>232.12270597604476</c:v>
                </c:pt>
                <c:pt idx="40">
                  <c:v>236.24147699388232</c:v>
                </c:pt>
                <c:pt idx="41">
                  <c:v>233.35849278689926</c:v>
                </c:pt>
                <c:pt idx="42">
                  <c:v>232.67280793423834</c:v>
                </c:pt>
                <c:pt idx="43">
                  <c:v>227.32817165766846</c:v>
                </c:pt>
                <c:pt idx="44">
                  <c:v>227.6694935225282</c:v>
                </c:pt>
                <c:pt idx="45">
                  <c:v>227.4991638007379</c:v>
                </c:pt>
                <c:pt idx="46">
                  <c:v>228.79610409085291</c:v>
                </c:pt>
                <c:pt idx="47">
                  <c:v>235.23418361728702</c:v>
                </c:pt>
                <c:pt idx="48">
                  <c:v>237.60163226282106</c:v>
                </c:pt>
                <c:pt idx="49">
                  <c:v>239.65844331733604</c:v>
                </c:pt>
                <c:pt idx="50">
                  <c:v>237.60476047025364</c:v>
                </c:pt>
                <c:pt idx="51">
                  <c:v>237.20506455722895</c:v>
                </c:pt>
                <c:pt idx="52">
                  <c:v>238.55470905122152</c:v>
                </c:pt>
                <c:pt idx="53">
                  <c:v>238.53459089300728</c:v>
                </c:pt>
                <c:pt idx="54">
                  <c:v>250.06044588188018</c:v>
                </c:pt>
                <c:pt idx="55">
                  <c:v>248.36320430754756</c:v>
                </c:pt>
                <c:pt idx="56">
                  <c:v>244.21781743855732</c:v>
                </c:pt>
                <c:pt idx="57">
                  <c:v>238.19860425078787</c:v>
                </c:pt>
                <c:pt idx="58">
                  <c:v>239.0161828678265</c:v>
                </c:pt>
                <c:pt idx="59">
                  <c:v>241.55450981767419</c:v>
                </c:pt>
                <c:pt idx="60">
                  <c:v>246.46984172544899</c:v>
                </c:pt>
                <c:pt idx="61">
                  <c:v>249.53151250329964</c:v>
                </c:pt>
                <c:pt idx="62">
                  <c:v>253.03741727095311</c:v>
                </c:pt>
                <c:pt idx="63">
                  <c:v>250.16600237323652</c:v>
                </c:pt>
                <c:pt idx="64">
                  <c:v>243.14467638658459</c:v>
                </c:pt>
                <c:pt idx="65">
                  <c:v>245.45331954490229</c:v>
                </c:pt>
                <c:pt idx="66">
                  <c:v>246.21606512770691</c:v>
                </c:pt>
                <c:pt idx="67">
                  <c:v>246.93476357784073</c:v>
                </c:pt>
                <c:pt idx="68">
                  <c:v>246.04332173526836</c:v>
                </c:pt>
                <c:pt idx="69">
                  <c:v>251.11888472155817</c:v>
                </c:pt>
                <c:pt idx="70">
                  <c:v>250.30442375611133</c:v>
                </c:pt>
                <c:pt idx="71">
                  <c:v>256.19257016092058</c:v>
                </c:pt>
                <c:pt idx="72">
                  <c:v>253.10676297360044</c:v>
                </c:pt>
                <c:pt idx="73">
                  <c:v>253.96617206072827</c:v>
                </c:pt>
                <c:pt idx="74">
                  <c:v>253.34072774552379</c:v>
                </c:pt>
                <c:pt idx="75">
                  <c:v>252.5794690328577</c:v>
                </c:pt>
                <c:pt idx="76">
                  <c:v>261.52394741036255</c:v>
                </c:pt>
                <c:pt idx="77">
                  <c:v>260.09989412496498</c:v>
                </c:pt>
                <c:pt idx="78">
                  <c:v>263.5141032094736</c:v>
                </c:pt>
                <c:pt idx="79">
                  <c:v>267.30555694140065</c:v>
                </c:pt>
                <c:pt idx="80">
                  <c:v>269.51227966153635</c:v>
                </c:pt>
                <c:pt idx="81">
                  <c:v>269.67866593533199</c:v>
                </c:pt>
                <c:pt idx="82">
                  <c:v>263.99724267619075</c:v>
                </c:pt>
                <c:pt idx="83">
                  <c:v>263.98183478276542</c:v>
                </c:pt>
                <c:pt idx="84">
                  <c:v>269.41143325542544</c:v>
                </c:pt>
                <c:pt idx="85">
                  <c:v>259.68798672544199</c:v>
                </c:pt>
                <c:pt idx="86">
                  <c:v>256.82374215459009</c:v>
                </c:pt>
                <c:pt idx="87">
                  <c:v>256.38129214917143</c:v>
                </c:pt>
                <c:pt idx="88">
                  <c:v>247.03536955576615</c:v>
                </c:pt>
                <c:pt idx="89">
                  <c:v>244.06305638016588</c:v>
                </c:pt>
                <c:pt idx="90">
                  <c:v>240.54613283849201</c:v>
                </c:pt>
                <c:pt idx="91">
                  <c:v>243.44550291955179</c:v>
                </c:pt>
                <c:pt idx="92">
                  <c:v>245.36745753608878</c:v>
                </c:pt>
                <c:pt idx="93">
                  <c:v>244.16396832302522</c:v>
                </c:pt>
                <c:pt idx="94">
                  <c:v>241.2299850528544</c:v>
                </c:pt>
                <c:pt idx="95">
                  <c:v>244.24744677543495</c:v>
                </c:pt>
                <c:pt idx="96">
                  <c:v>245.79431968784431</c:v>
                </c:pt>
                <c:pt idx="97">
                  <c:v>244.969564240837</c:v>
                </c:pt>
                <c:pt idx="98">
                  <c:v>247.78815308285613</c:v>
                </c:pt>
                <c:pt idx="99">
                  <c:v>251.55894419370733</c:v>
                </c:pt>
                <c:pt idx="100">
                  <c:v>255.0290480195371</c:v>
                </c:pt>
                <c:pt idx="101">
                  <c:v>255.79007613300502</c:v>
                </c:pt>
                <c:pt idx="102">
                  <c:v>255.78658165439046</c:v>
                </c:pt>
                <c:pt idx="103">
                  <c:v>252.73661991913769</c:v>
                </c:pt>
                <c:pt idx="104">
                  <c:v>251.70301534139153</c:v>
                </c:pt>
                <c:pt idx="105">
                  <c:v>252.73249691234287</c:v>
                </c:pt>
                <c:pt idx="106">
                  <c:v>249.65808062324228</c:v>
                </c:pt>
                <c:pt idx="107">
                  <c:v>252.68632884214719</c:v>
                </c:pt>
                <c:pt idx="108">
                  <c:v>258.44302759574339</c:v>
                </c:pt>
                <c:pt idx="109">
                  <c:v>258.05870519290011</c:v>
                </c:pt>
                <c:pt idx="110">
                  <c:v>262.49927822965003</c:v>
                </c:pt>
                <c:pt idx="111">
                  <c:v>267.34938327590248</c:v>
                </c:pt>
                <c:pt idx="112">
                  <c:v>268.33754691281831</c:v>
                </c:pt>
                <c:pt idx="113">
                  <c:v>275.19549262763729</c:v>
                </c:pt>
                <c:pt idx="114">
                  <c:v>274.03545638745851</c:v>
                </c:pt>
                <c:pt idx="115">
                  <c:v>271.77854462032394</c:v>
                </c:pt>
                <c:pt idx="116">
                  <c:v>273.98436688049571</c:v>
                </c:pt>
                <c:pt idx="117">
                  <c:v>274.51404038345993</c:v>
                </c:pt>
                <c:pt idx="118">
                  <c:v>285.50403929577578</c:v>
                </c:pt>
                <c:pt idx="119">
                  <c:v>284.53315756573323</c:v>
                </c:pt>
                <c:pt idx="120">
                  <c:v>285.26726438402881</c:v>
                </c:pt>
                <c:pt idx="121">
                  <c:v>288.68871927484537</c:v>
                </c:pt>
                <c:pt idx="122">
                  <c:v>282.71424449690221</c:v>
                </c:pt>
                <c:pt idx="123">
                  <c:v>282.89440274214934</c:v>
                </c:pt>
                <c:pt idx="124">
                  <c:v>287.55984741900988</c:v>
                </c:pt>
                <c:pt idx="125">
                  <c:v>290.46210372900833</c:v>
                </c:pt>
                <c:pt idx="126">
                  <c:v>292.07132937010522</c:v>
                </c:pt>
                <c:pt idx="127">
                  <c:v>281.8257991646679</c:v>
                </c:pt>
                <c:pt idx="128">
                  <c:v>277.65791688291563</c:v>
                </c:pt>
                <c:pt idx="129">
                  <c:v>274.6158647254997</c:v>
                </c:pt>
                <c:pt idx="130">
                  <c:v>278.34831594975458</c:v>
                </c:pt>
                <c:pt idx="131">
                  <c:v>283.23293019136077</c:v>
                </c:pt>
                <c:pt idx="132">
                  <c:v>284.67248134081547</c:v>
                </c:pt>
                <c:pt idx="133">
                  <c:v>290.69864598766895</c:v>
                </c:pt>
                <c:pt idx="134">
                  <c:v>298.28967484620443</c:v>
                </c:pt>
                <c:pt idx="135">
                  <c:v>300.78797491268568</c:v>
                </c:pt>
                <c:pt idx="136">
                  <c:v>295.99533119018452</c:v>
                </c:pt>
                <c:pt idx="137">
                  <c:v>284.07274588613853</c:v>
                </c:pt>
                <c:pt idx="138">
                  <c:v>280.62368126507982</c:v>
                </c:pt>
                <c:pt idx="139">
                  <c:v>279.5109879558874</c:v>
                </c:pt>
                <c:pt idx="140">
                  <c:v>277.99063854191417</c:v>
                </c:pt>
                <c:pt idx="141">
                  <c:v>274.56574523190983</c:v>
                </c:pt>
                <c:pt idx="142">
                  <c:v>280.26204730999268</c:v>
                </c:pt>
                <c:pt idx="143">
                  <c:v>285.83092961808546</c:v>
                </c:pt>
                <c:pt idx="144">
                  <c:v>287.64834210751985</c:v>
                </c:pt>
                <c:pt idx="145">
                  <c:v>286.70882746599364</c:v>
                </c:pt>
                <c:pt idx="146">
                  <c:v>288.50549097950636</c:v>
                </c:pt>
                <c:pt idx="147">
                  <c:v>288.86989698117679</c:v>
                </c:pt>
                <c:pt idx="148">
                  <c:v>293.2395530907321</c:v>
                </c:pt>
                <c:pt idx="149">
                  <c:v>290.63229819727553</c:v>
                </c:pt>
                <c:pt idx="150">
                  <c:v>291.24327750268475</c:v>
                </c:pt>
                <c:pt idx="151">
                  <c:v>285.55299101024337</c:v>
                </c:pt>
                <c:pt idx="152">
                  <c:v>280.07106488300428</c:v>
                </c:pt>
                <c:pt idx="153">
                  <c:v>275.75853960905943</c:v>
                </c:pt>
                <c:pt idx="154">
                  <c:v>283.44578183806021</c:v>
                </c:pt>
                <c:pt idx="155">
                  <c:v>276.1332062712724</c:v>
                </c:pt>
                <c:pt idx="156">
                  <c:v>275.50266665457247</c:v>
                </c:pt>
                <c:pt idx="157">
                  <c:v>274.02340002743955</c:v>
                </c:pt>
                <c:pt idx="158">
                  <c:v>273.02830362600633</c:v>
                </c:pt>
                <c:pt idx="159">
                  <c:v>274.42435807073565</c:v>
                </c:pt>
                <c:pt idx="160">
                  <c:v>273.21167300903858</c:v>
                </c:pt>
                <c:pt idx="161">
                  <c:v>275.72165593975603</c:v>
                </c:pt>
                <c:pt idx="162">
                  <c:v>272.87612833786017</c:v>
                </c:pt>
                <c:pt idx="163">
                  <c:v>277.75343626650908</c:v>
                </c:pt>
                <c:pt idx="164">
                  <c:v>279.87906246307375</c:v>
                </c:pt>
                <c:pt idx="165">
                  <c:v>282.11430825457825</c:v>
                </c:pt>
                <c:pt idx="166">
                  <c:v>278.6168774439476</c:v>
                </c:pt>
                <c:pt idx="167">
                  <c:v>266.22896857264334</c:v>
                </c:pt>
                <c:pt idx="168">
                  <c:v>262.02251170672912</c:v>
                </c:pt>
                <c:pt idx="169">
                  <c:v>263.68477939153257</c:v>
                </c:pt>
                <c:pt idx="170">
                  <c:v>261.86386033978988</c:v>
                </c:pt>
                <c:pt idx="171">
                  <c:v>261.35564096640712</c:v>
                </c:pt>
                <c:pt idx="172">
                  <c:v>258.38675390435827</c:v>
                </c:pt>
                <c:pt idx="173">
                  <c:v>258.95714339926377</c:v>
                </c:pt>
                <c:pt idx="174">
                  <c:v>263.3787257462825</c:v>
                </c:pt>
                <c:pt idx="175">
                  <c:v>267.63616527652187</c:v>
                </c:pt>
                <c:pt idx="176">
                  <c:v>264.69446245146491</c:v>
                </c:pt>
                <c:pt idx="177">
                  <c:v>261.24861111772418</c:v>
                </c:pt>
                <c:pt idx="178">
                  <c:v>258.99624234453961</c:v>
                </c:pt>
                <c:pt idx="179">
                  <c:v>259.14768757118316</c:v>
                </c:pt>
                <c:pt idx="180">
                  <c:v>263.79817653118107</c:v>
                </c:pt>
                <c:pt idx="181">
                  <c:v>264.48353813273792</c:v>
                </c:pt>
                <c:pt idx="182">
                  <c:v>269.45217439109928</c:v>
                </c:pt>
                <c:pt idx="183">
                  <c:v>276.61091412363345</c:v>
                </c:pt>
                <c:pt idx="184">
                  <c:v>274.76502954880419</c:v>
                </c:pt>
                <c:pt idx="185">
                  <c:v>282.23284568359617</c:v>
                </c:pt>
                <c:pt idx="186">
                  <c:v>279.32283904720919</c:v>
                </c:pt>
                <c:pt idx="187">
                  <c:v>281.88307801689353</c:v>
                </c:pt>
                <c:pt idx="188">
                  <c:v>277.40510172142456</c:v>
                </c:pt>
                <c:pt idx="189">
                  <c:v>280.86358562377666</c:v>
                </c:pt>
                <c:pt idx="190">
                  <c:v>281.86945173861091</c:v>
                </c:pt>
                <c:pt idx="191">
                  <c:v>287.11626307738425</c:v>
                </c:pt>
                <c:pt idx="192">
                  <c:v>293.12207374817069</c:v>
                </c:pt>
                <c:pt idx="193">
                  <c:v>299.88745236163936</c:v>
                </c:pt>
                <c:pt idx="194">
                  <c:v>297.6718888282474</c:v>
                </c:pt>
                <c:pt idx="195">
                  <c:v>298.61211846486958</c:v>
                </c:pt>
                <c:pt idx="196">
                  <c:v>297.920491139788</c:v>
                </c:pt>
                <c:pt idx="197">
                  <c:v>296.43747311041483</c:v>
                </c:pt>
                <c:pt idx="198">
                  <c:v>296.27052668387927</c:v>
                </c:pt>
                <c:pt idx="199">
                  <c:v>302.77094817800685</c:v>
                </c:pt>
                <c:pt idx="200">
                  <c:v>303.88280564994238</c:v>
                </c:pt>
                <c:pt idx="201">
                  <c:v>309.84488099920014</c:v>
                </c:pt>
                <c:pt idx="202">
                  <c:v>316.46564079960569</c:v>
                </c:pt>
                <c:pt idx="203">
                  <c:v>307.81139455813559</c:v>
                </c:pt>
                <c:pt idx="204">
                  <c:v>304.5694605613632</c:v>
                </c:pt>
                <c:pt idx="205">
                  <c:v>295.51409411138661</c:v>
                </c:pt>
                <c:pt idx="206">
                  <c:v>293.42821278162796</c:v>
                </c:pt>
                <c:pt idx="207">
                  <c:v>294.4337230768727</c:v>
                </c:pt>
                <c:pt idx="208">
                  <c:v>293.52183883515715</c:v>
                </c:pt>
                <c:pt idx="209">
                  <c:v>292.96089382100939</c:v>
                </c:pt>
                <c:pt idx="210">
                  <c:v>293.31963470767721</c:v>
                </c:pt>
                <c:pt idx="211">
                  <c:v>292.45451028918814</c:v>
                </c:pt>
                <c:pt idx="212">
                  <c:v>290.40818355368714</c:v>
                </c:pt>
                <c:pt idx="213">
                  <c:v>289.00074940472263</c:v>
                </c:pt>
                <c:pt idx="214">
                  <c:v>293.66882040418994</c:v>
                </c:pt>
                <c:pt idx="215">
                  <c:v>293.40338888841984</c:v>
                </c:pt>
                <c:pt idx="216">
                  <c:v>298.99080624287404</c:v>
                </c:pt>
                <c:pt idx="217">
                  <c:v>289.00133756505898</c:v>
                </c:pt>
                <c:pt idx="218">
                  <c:v>292.10886196951651</c:v>
                </c:pt>
                <c:pt idx="219">
                  <c:v>290.45413821232847</c:v>
                </c:pt>
                <c:pt idx="220">
                  <c:v>291.03980705298494</c:v>
                </c:pt>
                <c:pt idx="221">
                  <c:v>292.30273079650794</c:v>
                </c:pt>
                <c:pt idx="222">
                  <c:v>296.22704123929208</c:v>
                </c:pt>
                <c:pt idx="223">
                  <c:v>295.47309595338618</c:v>
                </c:pt>
                <c:pt idx="224">
                  <c:v>299.53984874585336</c:v>
                </c:pt>
                <c:pt idx="225">
                  <c:v>298.36194820390881</c:v>
                </c:pt>
                <c:pt idx="226">
                  <c:v>296.65181769517289</c:v>
                </c:pt>
                <c:pt idx="227">
                  <c:v>293.36340444265699</c:v>
                </c:pt>
                <c:pt idx="228">
                  <c:v>296.3888074853561</c:v>
                </c:pt>
                <c:pt idx="229">
                  <c:v>305.9717203135275</c:v>
                </c:pt>
                <c:pt idx="230">
                  <c:v>308.80936291618252</c:v>
                </c:pt>
                <c:pt idx="231">
                  <c:v>310.12290161698485</c:v>
                </c:pt>
                <c:pt idx="232">
                  <c:v>311.57059143397402</c:v>
                </c:pt>
                <c:pt idx="233">
                  <c:v>298.99923085015791</c:v>
                </c:pt>
                <c:pt idx="234">
                  <c:v>302.72422542534076</c:v>
                </c:pt>
                <c:pt idx="235">
                  <c:v>301.25891510576008</c:v>
                </c:pt>
                <c:pt idx="236">
                  <c:v>294.67762964359326</c:v>
                </c:pt>
                <c:pt idx="237">
                  <c:v>302.55071415082568</c:v>
                </c:pt>
                <c:pt idx="238">
                  <c:v>300.90443628625439</c:v>
                </c:pt>
                <c:pt idx="239">
                  <c:v>291.05512263900914</c:v>
                </c:pt>
                <c:pt idx="240">
                  <c:v>288.47828306293547</c:v>
                </c:pt>
                <c:pt idx="241">
                  <c:v>283.71300373079248</c:v>
                </c:pt>
                <c:pt idx="242">
                  <c:v>274.74659468925785</c:v>
                </c:pt>
                <c:pt idx="243">
                  <c:v>270.98674409656786</c:v>
                </c:pt>
                <c:pt idx="244">
                  <c:v>268.07845056502038</c:v>
                </c:pt>
                <c:pt idx="245">
                  <c:v>269.16905263068344</c:v>
                </c:pt>
                <c:pt idx="246">
                  <c:v>268.83912515692396</c:v>
                </c:pt>
                <c:pt idx="247">
                  <c:v>272.12924193207249</c:v>
                </c:pt>
                <c:pt idx="248">
                  <c:v>273.70269066059859</c:v>
                </c:pt>
                <c:pt idx="249">
                  <c:v>277.10184655703642</c:v>
                </c:pt>
                <c:pt idx="250">
                  <c:v>279.62699501694362</c:v>
                </c:pt>
                <c:pt idx="251">
                  <c:v>282.40192300276465</c:v>
                </c:pt>
                <c:pt idx="252">
                  <c:v>283.52559032721376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51A-407F-81E1-D1D246603FEF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'Q6'!$F$80:$IX$80</c:f>
              <c:numCache>
                <c:formatCode>General</c:formatCode>
                <c:ptCount val="253"/>
                <c:pt idx="0">
                  <c:v>222.13</c:v>
                </c:pt>
                <c:pt idx="1">
                  <c:v>220.71252311145059</c:v>
                </c:pt>
                <c:pt idx="2">
                  <c:v>220.07441999080248</c:v>
                </c:pt>
                <c:pt idx="3">
                  <c:v>220.72771112675937</c:v>
                </c:pt>
                <c:pt idx="4">
                  <c:v>222.05949605432411</c:v>
                </c:pt>
                <c:pt idx="5">
                  <c:v>222.30260014176369</c:v>
                </c:pt>
                <c:pt idx="6">
                  <c:v>220.97836980642742</c:v>
                </c:pt>
                <c:pt idx="7">
                  <c:v>223.71572882002977</c:v>
                </c:pt>
                <c:pt idx="8">
                  <c:v>221.86066354959559</c:v>
                </c:pt>
                <c:pt idx="9">
                  <c:v>222.68476841064347</c:v>
                </c:pt>
                <c:pt idx="10">
                  <c:v>226.1335720136172</c:v>
                </c:pt>
                <c:pt idx="11">
                  <c:v>223.93698951727049</c:v>
                </c:pt>
                <c:pt idx="12">
                  <c:v>222.90587293505712</c:v>
                </c:pt>
                <c:pt idx="13">
                  <c:v>223.728485315321</c:v>
                </c:pt>
                <c:pt idx="14">
                  <c:v>223.60906804618787</c:v>
                </c:pt>
                <c:pt idx="15">
                  <c:v>225.83067472245921</c:v>
                </c:pt>
                <c:pt idx="16">
                  <c:v>226.28858437156831</c:v>
                </c:pt>
                <c:pt idx="17">
                  <c:v>224.2753486274114</c:v>
                </c:pt>
                <c:pt idx="18">
                  <c:v>223.89537544130431</c:v>
                </c:pt>
                <c:pt idx="19">
                  <c:v>223.77743039442618</c:v>
                </c:pt>
                <c:pt idx="20">
                  <c:v>228.00057195012417</c:v>
                </c:pt>
                <c:pt idx="21">
                  <c:v>233.43715780355751</c:v>
                </c:pt>
                <c:pt idx="22">
                  <c:v>238.41043882974529</c:v>
                </c:pt>
                <c:pt idx="23">
                  <c:v>231.82833149743342</c:v>
                </c:pt>
                <c:pt idx="24">
                  <c:v>232.97450334291526</c:v>
                </c:pt>
                <c:pt idx="25">
                  <c:v>233.41391776018284</c:v>
                </c:pt>
                <c:pt idx="26">
                  <c:v>231.27638184540459</c:v>
                </c:pt>
                <c:pt idx="27">
                  <c:v>232.77453155618187</c:v>
                </c:pt>
                <c:pt idx="28">
                  <c:v>230.81389949361957</c:v>
                </c:pt>
                <c:pt idx="29">
                  <c:v>233.29293290503554</c:v>
                </c:pt>
                <c:pt idx="30">
                  <c:v>235.19191064678319</c:v>
                </c:pt>
                <c:pt idx="31">
                  <c:v>230.14938179931968</c:v>
                </c:pt>
                <c:pt idx="32">
                  <c:v>233.9860674326562</c:v>
                </c:pt>
                <c:pt idx="33">
                  <c:v>231.77321698246917</c:v>
                </c:pt>
                <c:pt idx="34">
                  <c:v>228.9156221811572</c:v>
                </c:pt>
                <c:pt idx="35">
                  <c:v>228.57327854265984</c:v>
                </c:pt>
                <c:pt idx="36">
                  <c:v>229.79525652038276</c:v>
                </c:pt>
                <c:pt idx="37">
                  <c:v>229.77508701372406</c:v>
                </c:pt>
                <c:pt idx="38">
                  <c:v>231.27317222552301</c:v>
                </c:pt>
                <c:pt idx="39">
                  <c:v>228.36200001251194</c:v>
                </c:pt>
                <c:pt idx="40">
                  <c:v>227.60931421979382</c:v>
                </c:pt>
                <c:pt idx="41">
                  <c:v>226.19905084216796</c:v>
                </c:pt>
                <c:pt idx="42">
                  <c:v>232.68932880192173</c:v>
                </c:pt>
                <c:pt idx="43">
                  <c:v>233.30495073185318</c:v>
                </c:pt>
                <c:pt idx="44">
                  <c:v>232.5235729727701</c:v>
                </c:pt>
                <c:pt idx="45">
                  <c:v>231.80524140249429</c:v>
                </c:pt>
                <c:pt idx="46">
                  <c:v>227.63886457098997</c:v>
                </c:pt>
                <c:pt idx="47">
                  <c:v>225.35191908332044</c:v>
                </c:pt>
                <c:pt idx="48">
                  <c:v>221.31146307557344</c:v>
                </c:pt>
                <c:pt idx="49">
                  <c:v>223.49372129118805</c:v>
                </c:pt>
                <c:pt idx="50">
                  <c:v>225.52859893328565</c:v>
                </c:pt>
                <c:pt idx="51">
                  <c:v>231.10397062278395</c:v>
                </c:pt>
                <c:pt idx="52">
                  <c:v>228.5387972436443</c:v>
                </c:pt>
                <c:pt idx="53">
                  <c:v>229.58387199035477</c:v>
                </c:pt>
                <c:pt idx="54">
                  <c:v>226.74734942855184</c:v>
                </c:pt>
                <c:pt idx="55">
                  <c:v>224.36982419794549</c:v>
                </c:pt>
                <c:pt idx="56">
                  <c:v>224.63286446280713</c:v>
                </c:pt>
                <c:pt idx="57">
                  <c:v>226.63092343363908</c:v>
                </c:pt>
                <c:pt idx="58">
                  <c:v>227.22990579228505</c:v>
                </c:pt>
                <c:pt idx="59">
                  <c:v>228.72969395016435</c:v>
                </c:pt>
                <c:pt idx="60">
                  <c:v>233.62089442500167</c:v>
                </c:pt>
                <c:pt idx="61">
                  <c:v>231.24449598049711</c:v>
                </c:pt>
                <c:pt idx="62">
                  <c:v>228.91873185927221</c:v>
                </c:pt>
                <c:pt idx="63">
                  <c:v>231.32057298823995</c:v>
                </c:pt>
                <c:pt idx="64">
                  <c:v>228.39788105102306</c:v>
                </c:pt>
                <c:pt idx="65">
                  <c:v>230.2420104273026</c:v>
                </c:pt>
                <c:pt idx="66">
                  <c:v>228.54990398980428</c:v>
                </c:pt>
                <c:pt idx="67">
                  <c:v>229.61208100587751</c:v>
                </c:pt>
                <c:pt idx="68">
                  <c:v>230.79147642892792</c:v>
                </c:pt>
                <c:pt idx="69">
                  <c:v>229.04973517294582</c:v>
                </c:pt>
                <c:pt idx="70">
                  <c:v>230.44955814784643</c:v>
                </c:pt>
                <c:pt idx="71">
                  <c:v>230.99354305885876</c:v>
                </c:pt>
                <c:pt idx="72">
                  <c:v>227.15517730632712</c:v>
                </c:pt>
                <c:pt idx="73">
                  <c:v>227.47881044287939</c:v>
                </c:pt>
                <c:pt idx="74">
                  <c:v>227.72371974839371</c:v>
                </c:pt>
                <c:pt idx="75">
                  <c:v>229.21615290876423</c:v>
                </c:pt>
                <c:pt idx="76">
                  <c:v>223.22566702143888</c:v>
                </c:pt>
                <c:pt idx="77">
                  <c:v>224.67255652027109</c:v>
                </c:pt>
                <c:pt idx="78">
                  <c:v>221.31608224212584</c:v>
                </c:pt>
                <c:pt idx="79">
                  <c:v>225.65048872157013</c:v>
                </c:pt>
                <c:pt idx="80">
                  <c:v>227.39259098264688</c:v>
                </c:pt>
                <c:pt idx="81">
                  <c:v>224.37130071045175</c:v>
                </c:pt>
                <c:pt idx="82">
                  <c:v>224.27847840165992</c:v>
                </c:pt>
                <c:pt idx="83">
                  <c:v>228.30476754288372</c:v>
                </c:pt>
                <c:pt idx="84">
                  <c:v>230.71253618350434</c:v>
                </c:pt>
                <c:pt idx="85">
                  <c:v>229.88183534560713</c:v>
                </c:pt>
                <c:pt idx="86">
                  <c:v>229.99341596232196</c:v>
                </c:pt>
                <c:pt idx="87">
                  <c:v>234.44341550756783</c:v>
                </c:pt>
                <c:pt idx="88">
                  <c:v>235.66751412309412</c:v>
                </c:pt>
                <c:pt idx="89">
                  <c:v>238.79424257809603</c:v>
                </c:pt>
                <c:pt idx="90">
                  <c:v>244.46611894852649</c:v>
                </c:pt>
                <c:pt idx="91">
                  <c:v>251.92773599985594</c:v>
                </c:pt>
                <c:pt idx="92">
                  <c:v>248.16013078025344</c:v>
                </c:pt>
                <c:pt idx="93">
                  <c:v>251.20518293633862</c:v>
                </c:pt>
                <c:pt idx="94">
                  <c:v>254.08893328430742</c:v>
                </c:pt>
                <c:pt idx="95">
                  <c:v>252.16801052869604</c:v>
                </c:pt>
                <c:pt idx="96">
                  <c:v>258.95019497779901</c:v>
                </c:pt>
                <c:pt idx="97">
                  <c:v>264.35800809877833</c:v>
                </c:pt>
                <c:pt idx="98">
                  <c:v>273.06528478317301</c:v>
                </c:pt>
                <c:pt idx="99">
                  <c:v>275.33362535830889</c:v>
                </c:pt>
                <c:pt idx="100">
                  <c:v>274.17701052625193</c:v>
                </c:pt>
                <c:pt idx="101">
                  <c:v>273.58916122152499</c:v>
                </c:pt>
                <c:pt idx="102">
                  <c:v>269.33864206791588</c:v>
                </c:pt>
                <c:pt idx="103">
                  <c:v>275.57731881213363</c:v>
                </c:pt>
                <c:pt idx="104">
                  <c:v>272.59208235681831</c:v>
                </c:pt>
                <c:pt idx="105">
                  <c:v>275.79528763801488</c:v>
                </c:pt>
                <c:pt idx="106">
                  <c:v>269.78426064850203</c:v>
                </c:pt>
                <c:pt idx="107">
                  <c:v>271.31873180511025</c:v>
                </c:pt>
                <c:pt idx="108">
                  <c:v>270.20817477647876</c:v>
                </c:pt>
                <c:pt idx="109">
                  <c:v>270.32428003382694</c:v>
                </c:pt>
                <c:pt idx="110">
                  <c:v>277.90786808834065</c:v>
                </c:pt>
                <c:pt idx="111">
                  <c:v>276.44455220785341</c:v>
                </c:pt>
                <c:pt idx="112">
                  <c:v>277.31281322460455</c:v>
                </c:pt>
                <c:pt idx="113">
                  <c:v>277.57360297218821</c:v>
                </c:pt>
                <c:pt idx="114">
                  <c:v>270.46032772003502</c:v>
                </c:pt>
                <c:pt idx="115">
                  <c:v>272.83064626004574</c:v>
                </c:pt>
                <c:pt idx="116">
                  <c:v>274.38670166270674</c:v>
                </c:pt>
                <c:pt idx="117">
                  <c:v>271.68746171373925</c:v>
                </c:pt>
                <c:pt idx="118">
                  <c:v>267.65586848717328</c:v>
                </c:pt>
                <c:pt idx="119">
                  <c:v>266.72677042561565</c:v>
                </c:pt>
                <c:pt idx="120">
                  <c:v>263.1091991882779</c:v>
                </c:pt>
                <c:pt idx="121">
                  <c:v>261.1569113730377</c:v>
                </c:pt>
                <c:pt idx="122">
                  <c:v>259.95779312627189</c:v>
                </c:pt>
                <c:pt idx="123">
                  <c:v>267.3065743143041</c:v>
                </c:pt>
                <c:pt idx="124">
                  <c:v>269.2802778185856</c:v>
                </c:pt>
                <c:pt idx="125">
                  <c:v>269.80894392903838</c:v>
                </c:pt>
                <c:pt idx="126">
                  <c:v>267.87393336300738</c:v>
                </c:pt>
                <c:pt idx="127">
                  <c:v>274.05843951796379</c:v>
                </c:pt>
                <c:pt idx="128">
                  <c:v>281.20802380978353</c:v>
                </c:pt>
                <c:pt idx="129">
                  <c:v>279.50321080619352</c:v>
                </c:pt>
                <c:pt idx="130">
                  <c:v>279.61018319216799</c:v>
                </c:pt>
                <c:pt idx="131">
                  <c:v>277.22165390777081</c:v>
                </c:pt>
                <c:pt idx="132">
                  <c:v>280.95565273760531</c:v>
                </c:pt>
                <c:pt idx="133">
                  <c:v>278.70559179481052</c:v>
                </c:pt>
                <c:pt idx="134">
                  <c:v>284.21209456319161</c:v>
                </c:pt>
                <c:pt idx="135">
                  <c:v>285.81723118751592</c:v>
                </c:pt>
                <c:pt idx="136">
                  <c:v>279.46732979300759</c:v>
                </c:pt>
                <c:pt idx="137">
                  <c:v>281.48911809729367</c:v>
                </c:pt>
                <c:pt idx="138">
                  <c:v>280.01982755761361</c:v>
                </c:pt>
                <c:pt idx="139">
                  <c:v>268.40678918726616</c:v>
                </c:pt>
                <c:pt idx="140">
                  <c:v>272.71937971325139</c:v>
                </c:pt>
                <c:pt idx="141">
                  <c:v>269.25339445680754</c:v>
                </c:pt>
                <c:pt idx="142">
                  <c:v>270.58052889761314</c:v>
                </c:pt>
                <c:pt idx="143">
                  <c:v>270.14999527741611</c:v>
                </c:pt>
                <c:pt idx="144">
                  <c:v>269.37658024497796</c:v>
                </c:pt>
                <c:pt idx="145">
                  <c:v>272.45133004243792</c:v>
                </c:pt>
                <c:pt idx="146">
                  <c:v>277.113756734106</c:v>
                </c:pt>
                <c:pt idx="147">
                  <c:v>274.91691830156873</c:v>
                </c:pt>
                <c:pt idx="148">
                  <c:v>272.09142969601425</c:v>
                </c:pt>
                <c:pt idx="149">
                  <c:v>274.42431749984689</c:v>
                </c:pt>
                <c:pt idx="150">
                  <c:v>278.80292066516046</c:v>
                </c:pt>
                <c:pt idx="151">
                  <c:v>278.80551760478141</c:v>
                </c:pt>
                <c:pt idx="152">
                  <c:v>278.20851002874377</c:v>
                </c:pt>
                <c:pt idx="153">
                  <c:v>275.09319393300757</c:v>
                </c:pt>
                <c:pt idx="154">
                  <c:v>276.26290179728858</c:v>
                </c:pt>
                <c:pt idx="155">
                  <c:v>273.6400568857469</c:v>
                </c:pt>
                <c:pt idx="156">
                  <c:v>273.25701281702931</c:v>
                </c:pt>
                <c:pt idx="157">
                  <c:v>274.27146541813994</c:v>
                </c:pt>
                <c:pt idx="158">
                  <c:v>286.28978737237162</c:v>
                </c:pt>
                <c:pt idx="159">
                  <c:v>289.83158007471013</c:v>
                </c:pt>
                <c:pt idx="160">
                  <c:v>289.98899276105988</c:v>
                </c:pt>
                <c:pt idx="161">
                  <c:v>289.92111550211121</c:v>
                </c:pt>
                <c:pt idx="162">
                  <c:v>293.892146420492</c:v>
                </c:pt>
                <c:pt idx="163">
                  <c:v>294.16314978300483</c:v>
                </c:pt>
                <c:pt idx="164">
                  <c:v>290.22619632640993</c:v>
                </c:pt>
                <c:pt idx="165">
                  <c:v>286.67365743126021</c:v>
                </c:pt>
                <c:pt idx="166">
                  <c:v>286.31848208556067</c:v>
                </c:pt>
                <c:pt idx="167">
                  <c:v>287.56497422047153</c:v>
                </c:pt>
                <c:pt idx="168">
                  <c:v>286.16248993522396</c:v>
                </c:pt>
                <c:pt idx="169">
                  <c:v>289.12354904692768</c:v>
                </c:pt>
                <c:pt idx="170">
                  <c:v>291.33684724077455</c:v>
                </c:pt>
                <c:pt idx="171">
                  <c:v>300.00085957730903</c:v>
                </c:pt>
                <c:pt idx="172">
                  <c:v>305.12068829632028</c:v>
                </c:pt>
                <c:pt idx="173">
                  <c:v>304.73452525208643</c:v>
                </c:pt>
                <c:pt idx="174">
                  <c:v>303.7838735013068</c:v>
                </c:pt>
                <c:pt idx="175">
                  <c:v>306.49641538552254</c:v>
                </c:pt>
                <c:pt idx="176">
                  <c:v>305.60322478777709</c:v>
                </c:pt>
                <c:pt idx="177">
                  <c:v>304.20376867492854</c:v>
                </c:pt>
                <c:pt idx="178">
                  <c:v>305.64056653404276</c:v>
                </c:pt>
                <c:pt idx="179">
                  <c:v>306.94478663353789</c:v>
                </c:pt>
                <c:pt idx="180">
                  <c:v>308.26813635068936</c:v>
                </c:pt>
                <c:pt idx="181">
                  <c:v>310.78435850981856</c:v>
                </c:pt>
                <c:pt idx="182">
                  <c:v>311.04801600543232</c:v>
                </c:pt>
                <c:pt idx="183">
                  <c:v>314.5538411083383</c:v>
                </c:pt>
                <c:pt idx="184">
                  <c:v>318.92531048847826</c:v>
                </c:pt>
                <c:pt idx="185">
                  <c:v>321.22712388172221</c:v>
                </c:pt>
                <c:pt idx="186">
                  <c:v>330.54267367658611</c:v>
                </c:pt>
                <c:pt idx="187">
                  <c:v>333.77609322835224</c:v>
                </c:pt>
                <c:pt idx="188">
                  <c:v>328.56112461405024</c:v>
                </c:pt>
                <c:pt idx="189">
                  <c:v>322.34650995266298</c:v>
                </c:pt>
                <c:pt idx="190">
                  <c:v>323.48236525525715</c:v>
                </c:pt>
                <c:pt idx="191">
                  <c:v>326.96279082139682</c:v>
                </c:pt>
                <c:pt idx="192">
                  <c:v>330.96271545135545</c:v>
                </c:pt>
                <c:pt idx="193">
                  <c:v>324.85456047538833</c:v>
                </c:pt>
                <c:pt idx="194">
                  <c:v>320.94670112271956</c:v>
                </c:pt>
                <c:pt idx="195">
                  <c:v>317.58766723897253</c:v>
                </c:pt>
                <c:pt idx="196">
                  <c:v>315.35040785855455</c:v>
                </c:pt>
                <c:pt idx="197">
                  <c:v>310.37960131829919</c:v>
                </c:pt>
                <c:pt idx="198">
                  <c:v>310.77969914043484</c:v>
                </c:pt>
                <c:pt idx="199">
                  <c:v>313.93046139001018</c:v>
                </c:pt>
                <c:pt idx="200">
                  <c:v>317.70213500519321</c:v>
                </c:pt>
                <c:pt idx="201">
                  <c:v>320.8691362130761</c:v>
                </c:pt>
                <c:pt idx="202">
                  <c:v>322.25641319270119</c:v>
                </c:pt>
                <c:pt idx="203">
                  <c:v>319.81786698790478</c:v>
                </c:pt>
                <c:pt idx="204">
                  <c:v>325.86960591372298</c:v>
                </c:pt>
                <c:pt idx="205">
                  <c:v>329.26762006936849</c:v>
                </c:pt>
                <c:pt idx="206">
                  <c:v>337.29734828625982</c:v>
                </c:pt>
                <c:pt idx="207">
                  <c:v>331.56430813145926</c:v>
                </c:pt>
                <c:pt idx="208">
                  <c:v>329.71980992561186</c:v>
                </c:pt>
                <c:pt idx="209">
                  <c:v>334.69970151420068</c:v>
                </c:pt>
                <c:pt idx="210">
                  <c:v>338.585158011288</c:v>
                </c:pt>
                <c:pt idx="211">
                  <c:v>335.68545377193436</c:v>
                </c:pt>
                <c:pt idx="212">
                  <c:v>335.53254585520244</c:v>
                </c:pt>
                <c:pt idx="213">
                  <c:v>329.41578057626919</c:v>
                </c:pt>
                <c:pt idx="214">
                  <c:v>325.17450970241111</c:v>
                </c:pt>
                <c:pt idx="215">
                  <c:v>329.03249679175798</c:v>
                </c:pt>
                <c:pt idx="216">
                  <c:v>327.25889120671053</c:v>
                </c:pt>
                <c:pt idx="217">
                  <c:v>319.33247482011149</c:v>
                </c:pt>
                <c:pt idx="218">
                  <c:v>326.56513838362099</c:v>
                </c:pt>
                <c:pt idx="219">
                  <c:v>328.90009313924054</c:v>
                </c:pt>
                <c:pt idx="220">
                  <c:v>328.86348839697621</c:v>
                </c:pt>
                <c:pt idx="221">
                  <c:v>330.47143752319084</c:v>
                </c:pt>
                <c:pt idx="222">
                  <c:v>327.88562780793148</c:v>
                </c:pt>
                <c:pt idx="223">
                  <c:v>329.61978088311776</c:v>
                </c:pt>
                <c:pt idx="224">
                  <c:v>329.74864894038802</c:v>
                </c:pt>
                <c:pt idx="225">
                  <c:v>338.57746142441903</c:v>
                </c:pt>
                <c:pt idx="226">
                  <c:v>339.55409329103003</c:v>
                </c:pt>
                <c:pt idx="227">
                  <c:v>343.57214148391301</c:v>
                </c:pt>
                <c:pt idx="228">
                  <c:v>350.99114148115541</c:v>
                </c:pt>
                <c:pt idx="229">
                  <c:v>345.73555937924903</c:v>
                </c:pt>
                <c:pt idx="230">
                  <c:v>333.04050433089049</c:v>
                </c:pt>
                <c:pt idx="231">
                  <c:v>332.18329379084815</c:v>
                </c:pt>
                <c:pt idx="232">
                  <c:v>328.02258673967731</c:v>
                </c:pt>
                <c:pt idx="233">
                  <c:v>330.37537810634711</c:v>
                </c:pt>
                <c:pt idx="234">
                  <c:v>331.66576763374917</c:v>
                </c:pt>
                <c:pt idx="235">
                  <c:v>327.00730968793169</c:v>
                </c:pt>
                <c:pt idx="236">
                  <c:v>336.58169115071831</c:v>
                </c:pt>
                <c:pt idx="237">
                  <c:v>329.58390921414252</c:v>
                </c:pt>
                <c:pt idx="238">
                  <c:v>325.45360667779619</c:v>
                </c:pt>
                <c:pt idx="239">
                  <c:v>328.48721912306684</c:v>
                </c:pt>
                <c:pt idx="240">
                  <c:v>332.05484275385214</c:v>
                </c:pt>
                <c:pt idx="241">
                  <c:v>334.60620841806798</c:v>
                </c:pt>
                <c:pt idx="242">
                  <c:v>335.08255374085599</c:v>
                </c:pt>
                <c:pt idx="243">
                  <c:v>328.64009153519021</c:v>
                </c:pt>
                <c:pt idx="244">
                  <c:v>335.28859977320252</c:v>
                </c:pt>
                <c:pt idx="245">
                  <c:v>331.64934285780703</c:v>
                </c:pt>
                <c:pt idx="246">
                  <c:v>330.84161659626022</c:v>
                </c:pt>
                <c:pt idx="247">
                  <c:v>339.69531252202336</c:v>
                </c:pt>
                <c:pt idx="248">
                  <c:v>336.99665634296343</c:v>
                </c:pt>
                <c:pt idx="249">
                  <c:v>335.1392417188784</c:v>
                </c:pt>
                <c:pt idx="250">
                  <c:v>339.39176257340819</c:v>
                </c:pt>
                <c:pt idx="251">
                  <c:v>335.78858972156536</c:v>
                </c:pt>
                <c:pt idx="252">
                  <c:v>340.10242899188495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51A-407F-81E1-D1D246603FEF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'Q6'!$F$81:$IX$81</c:f>
              <c:numCache>
                <c:formatCode>General</c:formatCode>
                <c:ptCount val="253"/>
                <c:pt idx="0">
                  <c:v>222.13</c:v>
                </c:pt>
                <c:pt idx="1">
                  <c:v>221.43785007215013</c:v>
                </c:pt>
                <c:pt idx="2">
                  <c:v>220.58301443358414</c:v>
                </c:pt>
                <c:pt idx="3">
                  <c:v>214.93906615294154</c:v>
                </c:pt>
                <c:pt idx="4">
                  <c:v>220.50635916457574</c:v>
                </c:pt>
                <c:pt idx="5">
                  <c:v>224.03818093929445</c:v>
                </c:pt>
                <c:pt idx="6">
                  <c:v>227.36948387630667</c:v>
                </c:pt>
                <c:pt idx="7">
                  <c:v>223.21704751790261</c:v>
                </c:pt>
                <c:pt idx="8">
                  <c:v>222.5602125993334</c:v>
                </c:pt>
                <c:pt idx="9">
                  <c:v>224.6345752433046</c:v>
                </c:pt>
                <c:pt idx="10">
                  <c:v>217.63983051283861</c:v>
                </c:pt>
                <c:pt idx="11">
                  <c:v>217.49714702029252</c:v>
                </c:pt>
                <c:pt idx="12">
                  <c:v>222.03719377636048</c:v>
                </c:pt>
                <c:pt idx="13">
                  <c:v>218.14039307620993</c:v>
                </c:pt>
                <c:pt idx="14">
                  <c:v>215.8336085267851</c:v>
                </c:pt>
                <c:pt idx="15">
                  <c:v>214.47188136148077</c:v>
                </c:pt>
                <c:pt idx="16">
                  <c:v>215.30907929488455</c:v>
                </c:pt>
                <c:pt idx="17">
                  <c:v>214.6953083952487</c:v>
                </c:pt>
                <c:pt idx="18">
                  <c:v>216.4351710373582</c:v>
                </c:pt>
                <c:pt idx="19">
                  <c:v>220.31438617987251</c:v>
                </c:pt>
                <c:pt idx="20">
                  <c:v>221.73057067252594</c:v>
                </c:pt>
                <c:pt idx="21">
                  <c:v>214.41821773033064</c:v>
                </c:pt>
                <c:pt idx="22">
                  <c:v>216.34915899199464</c:v>
                </c:pt>
                <c:pt idx="23">
                  <c:v>216.70169737870719</c:v>
                </c:pt>
                <c:pt idx="24">
                  <c:v>217.46811109884985</c:v>
                </c:pt>
                <c:pt idx="25">
                  <c:v>213.65106341171585</c:v>
                </c:pt>
                <c:pt idx="26">
                  <c:v>218.81491756508856</c:v>
                </c:pt>
                <c:pt idx="27">
                  <c:v>220.54981532102994</c:v>
                </c:pt>
                <c:pt idx="28">
                  <c:v>221.67147883972279</c:v>
                </c:pt>
                <c:pt idx="29">
                  <c:v>223.18527769500895</c:v>
                </c:pt>
                <c:pt idx="30">
                  <c:v>223.97043531340088</c:v>
                </c:pt>
                <c:pt idx="31">
                  <c:v>228.38203886681697</c:v>
                </c:pt>
                <c:pt idx="32">
                  <c:v>228.096479910542</c:v>
                </c:pt>
                <c:pt idx="33">
                  <c:v>225.66608482037995</c:v>
                </c:pt>
                <c:pt idx="34">
                  <c:v>222.42282974948077</c:v>
                </c:pt>
                <c:pt idx="35">
                  <c:v>221.18486906648758</c:v>
                </c:pt>
                <c:pt idx="36">
                  <c:v>222.7868647347907</c:v>
                </c:pt>
                <c:pt idx="37">
                  <c:v>219.28927119917864</c:v>
                </c:pt>
                <c:pt idx="38">
                  <c:v>221.1033969606716</c:v>
                </c:pt>
                <c:pt idx="39">
                  <c:v>223.77803936059306</c:v>
                </c:pt>
                <c:pt idx="40">
                  <c:v>219.23112880254774</c:v>
                </c:pt>
                <c:pt idx="41">
                  <c:v>221.04389145936165</c:v>
                </c:pt>
                <c:pt idx="42">
                  <c:v>219.47079451235402</c:v>
                </c:pt>
                <c:pt idx="43">
                  <c:v>215.09623205899408</c:v>
                </c:pt>
                <c:pt idx="44">
                  <c:v>214.06920042382509</c:v>
                </c:pt>
                <c:pt idx="45">
                  <c:v>217.29122420001229</c:v>
                </c:pt>
                <c:pt idx="46">
                  <c:v>217.4334851213234</c:v>
                </c:pt>
                <c:pt idx="47">
                  <c:v>219.40229918458581</c:v>
                </c:pt>
                <c:pt idx="48">
                  <c:v>220.17055238154356</c:v>
                </c:pt>
                <c:pt idx="49">
                  <c:v>222.11056288299181</c:v>
                </c:pt>
                <c:pt idx="50">
                  <c:v>217.98455173830473</c:v>
                </c:pt>
                <c:pt idx="51">
                  <c:v>210.80964811996765</c:v>
                </c:pt>
                <c:pt idx="52">
                  <c:v>206.50503549739597</c:v>
                </c:pt>
                <c:pt idx="53">
                  <c:v>208.33382786369972</c:v>
                </c:pt>
                <c:pt idx="54">
                  <c:v>206.64262350233395</c:v>
                </c:pt>
                <c:pt idx="55">
                  <c:v>205.40944555971009</c:v>
                </c:pt>
                <c:pt idx="56">
                  <c:v>205.48482318091297</c:v>
                </c:pt>
                <c:pt idx="57">
                  <c:v>199.75453483385377</c:v>
                </c:pt>
                <c:pt idx="58">
                  <c:v>202.94349888273223</c:v>
                </c:pt>
                <c:pt idx="59">
                  <c:v>197.19400266163734</c:v>
                </c:pt>
                <c:pt idx="60">
                  <c:v>199.36035641601364</c:v>
                </c:pt>
                <c:pt idx="61">
                  <c:v>197.50865851974862</c:v>
                </c:pt>
                <c:pt idx="62">
                  <c:v>194.4573845301704</c:v>
                </c:pt>
                <c:pt idx="63">
                  <c:v>192.77025330853618</c:v>
                </c:pt>
                <c:pt idx="64">
                  <c:v>191.21314080135022</c:v>
                </c:pt>
                <c:pt idx="65">
                  <c:v>191.54609623628835</c:v>
                </c:pt>
                <c:pt idx="66">
                  <c:v>188.50765081502908</c:v>
                </c:pt>
                <c:pt idx="67">
                  <c:v>187.8553597845858</c:v>
                </c:pt>
                <c:pt idx="68">
                  <c:v>186.45192288502975</c:v>
                </c:pt>
                <c:pt idx="69">
                  <c:v>184.48239549712821</c:v>
                </c:pt>
                <c:pt idx="70">
                  <c:v>186.08509088276378</c:v>
                </c:pt>
                <c:pt idx="71">
                  <c:v>186.30671933388652</c:v>
                </c:pt>
                <c:pt idx="72">
                  <c:v>190.46406674672147</c:v>
                </c:pt>
                <c:pt idx="73">
                  <c:v>188.72923505635302</c:v>
                </c:pt>
                <c:pt idx="74">
                  <c:v>188.70539645868854</c:v>
                </c:pt>
                <c:pt idx="75">
                  <c:v>185.15877145749025</c:v>
                </c:pt>
                <c:pt idx="76">
                  <c:v>183.08830028085291</c:v>
                </c:pt>
                <c:pt idx="77">
                  <c:v>181.99462369587522</c:v>
                </c:pt>
                <c:pt idx="78">
                  <c:v>175.19156240491861</c:v>
                </c:pt>
                <c:pt idx="79">
                  <c:v>174.28400033975421</c:v>
                </c:pt>
                <c:pt idx="80">
                  <c:v>171.56179058637062</c:v>
                </c:pt>
                <c:pt idx="81">
                  <c:v>174.36441636012972</c:v>
                </c:pt>
                <c:pt idx="82">
                  <c:v>172.37692113711861</c:v>
                </c:pt>
                <c:pt idx="83">
                  <c:v>168.11113550475227</c:v>
                </c:pt>
                <c:pt idx="84">
                  <c:v>169.0895303174934</c:v>
                </c:pt>
                <c:pt idx="85">
                  <c:v>169.35567893992109</c:v>
                </c:pt>
                <c:pt idx="86">
                  <c:v>165.48816442778653</c:v>
                </c:pt>
                <c:pt idx="87">
                  <c:v>163.38593665888533</c:v>
                </c:pt>
                <c:pt idx="88">
                  <c:v>164.87830859895058</c:v>
                </c:pt>
                <c:pt idx="89">
                  <c:v>166.54779662795767</c:v>
                </c:pt>
                <c:pt idx="90">
                  <c:v>167.88032515221047</c:v>
                </c:pt>
                <c:pt idx="91">
                  <c:v>164.31321328910113</c:v>
                </c:pt>
                <c:pt idx="92">
                  <c:v>167.21891349724689</c:v>
                </c:pt>
                <c:pt idx="93">
                  <c:v>166.67459581250606</c:v>
                </c:pt>
                <c:pt idx="94">
                  <c:v>170.81876555117859</c:v>
                </c:pt>
                <c:pt idx="95">
                  <c:v>172.38359042674119</c:v>
                </c:pt>
                <c:pt idx="96">
                  <c:v>171.27546555028826</c:v>
                </c:pt>
                <c:pt idx="97">
                  <c:v>172.50360767782627</c:v>
                </c:pt>
                <c:pt idx="98">
                  <c:v>171.66693207667845</c:v>
                </c:pt>
                <c:pt idx="99">
                  <c:v>170.18413206872677</c:v>
                </c:pt>
                <c:pt idx="100">
                  <c:v>168.52319112182212</c:v>
                </c:pt>
                <c:pt idx="101">
                  <c:v>165.6397276989816</c:v>
                </c:pt>
                <c:pt idx="102">
                  <c:v>164.5015435980782</c:v>
                </c:pt>
                <c:pt idx="103">
                  <c:v>163.65934188171843</c:v>
                </c:pt>
                <c:pt idx="104">
                  <c:v>164.11730980022645</c:v>
                </c:pt>
                <c:pt idx="105">
                  <c:v>162.17521602376328</c:v>
                </c:pt>
                <c:pt idx="106">
                  <c:v>159.99647002720903</c:v>
                </c:pt>
                <c:pt idx="107">
                  <c:v>162.38961502656608</c:v>
                </c:pt>
                <c:pt idx="108">
                  <c:v>166.53927263197514</c:v>
                </c:pt>
                <c:pt idx="109">
                  <c:v>167.59006225500482</c:v>
                </c:pt>
                <c:pt idx="110">
                  <c:v>168.78581050324232</c:v>
                </c:pt>
                <c:pt idx="111">
                  <c:v>168.75535932792982</c:v>
                </c:pt>
                <c:pt idx="112">
                  <c:v>172.24540302675962</c:v>
                </c:pt>
                <c:pt idx="113">
                  <c:v>172.50612295095408</c:v>
                </c:pt>
                <c:pt idx="114">
                  <c:v>170.82563197937</c:v>
                </c:pt>
                <c:pt idx="115">
                  <c:v>172.25449523910157</c:v>
                </c:pt>
                <c:pt idx="116">
                  <c:v>169.58890625766372</c:v>
                </c:pt>
                <c:pt idx="117">
                  <c:v>169.58971519401493</c:v>
                </c:pt>
                <c:pt idx="118">
                  <c:v>170.77974990060747</c:v>
                </c:pt>
                <c:pt idx="119">
                  <c:v>170.31103213463751</c:v>
                </c:pt>
                <c:pt idx="120">
                  <c:v>169.93605169821402</c:v>
                </c:pt>
                <c:pt idx="121">
                  <c:v>172.1020386859924</c:v>
                </c:pt>
                <c:pt idx="122">
                  <c:v>170.67559836571829</c:v>
                </c:pt>
                <c:pt idx="123">
                  <c:v>170.18521484138623</c:v>
                </c:pt>
                <c:pt idx="124">
                  <c:v>171.70939101818502</c:v>
                </c:pt>
                <c:pt idx="125">
                  <c:v>171.72522308860593</c:v>
                </c:pt>
                <c:pt idx="126">
                  <c:v>172.6853948736433</c:v>
                </c:pt>
                <c:pt idx="127">
                  <c:v>175.3339511304743</c:v>
                </c:pt>
                <c:pt idx="128">
                  <c:v>175.65461232712238</c:v>
                </c:pt>
                <c:pt idx="129">
                  <c:v>175.92903673511614</c:v>
                </c:pt>
                <c:pt idx="130">
                  <c:v>176.64603445211517</c:v>
                </c:pt>
                <c:pt idx="131">
                  <c:v>175.4982156834258</c:v>
                </c:pt>
                <c:pt idx="132">
                  <c:v>177.36523998951762</c:v>
                </c:pt>
                <c:pt idx="133">
                  <c:v>178.74063628338544</c:v>
                </c:pt>
                <c:pt idx="134">
                  <c:v>176.13748975302434</c:v>
                </c:pt>
                <c:pt idx="135">
                  <c:v>179.55580471731784</c:v>
                </c:pt>
                <c:pt idx="136">
                  <c:v>173.19241442729802</c:v>
                </c:pt>
                <c:pt idx="137">
                  <c:v>169.83946122735921</c:v>
                </c:pt>
                <c:pt idx="138">
                  <c:v>169.08977560415934</c:v>
                </c:pt>
                <c:pt idx="139">
                  <c:v>166.9221126350001</c:v>
                </c:pt>
                <c:pt idx="140">
                  <c:v>169.18524026301279</c:v>
                </c:pt>
                <c:pt idx="141">
                  <c:v>170.60258273834151</c:v>
                </c:pt>
                <c:pt idx="142">
                  <c:v>170.80635955643695</c:v>
                </c:pt>
                <c:pt idx="143">
                  <c:v>165.38410121775902</c:v>
                </c:pt>
                <c:pt idx="144">
                  <c:v>164.71440370306124</c:v>
                </c:pt>
                <c:pt idx="145">
                  <c:v>164.88197907048877</c:v>
                </c:pt>
                <c:pt idx="146">
                  <c:v>165.79311199687172</c:v>
                </c:pt>
                <c:pt idx="147">
                  <c:v>164.34429796773603</c:v>
                </c:pt>
                <c:pt idx="148">
                  <c:v>164.08089539187858</c:v>
                </c:pt>
                <c:pt idx="149">
                  <c:v>164.60074935210935</c:v>
                </c:pt>
                <c:pt idx="150">
                  <c:v>160.50676488083462</c:v>
                </c:pt>
                <c:pt idx="151">
                  <c:v>160.41992951851543</c:v>
                </c:pt>
                <c:pt idx="152">
                  <c:v>161.86440893290444</c:v>
                </c:pt>
                <c:pt idx="153">
                  <c:v>163.84999750840061</c:v>
                </c:pt>
                <c:pt idx="154">
                  <c:v>160.76076799254261</c:v>
                </c:pt>
                <c:pt idx="155">
                  <c:v>160.957904575154</c:v>
                </c:pt>
                <c:pt idx="156">
                  <c:v>157.62103429164355</c:v>
                </c:pt>
                <c:pt idx="157">
                  <c:v>160.40241024923787</c:v>
                </c:pt>
                <c:pt idx="158">
                  <c:v>159.94818682059233</c:v>
                </c:pt>
                <c:pt idx="159">
                  <c:v>156.25847406546174</c:v>
                </c:pt>
                <c:pt idx="160">
                  <c:v>158.84539831552664</c:v>
                </c:pt>
                <c:pt idx="161">
                  <c:v>157.05165706481813</c:v>
                </c:pt>
                <c:pt idx="162">
                  <c:v>157.81956857904967</c:v>
                </c:pt>
                <c:pt idx="163">
                  <c:v>158.90404809812608</c:v>
                </c:pt>
                <c:pt idx="164">
                  <c:v>158.20617659792117</c:v>
                </c:pt>
                <c:pt idx="165">
                  <c:v>157.98826288930917</c:v>
                </c:pt>
                <c:pt idx="166">
                  <c:v>159.52802616277592</c:v>
                </c:pt>
                <c:pt idx="167">
                  <c:v>159.94089744644958</c:v>
                </c:pt>
                <c:pt idx="168">
                  <c:v>156.95061858872987</c:v>
                </c:pt>
                <c:pt idx="169">
                  <c:v>155.3276282471441</c:v>
                </c:pt>
                <c:pt idx="170">
                  <c:v>153.58307781112006</c:v>
                </c:pt>
                <c:pt idx="171">
                  <c:v>151.5395436379581</c:v>
                </c:pt>
                <c:pt idx="172">
                  <c:v>151.56336447886378</c:v>
                </c:pt>
                <c:pt idx="173">
                  <c:v>154.32071507705555</c:v>
                </c:pt>
                <c:pt idx="174">
                  <c:v>151.96312201881489</c:v>
                </c:pt>
                <c:pt idx="175">
                  <c:v>150.40373891858505</c:v>
                </c:pt>
                <c:pt idx="176">
                  <c:v>148.53705260042614</c:v>
                </c:pt>
                <c:pt idx="177">
                  <c:v>150.01126895573341</c:v>
                </c:pt>
                <c:pt idx="178">
                  <c:v>147.89190552902005</c:v>
                </c:pt>
                <c:pt idx="179">
                  <c:v>147.7241161698627</c:v>
                </c:pt>
                <c:pt idx="180">
                  <c:v>146.47586168700244</c:v>
                </c:pt>
                <c:pt idx="181">
                  <c:v>148.34310032119956</c:v>
                </c:pt>
                <c:pt idx="182">
                  <c:v>153.04779542740587</c:v>
                </c:pt>
                <c:pt idx="183">
                  <c:v>153.14332905379092</c:v>
                </c:pt>
                <c:pt idx="184">
                  <c:v>154.5961731630014</c:v>
                </c:pt>
                <c:pt idx="185">
                  <c:v>158.42539180138104</c:v>
                </c:pt>
                <c:pt idx="186">
                  <c:v>156.15873212875209</c:v>
                </c:pt>
                <c:pt idx="187">
                  <c:v>153.55893886273969</c:v>
                </c:pt>
                <c:pt idx="188">
                  <c:v>156.17086834367649</c:v>
                </c:pt>
                <c:pt idx="189">
                  <c:v>158.88513280892465</c:v>
                </c:pt>
                <c:pt idx="190">
                  <c:v>160.95695167588099</c:v>
                </c:pt>
                <c:pt idx="191">
                  <c:v>160.15772080755158</c:v>
                </c:pt>
                <c:pt idx="192">
                  <c:v>154.86110093948452</c:v>
                </c:pt>
                <c:pt idx="193">
                  <c:v>150.81255831591</c:v>
                </c:pt>
                <c:pt idx="194">
                  <c:v>151.23948489706953</c:v>
                </c:pt>
                <c:pt idx="195">
                  <c:v>155.08714261572922</c:v>
                </c:pt>
                <c:pt idx="196">
                  <c:v>155.20819630756188</c:v>
                </c:pt>
                <c:pt idx="197">
                  <c:v>158.380789682955</c:v>
                </c:pt>
                <c:pt idx="198">
                  <c:v>159.11477671555127</c:v>
                </c:pt>
                <c:pt idx="199">
                  <c:v>160.02883961446094</c:v>
                </c:pt>
                <c:pt idx="200">
                  <c:v>163.09096979591067</c:v>
                </c:pt>
                <c:pt idx="201">
                  <c:v>164.21292389607336</c:v>
                </c:pt>
                <c:pt idx="202">
                  <c:v>160.03854751943936</c:v>
                </c:pt>
                <c:pt idx="203">
                  <c:v>159.48517697217815</c:v>
                </c:pt>
                <c:pt idx="204">
                  <c:v>161.63070295900442</c:v>
                </c:pt>
                <c:pt idx="205">
                  <c:v>162.15274223525594</c:v>
                </c:pt>
                <c:pt idx="206">
                  <c:v>163.92595369082972</c:v>
                </c:pt>
                <c:pt idx="207">
                  <c:v>163.48642190094341</c:v>
                </c:pt>
                <c:pt idx="208">
                  <c:v>162.83761098706529</c:v>
                </c:pt>
                <c:pt idx="209">
                  <c:v>161.6873679338249</c:v>
                </c:pt>
                <c:pt idx="210">
                  <c:v>160.83260165395032</c:v>
                </c:pt>
                <c:pt idx="211">
                  <c:v>157.87637889735785</c:v>
                </c:pt>
                <c:pt idx="212">
                  <c:v>161.20509091031823</c:v>
                </c:pt>
                <c:pt idx="213">
                  <c:v>160.77400938002614</c:v>
                </c:pt>
                <c:pt idx="214">
                  <c:v>162.05746330804351</c:v>
                </c:pt>
                <c:pt idx="215">
                  <c:v>161.45362291776965</c:v>
                </c:pt>
                <c:pt idx="216">
                  <c:v>167.66767129705968</c:v>
                </c:pt>
                <c:pt idx="217">
                  <c:v>168.20196795239738</c:v>
                </c:pt>
                <c:pt idx="218">
                  <c:v>169.05744073152903</c:v>
                </c:pt>
                <c:pt idx="219">
                  <c:v>164.53923483210644</c:v>
                </c:pt>
                <c:pt idx="220">
                  <c:v>163.81018320220085</c:v>
                </c:pt>
                <c:pt idx="221">
                  <c:v>165.68250455773469</c:v>
                </c:pt>
                <c:pt idx="222">
                  <c:v>167.58993938724768</c:v>
                </c:pt>
                <c:pt idx="223">
                  <c:v>164.11014292831749</c:v>
                </c:pt>
                <c:pt idx="224">
                  <c:v>162.97626229550639</c:v>
                </c:pt>
                <c:pt idx="225">
                  <c:v>163.28375135891167</c:v>
                </c:pt>
                <c:pt idx="226">
                  <c:v>161.57628199498203</c:v>
                </c:pt>
                <c:pt idx="227">
                  <c:v>158.2440080600569</c:v>
                </c:pt>
                <c:pt idx="228">
                  <c:v>159.21497222468307</c:v>
                </c:pt>
                <c:pt idx="229">
                  <c:v>157.21484992109268</c:v>
                </c:pt>
                <c:pt idx="230">
                  <c:v>157.00822544572802</c:v>
                </c:pt>
                <c:pt idx="231">
                  <c:v>155.52800248064275</c:v>
                </c:pt>
                <c:pt idx="232">
                  <c:v>154.34133326132874</c:v>
                </c:pt>
                <c:pt idx="233">
                  <c:v>154.81747964362535</c:v>
                </c:pt>
                <c:pt idx="234">
                  <c:v>156.33495454977987</c:v>
                </c:pt>
                <c:pt idx="235">
                  <c:v>158.99744500178582</c:v>
                </c:pt>
                <c:pt idx="236">
                  <c:v>159.97067284968668</c:v>
                </c:pt>
                <c:pt idx="237">
                  <c:v>160.79703053306386</c:v>
                </c:pt>
                <c:pt idx="238">
                  <c:v>161.16256760315031</c:v>
                </c:pt>
                <c:pt idx="239">
                  <c:v>163.55263806117634</c:v>
                </c:pt>
                <c:pt idx="240">
                  <c:v>159.68244733975018</c:v>
                </c:pt>
                <c:pt idx="241">
                  <c:v>159.6201040792273</c:v>
                </c:pt>
                <c:pt idx="242">
                  <c:v>159.74300006458475</c:v>
                </c:pt>
                <c:pt idx="243">
                  <c:v>157.70082853291009</c:v>
                </c:pt>
                <c:pt idx="244">
                  <c:v>157.22819914262075</c:v>
                </c:pt>
                <c:pt idx="245">
                  <c:v>157.34182254815258</c:v>
                </c:pt>
                <c:pt idx="246">
                  <c:v>158.07405936682605</c:v>
                </c:pt>
                <c:pt idx="247">
                  <c:v>160.78070004210389</c:v>
                </c:pt>
                <c:pt idx="248">
                  <c:v>162.66565097776751</c:v>
                </c:pt>
                <c:pt idx="249">
                  <c:v>160.12989724167031</c:v>
                </c:pt>
                <c:pt idx="250">
                  <c:v>162.4324336375945</c:v>
                </c:pt>
                <c:pt idx="251">
                  <c:v>160.48315760895289</c:v>
                </c:pt>
                <c:pt idx="252">
                  <c:v>160.09386095799454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51A-407F-81E1-D1D246603FEF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'Q6'!$F$82:$IX$82</c:f>
              <c:numCache>
                <c:formatCode>General</c:formatCode>
                <c:ptCount val="253"/>
                <c:pt idx="0">
                  <c:v>222.13</c:v>
                </c:pt>
                <c:pt idx="1">
                  <c:v>225.61605383353876</c:v>
                </c:pt>
                <c:pt idx="2">
                  <c:v>224.36978618165864</c:v>
                </c:pt>
                <c:pt idx="3">
                  <c:v>220.91677820627177</c:v>
                </c:pt>
                <c:pt idx="4">
                  <c:v>223.87158777972027</c:v>
                </c:pt>
                <c:pt idx="5">
                  <c:v>221.4692560633232</c:v>
                </c:pt>
                <c:pt idx="6">
                  <c:v>223.93540934038671</c:v>
                </c:pt>
                <c:pt idx="7">
                  <c:v>222.6478356776316</c:v>
                </c:pt>
                <c:pt idx="8">
                  <c:v>223.24762084768392</c:v>
                </c:pt>
                <c:pt idx="9">
                  <c:v>225.11672155514341</c:v>
                </c:pt>
                <c:pt idx="10">
                  <c:v>229.56603550379191</c:v>
                </c:pt>
                <c:pt idx="11">
                  <c:v>229.25686689767088</c:v>
                </c:pt>
                <c:pt idx="12">
                  <c:v>226.06639667567214</c:v>
                </c:pt>
                <c:pt idx="13">
                  <c:v>229.94649960397541</c:v>
                </c:pt>
                <c:pt idx="14">
                  <c:v>231.01096955745396</c:v>
                </c:pt>
                <c:pt idx="15">
                  <c:v>227.30426748046207</c:v>
                </c:pt>
                <c:pt idx="16">
                  <c:v>226.13605849420728</c:v>
                </c:pt>
                <c:pt idx="17">
                  <c:v>226.75323191548276</c:v>
                </c:pt>
                <c:pt idx="18">
                  <c:v>226.08994017444275</c:v>
                </c:pt>
                <c:pt idx="19">
                  <c:v>232.62441661588622</c:v>
                </c:pt>
                <c:pt idx="20">
                  <c:v>232.08367303787873</c:v>
                </c:pt>
                <c:pt idx="21">
                  <c:v>229.49075085717109</c:v>
                </c:pt>
                <c:pt idx="22">
                  <c:v>224.36419828685735</c:v>
                </c:pt>
                <c:pt idx="23">
                  <c:v>224.82827938947986</c:v>
                </c:pt>
                <c:pt idx="24">
                  <c:v>223.06451057809477</c:v>
                </c:pt>
                <c:pt idx="25">
                  <c:v>222.46383147224989</c:v>
                </c:pt>
                <c:pt idx="26">
                  <c:v>220.59423569743586</c:v>
                </c:pt>
                <c:pt idx="27">
                  <c:v>222.73835966984223</c:v>
                </c:pt>
                <c:pt idx="28">
                  <c:v>224.30552521745864</c:v>
                </c:pt>
                <c:pt idx="29">
                  <c:v>222.72809463768928</c:v>
                </c:pt>
                <c:pt idx="30">
                  <c:v>218.65427481888733</c:v>
                </c:pt>
                <c:pt idx="31">
                  <c:v>223.32388470069878</c:v>
                </c:pt>
                <c:pt idx="32">
                  <c:v>224.23954558360154</c:v>
                </c:pt>
                <c:pt idx="33">
                  <c:v>220.28478262579284</c:v>
                </c:pt>
                <c:pt idx="34">
                  <c:v>221.21166986546885</c:v>
                </c:pt>
                <c:pt idx="35">
                  <c:v>223.5977593746523</c:v>
                </c:pt>
                <c:pt idx="36">
                  <c:v>221.52758723354896</c:v>
                </c:pt>
                <c:pt idx="37">
                  <c:v>221.58829560947942</c:v>
                </c:pt>
                <c:pt idx="38">
                  <c:v>225.45887796080939</c:v>
                </c:pt>
                <c:pt idx="39">
                  <c:v>227.38212782756608</c:v>
                </c:pt>
                <c:pt idx="40">
                  <c:v>220.37342195993565</c:v>
                </c:pt>
                <c:pt idx="41">
                  <c:v>229.55460803139064</c:v>
                </c:pt>
                <c:pt idx="42">
                  <c:v>226.03473470595486</c:v>
                </c:pt>
                <c:pt idx="43">
                  <c:v>225.98232293044126</c:v>
                </c:pt>
                <c:pt idx="44">
                  <c:v>220.65154746314704</c:v>
                </c:pt>
                <c:pt idx="45">
                  <c:v>223.76043400130314</c:v>
                </c:pt>
                <c:pt idx="46">
                  <c:v>231.95864870083753</c:v>
                </c:pt>
                <c:pt idx="47">
                  <c:v>229.55459488603381</c:v>
                </c:pt>
                <c:pt idx="48">
                  <c:v>229.74834109113493</c:v>
                </c:pt>
                <c:pt idx="49">
                  <c:v>232.27840424673153</c:v>
                </c:pt>
                <c:pt idx="50">
                  <c:v>233.37285821087286</c:v>
                </c:pt>
                <c:pt idx="51">
                  <c:v>235.67244504547199</c:v>
                </c:pt>
                <c:pt idx="52">
                  <c:v>237.3600953309209</c:v>
                </c:pt>
                <c:pt idx="53">
                  <c:v>243.54362509548841</c:v>
                </c:pt>
                <c:pt idx="54">
                  <c:v>246.58332719782743</c:v>
                </c:pt>
                <c:pt idx="55">
                  <c:v>247.98837754687685</c:v>
                </c:pt>
                <c:pt idx="56">
                  <c:v>248.04857689526386</c:v>
                </c:pt>
                <c:pt idx="57">
                  <c:v>248.85185246319034</c:v>
                </c:pt>
                <c:pt idx="58">
                  <c:v>250.93332869998054</c:v>
                </c:pt>
                <c:pt idx="59">
                  <c:v>250.43600063376331</c:v>
                </c:pt>
                <c:pt idx="60">
                  <c:v>243.49893089735781</c:v>
                </c:pt>
                <c:pt idx="61">
                  <c:v>237.6519666667844</c:v>
                </c:pt>
                <c:pt idx="62">
                  <c:v>240.82984499218546</c:v>
                </c:pt>
                <c:pt idx="63">
                  <c:v>238.49201243826587</c:v>
                </c:pt>
                <c:pt idx="64">
                  <c:v>239.98798017131813</c:v>
                </c:pt>
                <c:pt idx="65">
                  <c:v>233.72197977503123</c:v>
                </c:pt>
                <c:pt idx="66">
                  <c:v>237.30555648370796</c:v>
                </c:pt>
                <c:pt idx="67">
                  <c:v>237.92134647056662</c:v>
                </c:pt>
                <c:pt idx="68">
                  <c:v>240.24859523812145</c:v>
                </c:pt>
                <c:pt idx="69">
                  <c:v>241.20404491393663</c:v>
                </c:pt>
                <c:pt idx="70">
                  <c:v>246.49279422030671</c:v>
                </c:pt>
                <c:pt idx="71">
                  <c:v>246.63983720983325</c:v>
                </c:pt>
                <c:pt idx="72">
                  <c:v>245.89000664147167</c:v>
                </c:pt>
                <c:pt idx="73">
                  <c:v>251.75389201113222</c:v>
                </c:pt>
                <c:pt idx="74">
                  <c:v>257.44731540569745</c:v>
                </c:pt>
                <c:pt idx="75">
                  <c:v>252.00605411007047</c:v>
                </c:pt>
                <c:pt idx="76">
                  <c:v>257.27970104009097</c:v>
                </c:pt>
                <c:pt idx="77">
                  <c:v>257.52796768457392</c:v>
                </c:pt>
                <c:pt idx="78">
                  <c:v>264.02955170488679</c:v>
                </c:pt>
                <c:pt idx="79">
                  <c:v>272.19789699594901</c:v>
                </c:pt>
                <c:pt idx="80">
                  <c:v>261.64516142774966</c:v>
                </c:pt>
                <c:pt idx="81">
                  <c:v>260.09911254793911</c:v>
                </c:pt>
                <c:pt idx="82">
                  <c:v>261.9050388863198</c:v>
                </c:pt>
                <c:pt idx="83">
                  <c:v>263.38605532011172</c:v>
                </c:pt>
                <c:pt idx="84">
                  <c:v>269.3837761989875</c:v>
                </c:pt>
                <c:pt idx="85">
                  <c:v>272.50675371724583</c:v>
                </c:pt>
                <c:pt idx="86">
                  <c:v>276.22253074133766</c:v>
                </c:pt>
                <c:pt idx="87">
                  <c:v>269.93109821375424</c:v>
                </c:pt>
                <c:pt idx="88">
                  <c:v>262.86887968569937</c:v>
                </c:pt>
                <c:pt idx="89">
                  <c:v>263.98353572216564</c:v>
                </c:pt>
                <c:pt idx="90">
                  <c:v>263.63759200109223</c:v>
                </c:pt>
                <c:pt idx="91">
                  <c:v>264.95050269478116</c:v>
                </c:pt>
                <c:pt idx="92">
                  <c:v>261.61985408363887</c:v>
                </c:pt>
                <c:pt idx="93">
                  <c:v>264.75805285229262</c:v>
                </c:pt>
                <c:pt idx="94">
                  <c:v>262.86038195821391</c:v>
                </c:pt>
                <c:pt idx="95">
                  <c:v>270.81907528254436</c:v>
                </c:pt>
                <c:pt idx="96">
                  <c:v>270.22371289945102</c:v>
                </c:pt>
                <c:pt idx="97">
                  <c:v>267.8724360700806</c:v>
                </c:pt>
                <c:pt idx="98">
                  <c:v>266.74942064159416</c:v>
                </c:pt>
                <c:pt idx="99">
                  <c:v>270.01642843829802</c:v>
                </c:pt>
                <c:pt idx="100">
                  <c:v>270.12801764004831</c:v>
                </c:pt>
                <c:pt idx="101">
                  <c:v>264.99490399194519</c:v>
                </c:pt>
                <c:pt idx="102">
                  <c:v>262.87795479233904</c:v>
                </c:pt>
                <c:pt idx="103">
                  <c:v>265.4207773112031</c:v>
                </c:pt>
                <c:pt idx="104">
                  <c:v>267.0144239038051</c:v>
                </c:pt>
                <c:pt idx="105">
                  <c:v>268.23839319223947</c:v>
                </c:pt>
                <c:pt idx="106">
                  <c:v>267.29546594517632</c:v>
                </c:pt>
                <c:pt idx="107">
                  <c:v>262.29712546279177</c:v>
                </c:pt>
                <c:pt idx="108">
                  <c:v>260.03974371807317</c:v>
                </c:pt>
                <c:pt idx="109">
                  <c:v>262.81739553912684</c:v>
                </c:pt>
                <c:pt idx="110">
                  <c:v>270.64154742308057</c:v>
                </c:pt>
                <c:pt idx="111">
                  <c:v>276.54588145037081</c:v>
                </c:pt>
                <c:pt idx="112">
                  <c:v>277.91364776206882</c:v>
                </c:pt>
                <c:pt idx="113">
                  <c:v>283.61055991384222</c:v>
                </c:pt>
                <c:pt idx="114">
                  <c:v>289.58598374708191</c:v>
                </c:pt>
                <c:pt idx="115">
                  <c:v>292.07495151553297</c:v>
                </c:pt>
                <c:pt idx="116">
                  <c:v>298.73336238915726</c:v>
                </c:pt>
                <c:pt idx="117">
                  <c:v>294.49585259344576</c:v>
                </c:pt>
                <c:pt idx="118">
                  <c:v>294.58776809362553</c:v>
                </c:pt>
                <c:pt idx="119">
                  <c:v>292.80381538076779</c:v>
                </c:pt>
                <c:pt idx="120">
                  <c:v>295.53594412461268</c:v>
                </c:pt>
                <c:pt idx="121">
                  <c:v>300.656691824208</c:v>
                </c:pt>
                <c:pt idx="122">
                  <c:v>292.45429916002956</c:v>
                </c:pt>
                <c:pt idx="123">
                  <c:v>283.00571424096097</c:v>
                </c:pt>
                <c:pt idx="124">
                  <c:v>278.37620590022561</c:v>
                </c:pt>
                <c:pt idx="125">
                  <c:v>276.29790172994706</c:v>
                </c:pt>
                <c:pt idx="126">
                  <c:v>271.17629972623888</c:v>
                </c:pt>
                <c:pt idx="127">
                  <c:v>273.88726436975622</c:v>
                </c:pt>
                <c:pt idx="128">
                  <c:v>274.16530237825594</c:v>
                </c:pt>
                <c:pt idx="129">
                  <c:v>268.81346156874122</c:v>
                </c:pt>
                <c:pt idx="130">
                  <c:v>265.44399636967756</c:v>
                </c:pt>
                <c:pt idx="131">
                  <c:v>270.27544233830071</c:v>
                </c:pt>
                <c:pt idx="132">
                  <c:v>267.38945573157866</c:v>
                </c:pt>
                <c:pt idx="133">
                  <c:v>262.01565646112726</c:v>
                </c:pt>
                <c:pt idx="134">
                  <c:v>261.71062674255484</c:v>
                </c:pt>
                <c:pt idx="135">
                  <c:v>265.85286270954259</c:v>
                </c:pt>
                <c:pt idx="136">
                  <c:v>266.25889566446006</c:v>
                </c:pt>
                <c:pt idx="137">
                  <c:v>259.96164351562948</c:v>
                </c:pt>
                <c:pt idx="138">
                  <c:v>263.38086169854324</c:v>
                </c:pt>
                <c:pt idx="139">
                  <c:v>264.261594877432</c:v>
                </c:pt>
                <c:pt idx="140">
                  <c:v>268.25892994374101</c:v>
                </c:pt>
                <c:pt idx="141">
                  <c:v>272.06105773132589</c:v>
                </c:pt>
                <c:pt idx="142">
                  <c:v>274.32181926914677</c:v>
                </c:pt>
                <c:pt idx="143">
                  <c:v>276.87135673697492</c:v>
                </c:pt>
                <c:pt idx="144">
                  <c:v>277.09872054721086</c:v>
                </c:pt>
                <c:pt idx="145">
                  <c:v>280.95968563747192</c:v>
                </c:pt>
                <c:pt idx="146">
                  <c:v>286.87333364911331</c:v>
                </c:pt>
                <c:pt idx="147">
                  <c:v>281.50155879274121</c:v>
                </c:pt>
                <c:pt idx="148">
                  <c:v>283.89661477063311</c:v>
                </c:pt>
                <c:pt idx="149">
                  <c:v>276.25004067951312</c:v>
                </c:pt>
                <c:pt idx="150">
                  <c:v>275.69828956897044</c:v>
                </c:pt>
                <c:pt idx="151">
                  <c:v>278.92131370748416</c:v>
                </c:pt>
                <c:pt idx="152">
                  <c:v>281.08923340664506</c:v>
                </c:pt>
                <c:pt idx="153">
                  <c:v>278.45778605830264</c:v>
                </c:pt>
                <c:pt idx="154">
                  <c:v>281.32276605256635</c:v>
                </c:pt>
                <c:pt idx="155">
                  <c:v>281.72854817351424</c:v>
                </c:pt>
                <c:pt idx="156">
                  <c:v>283.90721523591725</c:v>
                </c:pt>
                <c:pt idx="157">
                  <c:v>277.2117568981887</c:v>
                </c:pt>
                <c:pt idx="158">
                  <c:v>273.44483613770649</c:v>
                </c:pt>
                <c:pt idx="159">
                  <c:v>277.56419776156287</c:v>
                </c:pt>
                <c:pt idx="160">
                  <c:v>272.28742716930918</c:v>
                </c:pt>
                <c:pt idx="161">
                  <c:v>272.87431763363105</c:v>
                </c:pt>
                <c:pt idx="162">
                  <c:v>278.45382269040272</c:v>
                </c:pt>
                <c:pt idx="163">
                  <c:v>281.7500443741007</c:v>
                </c:pt>
                <c:pt idx="164">
                  <c:v>287.49069714055838</c:v>
                </c:pt>
                <c:pt idx="165">
                  <c:v>288.26536922592669</c:v>
                </c:pt>
                <c:pt idx="166">
                  <c:v>289.30066439406505</c:v>
                </c:pt>
                <c:pt idx="167">
                  <c:v>290.23868170459542</c:v>
                </c:pt>
                <c:pt idx="168">
                  <c:v>288.02396439085339</c:v>
                </c:pt>
                <c:pt idx="169">
                  <c:v>287.62148748021787</c:v>
                </c:pt>
                <c:pt idx="170">
                  <c:v>285.7253267175264</c:v>
                </c:pt>
                <c:pt idx="171">
                  <c:v>294.08841943727532</c:v>
                </c:pt>
                <c:pt idx="172">
                  <c:v>289.64322860172587</c:v>
                </c:pt>
                <c:pt idx="173">
                  <c:v>292.6953134478959</c:v>
                </c:pt>
                <c:pt idx="174">
                  <c:v>293.22624722709162</c:v>
                </c:pt>
                <c:pt idx="175">
                  <c:v>292.75360062450557</c:v>
                </c:pt>
                <c:pt idx="176">
                  <c:v>293.10800859353475</c:v>
                </c:pt>
                <c:pt idx="177">
                  <c:v>295.83214146732087</c:v>
                </c:pt>
                <c:pt idx="178">
                  <c:v>303.64600856973635</c:v>
                </c:pt>
                <c:pt idx="179">
                  <c:v>300.2472828297752</c:v>
                </c:pt>
                <c:pt idx="180">
                  <c:v>300.16757627603442</c:v>
                </c:pt>
                <c:pt idx="181">
                  <c:v>303.22244770446315</c:v>
                </c:pt>
                <c:pt idx="182">
                  <c:v>301.99352214252309</c:v>
                </c:pt>
                <c:pt idx="183">
                  <c:v>302.67751503947073</c:v>
                </c:pt>
                <c:pt idx="184">
                  <c:v>304.67699888881845</c:v>
                </c:pt>
                <c:pt idx="185">
                  <c:v>302.5200221905136</c:v>
                </c:pt>
                <c:pt idx="186">
                  <c:v>302.84508839500415</c:v>
                </c:pt>
                <c:pt idx="187">
                  <c:v>296.92035245017763</c:v>
                </c:pt>
                <c:pt idx="188">
                  <c:v>291.89678918842321</c:v>
                </c:pt>
                <c:pt idx="189">
                  <c:v>293.78006060947962</c:v>
                </c:pt>
                <c:pt idx="190">
                  <c:v>298.47654552875457</c:v>
                </c:pt>
                <c:pt idx="191">
                  <c:v>294.83122455656689</c:v>
                </c:pt>
                <c:pt idx="192">
                  <c:v>291.93623596865518</c:v>
                </c:pt>
                <c:pt idx="193">
                  <c:v>291.70533539722084</c:v>
                </c:pt>
                <c:pt idx="194">
                  <c:v>289.04367078434899</c:v>
                </c:pt>
                <c:pt idx="195">
                  <c:v>288.19759701632654</c:v>
                </c:pt>
                <c:pt idx="196">
                  <c:v>288.67969049533019</c:v>
                </c:pt>
                <c:pt idx="197">
                  <c:v>292.14988720129293</c:v>
                </c:pt>
                <c:pt idx="198">
                  <c:v>293.73821911697979</c:v>
                </c:pt>
                <c:pt idx="199">
                  <c:v>284.06586304187545</c:v>
                </c:pt>
                <c:pt idx="200">
                  <c:v>288.68506663498653</c:v>
                </c:pt>
                <c:pt idx="201">
                  <c:v>292.70904800985716</c:v>
                </c:pt>
                <c:pt idx="202">
                  <c:v>293.11163590294927</c:v>
                </c:pt>
                <c:pt idx="203">
                  <c:v>293.53089018012173</c:v>
                </c:pt>
                <c:pt idx="204">
                  <c:v>298.91163549778969</c:v>
                </c:pt>
                <c:pt idx="205">
                  <c:v>296.79598013216054</c:v>
                </c:pt>
                <c:pt idx="206">
                  <c:v>297.62515002176031</c:v>
                </c:pt>
                <c:pt idx="207">
                  <c:v>295.84764001283486</c:v>
                </c:pt>
                <c:pt idx="208">
                  <c:v>291.62306937820222</c:v>
                </c:pt>
                <c:pt idx="209">
                  <c:v>291.98808076085078</c:v>
                </c:pt>
                <c:pt idx="210">
                  <c:v>293.09190030430898</c:v>
                </c:pt>
                <c:pt idx="211">
                  <c:v>291.28355563352056</c:v>
                </c:pt>
                <c:pt idx="212">
                  <c:v>300.66916811766356</c:v>
                </c:pt>
                <c:pt idx="213">
                  <c:v>296.13309119327363</c:v>
                </c:pt>
                <c:pt idx="214">
                  <c:v>297.64336697255249</c:v>
                </c:pt>
                <c:pt idx="215">
                  <c:v>301.20944736548927</c:v>
                </c:pt>
                <c:pt idx="216">
                  <c:v>300.28612477045834</c:v>
                </c:pt>
                <c:pt idx="217">
                  <c:v>306.20686851341713</c:v>
                </c:pt>
                <c:pt idx="218">
                  <c:v>305.39851514523531</c:v>
                </c:pt>
                <c:pt idx="219">
                  <c:v>317.74501243810738</c:v>
                </c:pt>
                <c:pt idx="220">
                  <c:v>311.32830101511564</c:v>
                </c:pt>
                <c:pt idx="221">
                  <c:v>314.47026702727851</c:v>
                </c:pt>
                <c:pt idx="222">
                  <c:v>311.43128270208018</c:v>
                </c:pt>
                <c:pt idx="223">
                  <c:v>306.4126368324317</c:v>
                </c:pt>
                <c:pt idx="224">
                  <c:v>311.9545733100752</c:v>
                </c:pt>
                <c:pt idx="225">
                  <c:v>320.00372875939036</c:v>
                </c:pt>
                <c:pt idx="226">
                  <c:v>316.22834442176094</c:v>
                </c:pt>
                <c:pt idx="227">
                  <c:v>316.87375755043297</c:v>
                </c:pt>
                <c:pt idx="228">
                  <c:v>312.94795428875017</c:v>
                </c:pt>
                <c:pt idx="229">
                  <c:v>316.11340617202865</c:v>
                </c:pt>
                <c:pt idx="230">
                  <c:v>311.63947004277014</c:v>
                </c:pt>
                <c:pt idx="231">
                  <c:v>316.23479559130334</c:v>
                </c:pt>
                <c:pt idx="232">
                  <c:v>316.76332263797678</c:v>
                </c:pt>
                <c:pt idx="233">
                  <c:v>323.21506879450538</c:v>
                </c:pt>
                <c:pt idx="234">
                  <c:v>326.59265680723456</c:v>
                </c:pt>
                <c:pt idx="235">
                  <c:v>326.39987430270065</c:v>
                </c:pt>
                <c:pt idx="236">
                  <c:v>330.5491100075285</c:v>
                </c:pt>
                <c:pt idx="237">
                  <c:v>327.86965819479497</c:v>
                </c:pt>
                <c:pt idx="238">
                  <c:v>323.4098294278254</c:v>
                </c:pt>
                <c:pt idx="239">
                  <c:v>324.02313972421615</c:v>
                </c:pt>
                <c:pt idx="240">
                  <c:v>336.12759259016406</c:v>
                </c:pt>
                <c:pt idx="241">
                  <c:v>339.05252584383015</c:v>
                </c:pt>
                <c:pt idx="242">
                  <c:v>342.92677317620451</c:v>
                </c:pt>
                <c:pt idx="243">
                  <c:v>352.27815093661184</c:v>
                </c:pt>
                <c:pt idx="244">
                  <c:v>348.55739636727981</c:v>
                </c:pt>
                <c:pt idx="245">
                  <c:v>346.77478878751378</c:v>
                </c:pt>
                <c:pt idx="246">
                  <c:v>333.97969500969873</c:v>
                </c:pt>
                <c:pt idx="247">
                  <c:v>336.8435340003291</c:v>
                </c:pt>
                <c:pt idx="248">
                  <c:v>331.73119958322422</c:v>
                </c:pt>
                <c:pt idx="249">
                  <c:v>336.7142883219982</c:v>
                </c:pt>
                <c:pt idx="250">
                  <c:v>335.76547292016113</c:v>
                </c:pt>
                <c:pt idx="251">
                  <c:v>333.80655745198374</c:v>
                </c:pt>
                <c:pt idx="252">
                  <c:v>336.42642693928752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51A-407F-81E1-D1D246603FEF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'Q6'!$F$83:$IX$83</c:f>
              <c:numCache>
                <c:formatCode>General</c:formatCode>
                <c:ptCount val="253"/>
                <c:pt idx="0">
                  <c:v>222.13</c:v>
                </c:pt>
                <c:pt idx="1">
                  <c:v>224.95937834766454</c:v>
                </c:pt>
                <c:pt idx="2">
                  <c:v>222.28815986606298</c:v>
                </c:pt>
                <c:pt idx="3">
                  <c:v>224.73078977405822</c:v>
                </c:pt>
                <c:pt idx="4">
                  <c:v>224.68390572059565</c:v>
                </c:pt>
                <c:pt idx="5">
                  <c:v>224.95951568446944</c:v>
                </c:pt>
                <c:pt idx="6">
                  <c:v>226.17277535862351</c:v>
                </c:pt>
                <c:pt idx="7">
                  <c:v>219.67719749068294</c:v>
                </c:pt>
                <c:pt idx="8">
                  <c:v>219.01840926325471</c:v>
                </c:pt>
                <c:pt idx="9">
                  <c:v>222.80413354666129</c:v>
                </c:pt>
                <c:pt idx="10">
                  <c:v>225.74844437182367</c:v>
                </c:pt>
                <c:pt idx="11">
                  <c:v>231.08910671537649</c:v>
                </c:pt>
                <c:pt idx="12">
                  <c:v>226.66027117435954</c:v>
                </c:pt>
                <c:pt idx="13">
                  <c:v>225.4455870608499</c:v>
                </c:pt>
                <c:pt idx="14">
                  <c:v>219.05498484167074</c:v>
                </c:pt>
                <c:pt idx="15">
                  <c:v>215.72063154083958</c:v>
                </c:pt>
                <c:pt idx="16">
                  <c:v>214.28317887709736</c:v>
                </c:pt>
                <c:pt idx="17">
                  <c:v>215.67971399748842</c:v>
                </c:pt>
                <c:pt idx="18">
                  <c:v>216.0841152882862</c:v>
                </c:pt>
                <c:pt idx="19">
                  <c:v>220.42353985898779</c:v>
                </c:pt>
                <c:pt idx="20">
                  <c:v>218.46040185543742</c:v>
                </c:pt>
                <c:pt idx="21">
                  <c:v>218.47496121083958</c:v>
                </c:pt>
                <c:pt idx="22">
                  <c:v>220.01372253816973</c:v>
                </c:pt>
                <c:pt idx="23">
                  <c:v>220.83636221791636</c:v>
                </c:pt>
                <c:pt idx="24">
                  <c:v>220.08631479767581</c:v>
                </c:pt>
                <c:pt idx="25">
                  <c:v>217.19077782514285</c:v>
                </c:pt>
                <c:pt idx="26">
                  <c:v>216.13615725812741</c:v>
                </c:pt>
                <c:pt idx="27">
                  <c:v>208.52776818404891</c:v>
                </c:pt>
                <c:pt idx="28">
                  <c:v>204.18003894581193</c:v>
                </c:pt>
                <c:pt idx="29">
                  <c:v>198.59413781313884</c:v>
                </c:pt>
                <c:pt idx="30">
                  <c:v>198.00163508463339</c:v>
                </c:pt>
                <c:pt idx="31">
                  <c:v>197.44437771646344</c:v>
                </c:pt>
                <c:pt idx="32">
                  <c:v>198.46388025475125</c:v>
                </c:pt>
                <c:pt idx="33">
                  <c:v>201.17724608932915</c:v>
                </c:pt>
                <c:pt idx="34">
                  <c:v>206.63402633534071</c:v>
                </c:pt>
                <c:pt idx="35">
                  <c:v>202.0531336967436</c:v>
                </c:pt>
                <c:pt idx="36">
                  <c:v>205.36259303569469</c:v>
                </c:pt>
                <c:pt idx="37">
                  <c:v>208.855097963101</c:v>
                </c:pt>
                <c:pt idx="38">
                  <c:v>208.17179712621777</c:v>
                </c:pt>
                <c:pt idx="39">
                  <c:v>213.00076098498087</c:v>
                </c:pt>
                <c:pt idx="40">
                  <c:v>214.67665742596293</c:v>
                </c:pt>
                <c:pt idx="41">
                  <c:v>215.32345905234303</c:v>
                </c:pt>
                <c:pt idx="42">
                  <c:v>211.8797176751298</c:v>
                </c:pt>
                <c:pt idx="43">
                  <c:v>212.04136101252678</c:v>
                </c:pt>
                <c:pt idx="44">
                  <c:v>209.41657824938434</c:v>
                </c:pt>
                <c:pt idx="45">
                  <c:v>207.70135228490068</c:v>
                </c:pt>
                <c:pt idx="46">
                  <c:v>207.89833417711199</c:v>
                </c:pt>
                <c:pt idx="47">
                  <c:v>208.82631542323759</c:v>
                </c:pt>
                <c:pt idx="48">
                  <c:v>208.77160056485934</c:v>
                </c:pt>
                <c:pt idx="49">
                  <c:v>207.52096896798494</c:v>
                </c:pt>
                <c:pt idx="50">
                  <c:v>212.85835148933376</c:v>
                </c:pt>
                <c:pt idx="51">
                  <c:v>216.84449136672828</c:v>
                </c:pt>
                <c:pt idx="52">
                  <c:v>214.29242586079849</c:v>
                </c:pt>
                <c:pt idx="53">
                  <c:v>215.10493682843222</c:v>
                </c:pt>
                <c:pt idx="54">
                  <c:v>219.85610239323648</c:v>
                </c:pt>
                <c:pt idx="55">
                  <c:v>218.07180071948912</c:v>
                </c:pt>
                <c:pt idx="56">
                  <c:v>217.61197372768049</c:v>
                </c:pt>
                <c:pt idx="57">
                  <c:v>210.81289433798858</c:v>
                </c:pt>
                <c:pt idx="58">
                  <c:v>211.13459898340207</c:v>
                </c:pt>
                <c:pt idx="59">
                  <c:v>208.89415655179516</c:v>
                </c:pt>
                <c:pt idx="60">
                  <c:v>207.81056253457027</c:v>
                </c:pt>
                <c:pt idx="61">
                  <c:v>209.89528851959432</c:v>
                </c:pt>
                <c:pt idx="62">
                  <c:v>210.06852634615146</c:v>
                </c:pt>
                <c:pt idx="63">
                  <c:v>210.19370694063667</c:v>
                </c:pt>
                <c:pt idx="64">
                  <c:v>209.08556872009515</c:v>
                </c:pt>
                <c:pt idx="65">
                  <c:v>214.4343624183436</c:v>
                </c:pt>
                <c:pt idx="66">
                  <c:v>214.4674266869205</c:v>
                </c:pt>
                <c:pt idx="67">
                  <c:v>210.38008037857395</c:v>
                </c:pt>
                <c:pt idx="68">
                  <c:v>210.78935367514711</c:v>
                </c:pt>
                <c:pt idx="69">
                  <c:v>206.13770183514481</c:v>
                </c:pt>
                <c:pt idx="70">
                  <c:v>206.99077422246182</c:v>
                </c:pt>
                <c:pt idx="71">
                  <c:v>204.96987807409499</c:v>
                </c:pt>
                <c:pt idx="72">
                  <c:v>202.51566738259649</c:v>
                </c:pt>
                <c:pt idx="73">
                  <c:v>201.74138753547507</c:v>
                </c:pt>
                <c:pt idx="74">
                  <c:v>204.31351367571492</c:v>
                </c:pt>
                <c:pt idx="75">
                  <c:v>207.34570025134508</c:v>
                </c:pt>
                <c:pt idx="76">
                  <c:v>209.26973766134387</c:v>
                </c:pt>
                <c:pt idx="77">
                  <c:v>203.0508959362117</c:v>
                </c:pt>
                <c:pt idx="78">
                  <c:v>203.67835313570183</c:v>
                </c:pt>
                <c:pt idx="79">
                  <c:v>209.13017894943798</c:v>
                </c:pt>
                <c:pt idx="80">
                  <c:v>208.23003962470852</c:v>
                </c:pt>
                <c:pt idx="81">
                  <c:v>202.18596833989946</c:v>
                </c:pt>
                <c:pt idx="82">
                  <c:v>197.37190512609121</c:v>
                </c:pt>
                <c:pt idx="83">
                  <c:v>193.87734252082242</c:v>
                </c:pt>
                <c:pt idx="84">
                  <c:v>191.58638386735174</c:v>
                </c:pt>
                <c:pt idx="85">
                  <c:v>188.02317822595924</c:v>
                </c:pt>
                <c:pt idx="86">
                  <c:v>183.81854547923135</c:v>
                </c:pt>
                <c:pt idx="87">
                  <c:v>182.85187371060923</c:v>
                </c:pt>
                <c:pt idx="88">
                  <c:v>179.2932731393611</c:v>
                </c:pt>
                <c:pt idx="89">
                  <c:v>175.87106664714619</c:v>
                </c:pt>
                <c:pt idx="90">
                  <c:v>178.2350383979275</c:v>
                </c:pt>
                <c:pt idx="91">
                  <c:v>178.12693527772149</c:v>
                </c:pt>
                <c:pt idx="92">
                  <c:v>176.71984653178967</c:v>
                </c:pt>
                <c:pt idx="93">
                  <c:v>176.49360024361192</c:v>
                </c:pt>
                <c:pt idx="94">
                  <c:v>171.79632315125983</c:v>
                </c:pt>
                <c:pt idx="95">
                  <c:v>169.68114290855775</c:v>
                </c:pt>
                <c:pt idx="96">
                  <c:v>168.98609609417719</c:v>
                </c:pt>
                <c:pt idx="97">
                  <c:v>177.39788933727925</c:v>
                </c:pt>
                <c:pt idx="98">
                  <c:v>174.25233112782965</c:v>
                </c:pt>
                <c:pt idx="99">
                  <c:v>169.16590163521545</c:v>
                </c:pt>
                <c:pt idx="100">
                  <c:v>170.83585596594057</c:v>
                </c:pt>
                <c:pt idx="101">
                  <c:v>170.3470740220101</c:v>
                </c:pt>
                <c:pt idx="102">
                  <c:v>169.96010980209107</c:v>
                </c:pt>
                <c:pt idx="103">
                  <c:v>170.77583047881291</c:v>
                </c:pt>
                <c:pt idx="104">
                  <c:v>174.05812056197098</c:v>
                </c:pt>
                <c:pt idx="105">
                  <c:v>173.78299967283147</c:v>
                </c:pt>
                <c:pt idx="106">
                  <c:v>172.84476368425189</c:v>
                </c:pt>
                <c:pt idx="107">
                  <c:v>173.31886954813865</c:v>
                </c:pt>
                <c:pt idx="108">
                  <c:v>172.5602236304955</c:v>
                </c:pt>
                <c:pt idx="109">
                  <c:v>176.18492525220745</c:v>
                </c:pt>
                <c:pt idx="110">
                  <c:v>178.11291337575798</c:v>
                </c:pt>
                <c:pt idx="111">
                  <c:v>173.79348125387918</c:v>
                </c:pt>
                <c:pt idx="112">
                  <c:v>172.16025499693524</c:v>
                </c:pt>
                <c:pt idx="113">
                  <c:v>172.11419006455762</c:v>
                </c:pt>
                <c:pt idx="114">
                  <c:v>171.65147615794632</c:v>
                </c:pt>
                <c:pt idx="115">
                  <c:v>169.26699072898299</c:v>
                </c:pt>
                <c:pt idx="116">
                  <c:v>166.94261920442585</c:v>
                </c:pt>
                <c:pt idx="117">
                  <c:v>160.41463915349709</c:v>
                </c:pt>
                <c:pt idx="118">
                  <c:v>157.73867813544567</c:v>
                </c:pt>
                <c:pt idx="119">
                  <c:v>153.56181869911927</c:v>
                </c:pt>
                <c:pt idx="120">
                  <c:v>151.91326791975783</c:v>
                </c:pt>
                <c:pt idx="121">
                  <c:v>150.63177359175148</c:v>
                </c:pt>
                <c:pt idx="122">
                  <c:v>149.49890640446876</c:v>
                </c:pt>
                <c:pt idx="123">
                  <c:v>148.49814769503598</c:v>
                </c:pt>
                <c:pt idx="124">
                  <c:v>149.25846667528035</c:v>
                </c:pt>
                <c:pt idx="125">
                  <c:v>147.63530448943257</c:v>
                </c:pt>
                <c:pt idx="126">
                  <c:v>145.99955653970079</c:v>
                </c:pt>
                <c:pt idx="127">
                  <c:v>146.21439928729626</c:v>
                </c:pt>
                <c:pt idx="128">
                  <c:v>146.21142772303253</c:v>
                </c:pt>
                <c:pt idx="129">
                  <c:v>145.34856766397277</c:v>
                </c:pt>
                <c:pt idx="130">
                  <c:v>144.38697758408006</c:v>
                </c:pt>
                <c:pt idx="131">
                  <c:v>145.56098528907913</c:v>
                </c:pt>
                <c:pt idx="132">
                  <c:v>143.23355736601823</c:v>
                </c:pt>
                <c:pt idx="133">
                  <c:v>140.92396768555196</c:v>
                </c:pt>
                <c:pt idx="134">
                  <c:v>138.77125518017593</c:v>
                </c:pt>
                <c:pt idx="135">
                  <c:v>140.19993282223732</c:v>
                </c:pt>
                <c:pt idx="136">
                  <c:v>139.91478691506447</c:v>
                </c:pt>
                <c:pt idx="137">
                  <c:v>138.93617458725211</c:v>
                </c:pt>
                <c:pt idx="138">
                  <c:v>139.07703505123322</c:v>
                </c:pt>
                <c:pt idx="139">
                  <c:v>139.0952970416692</c:v>
                </c:pt>
                <c:pt idx="140">
                  <c:v>140.26285299841015</c:v>
                </c:pt>
                <c:pt idx="141">
                  <c:v>143.33753356644732</c:v>
                </c:pt>
                <c:pt idx="142">
                  <c:v>146.77837823852602</c:v>
                </c:pt>
                <c:pt idx="143">
                  <c:v>144.09925052571865</c:v>
                </c:pt>
                <c:pt idx="144">
                  <c:v>142.57669146483209</c:v>
                </c:pt>
                <c:pt idx="145">
                  <c:v>140.41649726258373</c:v>
                </c:pt>
                <c:pt idx="146">
                  <c:v>139.98641400594096</c:v>
                </c:pt>
                <c:pt idx="147">
                  <c:v>139.22183550403551</c:v>
                </c:pt>
                <c:pt idx="148">
                  <c:v>138.40034992022069</c:v>
                </c:pt>
                <c:pt idx="149">
                  <c:v>137.53597699783964</c:v>
                </c:pt>
                <c:pt idx="150">
                  <c:v>139.36010599459374</c:v>
                </c:pt>
                <c:pt idx="151">
                  <c:v>138.8617091201356</c:v>
                </c:pt>
                <c:pt idx="152">
                  <c:v>141.44844852055849</c:v>
                </c:pt>
                <c:pt idx="153">
                  <c:v>140.99170148274462</c:v>
                </c:pt>
                <c:pt idx="154">
                  <c:v>139.39987451053187</c:v>
                </c:pt>
                <c:pt idx="155">
                  <c:v>136.9113414162448</c:v>
                </c:pt>
                <c:pt idx="156">
                  <c:v>133.54628987894779</c:v>
                </c:pt>
                <c:pt idx="157">
                  <c:v>135.29677249147505</c:v>
                </c:pt>
                <c:pt idx="158">
                  <c:v>136.99915429657963</c:v>
                </c:pt>
                <c:pt idx="159">
                  <c:v>138.1674475211714</c:v>
                </c:pt>
                <c:pt idx="160">
                  <c:v>139.31963031706425</c:v>
                </c:pt>
                <c:pt idx="161">
                  <c:v>139.12217214339387</c:v>
                </c:pt>
                <c:pt idx="162">
                  <c:v>140.65365605207623</c:v>
                </c:pt>
                <c:pt idx="163">
                  <c:v>143.62816391443047</c:v>
                </c:pt>
                <c:pt idx="164">
                  <c:v>143.19370215590456</c:v>
                </c:pt>
                <c:pt idx="165">
                  <c:v>146.15743977813213</c:v>
                </c:pt>
                <c:pt idx="166">
                  <c:v>150.59507765416899</c:v>
                </c:pt>
                <c:pt idx="167">
                  <c:v>149.36878732500452</c:v>
                </c:pt>
                <c:pt idx="168">
                  <c:v>147.87787418182251</c:v>
                </c:pt>
                <c:pt idx="169">
                  <c:v>150.8634240336051</c:v>
                </c:pt>
                <c:pt idx="170">
                  <c:v>151.72413526287406</c:v>
                </c:pt>
                <c:pt idx="171">
                  <c:v>147.86089901227317</c:v>
                </c:pt>
                <c:pt idx="172">
                  <c:v>146.87954132956153</c:v>
                </c:pt>
                <c:pt idx="173">
                  <c:v>149.89448810102905</c:v>
                </c:pt>
                <c:pt idx="174">
                  <c:v>150.70287229789531</c:v>
                </c:pt>
                <c:pt idx="175">
                  <c:v>150.02505101076196</c:v>
                </c:pt>
                <c:pt idx="176">
                  <c:v>150.09916930783578</c:v>
                </c:pt>
                <c:pt idx="177">
                  <c:v>149.60248378014566</c:v>
                </c:pt>
                <c:pt idx="178">
                  <c:v>146.00998917429547</c:v>
                </c:pt>
                <c:pt idx="179">
                  <c:v>142.9949302618104</c:v>
                </c:pt>
                <c:pt idx="180">
                  <c:v>140.31972296956442</c:v>
                </c:pt>
                <c:pt idx="181">
                  <c:v>136.53707456227519</c:v>
                </c:pt>
                <c:pt idx="182">
                  <c:v>137.16631610478586</c:v>
                </c:pt>
                <c:pt idx="183">
                  <c:v>139.40217567763111</c:v>
                </c:pt>
                <c:pt idx="184">
                  <c:v>139.50578054236831</c:v>
                </c:pt>
                <c:pt idx="185">
                  <c:v>139.50254224937922</c:v>
                </c:pt>
                <c:pt idx="186">
                  <c:v>139.55542704541355</c:v>
                </c:pt>
                <c:pt idx="187">
                  <c:v>140.29392933704236</c:v>
                </c:pt>
                <c:pt idx="188">
                  <c:v>140.22380882412654</c:v>
                </c:pt>
                <c:pt idx="189">
                  <c:v>142.01672553196573</c:v>
                </c:pt>
                <c:pt idx="190">
                  <c:v>143.17877709932696</c:v>
                </c:pt>
                <c:pt idx="191">
                  <c:v>140.59948061719331</c:v>
                </c:pt>
                <c:pt idx="192">
                  <c:v>141.2543053996921</c:v>
                </c:pt>
                <c:pt idx="193">
                  <c:v>140.7319447943002</c:v>
                </c:pt>
                <c:pt idx="194">
                  <c:v>140.76543767347067</c:v>
                </c:pt>
                <c:pt idx="195">
                  <c:v>141.75419074127106</c:v>
                </c:pt>
                <c:pt idx="196">
                  <c:v>143.1106946656468</c:v>
                </c:pt>
                <c:pt idx="197">
                  <c:v>147.73148500422545</c:v>
                </c:pt>
                <c:pt idx="198">
                  <c:v>146.58585859076663</c:v>
                </c:pt>
                <c:pt idx="199">
                  <c:v>144.2105966602285</c:v>
                </c:pt>
                <c:pt idx="200">
                  <c:v>145.39349476434543</c:v>
                </c:pt>
                <c:pt idx="201">
                  <c:v>148.29389021861112</c:v>
                </c:pt>
                <c:pt idx="202">
                  <c:v>146.83725698634225</c:v>
                </c:pt>
                <c:pt idx="203">
                  <c:v>150.49220006030751</c:v>
                </c:pt>
                <c:pt idx="204">
                  <c:v>149.89575911469586</c:v>
                </c:pt>
                <c:pt idx="205">
                  <c:v>150.68826615568767</c:v>
                </c:pt>
                <c:pt idx="206">
                  <c:v>152.95610114074378</c:v>
                </c:pt>
                <c:pt idx="207">
                  <c:v>152.05206388560961</c:v>
                </c:pt>
                <c:pt idx="208">
                  <c:v>149.43639052593531</c:v>
                </c:pt>
                <c:pt idx="209">
                  <c:v>150.55068483823572</c:v>
                </c:pt>
                <c:pt idx="210">
                  <c:v>152.26254408951613</c:v>
                </c:pt>
                <c:pt idx="211">
                  <c:v>150.69812426801442</c:v>
                </c:pt>
                <c:pt idx="212">
                  <c:v>146.67651210239939</c:v>
                </c:pt>
                <c:pt idx="213">
                  <c:v>142.45427475314409</c:v>
                </c:pt>
                <c:pt idx="214">
                  <c:v>143.07912638999545</c:v>
                </c:pt>
                <c:pt idx="215">
                  <c:v>143.5804804111026</c:v>
                </c:pt>
                <c:pt idx="216">
                  <c:v>145.33154054349095</c:v>
                </c:pt>
                <c:pt idx="217">
                  <c:v>144.03341711769662</c:v>
                </c:pt>
                <c:pt idx="218">
                  <c:v>144.6105292932603</c:v>
                </c:pt>
                <c:pt idx="219">
                  <c:v>143.4502476086472</c:v>
                </c:pt>
                <c:pt idx="220">
                  <c:v>143.59046474045638</c:v>
                </c:pt>
                <c:pt idx="221">
                  <c:v>142.15982203766194</c:v>
                </c:pt>
                <c:pt idx="222">
                  <c:v>142.41646223395105</c:v>
                </c:pt>
                <c:pt idx="223">
                  <c:v>143.16498883547965</c:v>
                </c:pt>
                <c:pt idx="224">
                  <c:v>143.29609844899844</c:v>
                </c:pt>
                <c:pt idx="225">
                  <c:v>147.19766805167623</c:v>
                </c:pt>
                <c:pt idx="226">
                  <c:v>148.92490105798296</c:v>
                </c:pt>
                <c:pt idx="227">
                  <c:v>153.5633849235719</c:v>
                </c:pt>
                <c:pt idx="228">
                  <c:v>156.04800123618242</c:v>
                </c:pt>
                <c:pt idx="229">
                  <c:v>155.03324303882624</c:v>
                </c:pt>
                <c:pt idx="230">
                  <c:v>156.40356145821801</c:v>
                </c:pt>
                <c:pt idx="231">
                  <c:v>154.34182662849449</c:v>
                </c:pt>
                <c:pt idx="232">
                  <c:v>153.19484947660067</c:v>
                </c:pt>
                <c:pt idx="233">
                  <c:v>149.85189641763463</c:v>
                </c:pt>
                <c:pt idx="234">
                  <c:v>145.89800618142914</c:v>
                </c:pt>
                <c:pt idx="235">
                  <c:v>145.88359457177464</c:v>
                </c:pt>
                <c:pt idx="236">
                  <c:v>146.88166899576402</c:v>
                </c:pt>
                <c:pt idx="237">
                  <c:v>140.91017647770579</c:v>
                </c:pt>
                <c:pt idx="238">
                  <c:v>140.66467329030198</c:v>
                </c:pt>
                <c:pt idx="239">
                  <c:v>143.21483459805489</c:v>
                </c:pt>
                <c:pt idx="240">
                  <c:v>144.51918124048481</c:v>
                </c:pt>
                <c:pt idx="241">
                  <c:v>143.70630781903253</c:v>
                </c:pt>
                <c:pt idx="242">
                  <c:v>144.17896644091056</c:v>
                </c:pt>
                <c:pt idx="243">
                  <c:v>140.37462052541952</c:v>
                </c:pt>
                <c:pt idx="244">
                  <c:v>142.80335633012646</c:v>
                </c:pt>
                <c:pt idx="245">
                  <c:v>144.42483332900855</c:v>
                </c:pt>
                <c:pt idx="246">
                  <c:v>145.91552010034195</c:v>
                </c:pt>
                <c:pt idx="247">
                  <c:v>144.06386049302935</c:v>
                </c:pt>
                <c:pt idx="248">
                  <c:v>144.69615308879747</c:v>
                </c:pt>
                <c:pt idx="249">
                  <c:v>148.49646507579072</c:v>
                </c:pt>
                <c:pt idx="250">
                  <c:v>147.59188955167846</c:v>
                </c:pt>
                <c:pt idx="251">
                  <c:v>147.8112676627351</c:v>
                </c:pt>
                <c:pt idx="252">
                  <c:v>149.97469851497769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51A-407F-81E1-D1D246603FEF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'Q6'!$F$84:$IX$84</c:f>
              <c:numCache>
                <c:formatCode>General</c:formatCode>
                <c:ptCount val="253"/>
                <c:pt idx="0">
                  <c:v>222.13</c:v>
                </c:pt>
                <c:pt idx="1">
                  <c:v>221.0075183761779</c:v>
                </c:pt>
                <c:pt idx="2">
                  <c:v>219.18989572229916</c:v>
                </c:pt>
                <c:pt idx="3">
                  <c:v>217.51923728365577</c:v>
                </c:pt>
                <c:pt idx="4">
                  <c:v>217.48168861292422</c:v>
                </c:pt>
                <c:pt idx="5">
                  <c:v>218.56350906207675</c:v>
                </c:pt>
                <c:pt idx="6">
                  <c:v>215.67530675960276</c:v>
                </c:pt>
                <c:pt idx="7">
                  <c:v>216.12216762409892</c:v>
                </c:pt>
                <c:pt idx="8">
                  <c:v>218.89633586525338</c:v>
                </c:pt>
                <c:pt idx="9">
                  <c:v>217.49522525027581</c:v>
                </c:pt>
                <c:pt idx="10">
                  <c:v>218.76482895283556</c:v>
                </c:pt>
                <c:pt idx="11">
                  <c:v>215.6325891670208</c:v>
                </c:pt>
                <c:pt idx="12">
                  <c:v>215.10073624331099</c:v>
                </c:pt>
                <c:pt idx="13">
                  <c:v>214.86843802210007</c:v>
                </c:pt>
                <c:pt idx="14">
                  <c:v>215.43494134892777</c:v>
                </c:pt>
                <c:pt idx="15">
                  <c:v>212.55091339054275</c:v>
                </c:pt>
                <c:pt idx="16">
                  <c:v>216.21199719748103</c:v>
                </c:pt>
                <c:pt idx="17">
                  <c:v>210.46981705524865</c:v>
                </c:pt>
                <c:pt idx="18">
                  <c:v>210.75967674898075</c:v>
                </c:pt>
                <c:pt idx="19">
                  <c:v>211.3186759879687</c:v>
                </c:pt>
                <c:pt idx="20">
                  <c:v>207.74342576652739</c:v>
                </c:pt>
                <c:pt idx="21">
                  <c:v>210.56455537681714</c:v>
                </c:pt>
                <c:pt idx="22">
                  <c:v>206.1740235161603</c:v>
                </c:pt>
                <c:pt idx="23">
                  <c:v>206.00077294827784</c:v>
                </c:pt>
                <c:pt idx="24">
                  <c:v>202.20506160625726</c:v>
                </c:pt>
                <c:pt idx="25">
                  <c:v>199.11738183893931</c:v>
                </c:pt>
                <c:pt idx="26">
                  <c:v>197.94928478974776</c:v>
                </c:pt>
                <c:pt idx="27">
                  <c:v>201.63663127408427</c:v>
                </c:pt>
                <c:pt idx="28">
                  <c:v>203.44854995038955</c:v>
                </c:pt>
                <c:pt idx="29">
                  <c:v>211.14126047464708</c:v>
                </c:pt>
                <c:pt idx="30">
                  <c:v>211.3801505330093</c:v>
                </c:pt>
                <c:pt idx="31">
                  <c:v>209.85936809620441</c:v>
                </c:pt>
                <c:pt idx="32">
                  <c:v>216.85379868562794</c:v>
                </c:pt>
                <c:pt idx="33">
                  <c:v>214.0675210570858</c:v>
                </c:pt>
                <c:pt idx="34">
                  <c:v>219.73231363854575</c:v>
                </c:pt>
                <c:pt idx="35">
                  <c:v>221.49662398998098</c:v>
                </c:pt>
                <c:pt idx="36">
                  <c:v>220.04042368595131</c:v>
                </c:pt>
                <c:pt idx="37">
                  <c:v>219.64449015690661</c:v>
                </c:pt>
                <c:pt idx="38">
                  <c:v>219.11933387386841</c:v>
                </c:pt>
                <c:pt idx="39">
                  <c:v>218.22567855133781</c:v>
                </c:pt>
                <c:pt idx="40">
                  <c:v>212.24230705919058</c:v>
                </c:pt>
                <c:pt idx="41">
                  <c:v>209.04079599135366</c:v>
                </c:pt>
                <c:pt idx="42">
                  <c:v>209.38194790186546</c:v>
                </c:pt>
                <c:pt idx="43">
                  <c:v>213.46467169765884</c:v>
                </c:pt>
                <c:pt idx="44">
                  <c:v>211.82248740143589</c:v>
                </c:pt>
                <c:pt idx="45">
                  <c:v>213.33787710628215</c:v>
                </c:pt>
                <c:pt idx="46">
                  <c:v>215.28022474001932</c:v>
                </c:pt>
                <c:pt idx="47">
                  <c:v>214.32793788022545</c:v>
                </c:pt>
                <c:pt idx="48">
                  <c:v>213.98039319111882</c:v>
                </c:pt>
                <c:pt idx="49">
                  <c:v>217.76639693666419</c:v>
                </c:pt>
                <c:pt idx="50">
                  <c:v>215.52951290527713</c:v>
                </c:pt>
                <c:pt idx="51">
                  <c:v>219.34672226776212</c:v>
                </c:pt>
                <c:pt idx="52">
                  <c:v>218.43078877984667</c:v>
                </c:pt>
                <c:pt idx="53">
                  <c:v>218.17598673320109</c:v>
                </c:pt>
                <c:pt idx="54">
                  <c:v>219.21948101807581</c:v>
                </c:pt>
                <c:pt idx="55">
                  <c:v>218.38746472087823</c:v>
                </c:pt>
                <c:pt idx="56">
                  <c:v>209.36171772591726</c:v>
                </c:pt>
                <c:pt idx="57">
                  <c:v>212.97871332010845</c:v>
                </c:pt>
                <c:pt idx="58">
                  <c:v>219.97437849165394</c:v>
                </c:pt>
                <c:pt idx="59">
                  <c:v>222.86089999096478</c:v>
                </c:pt>
                <c:pt idx="60">
                  <c:v>222.68512932300149</c:v>
                </c:pt>
                <c:pt idx="61">
                  <c:v>226.21919314170799</c:v>
                </c:pt>
                <c:pt idx="62">
                  <c:v>226.59250349588507</c:v>
                </c:pt>
                <c:pt idx="63">
                  <c:v>230.36136065424742</c:v>
                </c:pt>
                <c:pt idx="64">
                  <c:v>231.34352842450974</c:v>
                </c:pt>
                <c:pt idx="65">
                  <c:v>233.2810774645848</c:v>
                </c:pt>
                <c:pt idx="66">
                  <c:v>233.73888925385467</c:v>
                </c:pt>
                <c:pt idx="67">
                  <c:v>232.49375469796342</c:v>
                </c:pt>
                <c:pt idx="68">
                  <c:v>233.4207152448013</c:v>
                </c:pt>
                <c:pt idx="69">
                  <c:v>232.29699674914826</c:v>
                </c:pt>
                <c:pt idx="70">
                  <c:v>236.38988980358099</c:v>
                </c:pt>
                <c:pt idx="71">
                  <c:v>232.09855751265229</c:v>
                </c:pt>
                <c:pt idx="72">
                  <c:v>231.74362024390413</c:v>
                </c:pt>
                <c:pt idx="73">
                  <c:v>231.92222985644793</c:v>
                </c:pt>
                <c:pt idx="74">
                  <c:v>229.93908607207979</c:v>
                </c:pt>
                <c:pt idx="75">
                  <c:v>232.79068656778142</c:v>
                </c:pt>
                <c:pt idx="76">
                  <c:v>229.9582388384122</c:v>
                </c:pt>
                <c:pt idx="77">
                  <c:v>233.28091288396044</c:v>
                </c:pt>
                <c:pt idx="78">
                  <c:v>228.56107671574824</c:v>
                </c:pt>
                <c:pt idx="79">
                  <c:v>228.32208793010503</c:v>
                </c:pt>
                <c:pt idx="80">
                  <c:v>228.34348094898507</c:v>
                </c:pt>
                <c:pt idx="81">
                  <c:v>226.49225777933424</c:v>
                </c:pt>
                <c:pt idx="82">
                  <c:v>222.65469328378259</c:v>
                </c:pt>
                <c:pt idx="83">
                  <c:v>220.54563522432369</c:v>
                </c:pt>
                <c:pt idx="84">
                  <c:v>220.05964794472933</c:v>
                </c:pt>
                <c:pt idx="85">
                  <c:v>220.08881828967051</c:v>
                </c:pt>
                <c:pt idx="86">
                  <c:v>219.80982800437994</c:v>
                </c:pt>
                <c:pt idx="87">
                  <c:v>220.43250523644906</c:v>
                </c:pt>
                <c:pt idx="88">
                  <c:v>219.77275536915047</c:v>
                </c:pt>
                <c:pt idx="89">
                  <c:v>221.33576382440793</c:v>
                </c:pt>
                <c:pt idx="90">
                  <c:v>227.42074682481319</c:v>
                </c:pt>
                <c:pt idx="91">
                  <c:v>226.62848414711624</c:v>
                </c:pt>
                <c:pt idx="92">
                  <c:v>224.87002118927259</c:v>
                </c:pt>
                <c:pt idx="93">
                  <c:v>220.94664055086918</c:v>
                </c:pt>
                <c:pt idx="94">
                  <c:v>225.29056846997926</c:v>
                </c:pt>
                <c:pt idx="95">
                  <c:v>226.91434417181756</c:v>
                </c:pt>
                <c:pt idx="96">
                  <c:v>234.63555452692009</c:v>
                </c:pt>
                <c:pt idx="97">
                  <c:v>235.26569694561653</c:v>
                </c:pt>
                <c:pt idx="98">
                  <c:v>240.0532821707983</c:v>
                </c:pt>
                <c:pt idx="99">
                  <c:v>242.20320046020268</c:v>
                </c:pt>
                <c:pt idx="100">
                  <c:v>242.29742071603681</c:v>
                </c:pt>
                <c:pt idx="101">
                  <c:v>241.89046306920247</c:v>
                </c:pt>
                <c:pt idx="102">
                  <c:v>244.93759294232697</c:v>
                </c:pt>
                <c:pt idx="103">
                  <c:v>240.995506432876</c:v>
                </c:pt>
                <c:pt idx="104">
                  <c:v>241.20068549507494</c:v>
                </c:pt>
                <c:pt idx="105">
                  <c:v>238.10479159530121</c:v>
                </c:pt>
                <c:pt idx="106">
                  <c:v>235.09510685300847</c:v>
                </c:pt>
                <c:pt idx="107">
                  <c:v>240.04888133109753</c:v>
                </c:pt>
                <c:pt idx="108">
                  <c:v>235.82217719935397</c:v>
                </c:pt>
                <c:pt idx="109">
                  <c:v>233.42466562946404</c:v>
                </c:pt>
                <c:pt idx="110">
                  <c:v>235.34625814825523</c:v>
                </c:pt>
                <c:pt idx="111">
                  <c:v>235.98340927482954</c:v>
                </c:pt>
                <c:pt idx="112">
                  <c:v>233.01730218960242</c:v>
                </c:pt>
                <c:pt idx="113">
                  <c:v>236.39047270912437</c:v>
                </c:pt>
                <c:pt idx="114">
                  <c:v>238.22425836094342</c:v>
                </c:pt>
                <c:pt idx="115">
                  <c:v>237.23598804581752</c:v>
                </c:pt>
                <c:pt idx="116">
                  <c:v>236.76052270741184</c:v>
                </c:pt>
                <c:pt idx="117">
                  <c:v>233.1157410969017</c:v>
                </c:pt>
                <c:pt idx="118">
                  <c:v>232.29687419528497</c:v>
                </c:pt>
                <c:pt idx="119">
                  <c:v>232.38233321831137</c:v>
                </c:pt>
                <c:pt idx="120">
                  <c:v>229.87899988444983</c:v>
                </c:pt>
                <c:pt idx="121">
                  <c:v>224.8420903108387</c:v>
                </c:pt>
                <c:pt idx="122">
                  <c:v>222.46680399846497</c:v>
                </c:pt>
                <c:pt idx="123">
                  <c:v>221.52405985239187</c:v>
                </c:pt>
                <c:pt idx="124">
                  <c:v>216.22956508567214</c:v>
                </c:pt>
                <c:pt idx="125">
                  <c:v>221.83205001871528</c:v>
                </c:pt>
                <c:pt idx="126">
                  <c:v>219.97664783993605</c:v>
                </c:pt>
                <c:pt idx="127">
                  <c:v>216.71310401596617</c:v>
                </c:pt>
                <c:pt idx="128">
                  <c:v>213.5637743230607</c:v>
                </c:pt>
                <c:pt idx="129">
                  <c:v>211.13578037773277</c:v>
                </c:pt>
                <c:pt idx="130">
                  <c:v>212.16271636659329</c:v>
                </c:pt>
                <c:pt idx="131">
                  <c:v>212.41814418193266</c:v>
                </c:pt>
                <c:pt idx="132">
                  <c:v>216.94653817078898</c:v>
                </c:pt>
                <c:pt idx="133">
                  <c:v>216.23746825048795</c:v>
                </c:pt>
                <c:pt idx="134">
                  <c:v>214.19509801848571</c:v>
                </c:pt>
                <c:pt idx="135">
                  <c:v>212.69898568772635</c:v>
                </c:pt>
                <c:pt idx="136">
                  <c:v>214.51424084134885</c:v>
                </c:pt>
                <c:pt idx="137">
                  <c:v>220.66003357199452</c:v>
                </c:pt>
                <c:pt idx="138">
                  <c:v>223.57579467502836</c:v>
                </c:pt>
                <c:pt idx="139">
                  <c:v>223.17654296570257</c:v>
                </c:pt>
                <c:pt idx="140">
                  <c:v>221.94280366216356</c:v>
                </c:pt>
                <c:pt idx="141">
                  <c:v>220.12117430289976</c:v>
                </c:pt>
                <c:pt idx="142">
                  <c:v>222.42410236770459</c:v>
                </c:pt>
                <c:pt idx="143">
                  <c:v>225.62217140176725</c:v>
                </c:pt>
                <c:pt idx="144">
                  <c:v>221.11270705086599</c:v>
                </c:pt>
                <c:pt idx="145">
                  <c:v>219.1122564844062</c:v>
                </c:pt>
                <c:pt idx="146">
                  <c:v>217.69241813813065</c:v>
                </c:pt>
                <c:pt idx="147">
                  <c:v>216.68921639422481</c:v>
                </c:pt>
                <c:pt idx="148">
                  <c:v>215.07340038552937</c:v>
                </c:pt>
                <c:pt idx="149">
                  <c:v>219.8034618823076</c:v>
                </c:pt>
                <c:pt idx="150">
                  <c:v>225.47515261837876</c:v>
                </c:pt>
                <c:pt idx="151">
                  <c:v>221.72889450418111</c:v>
                </c:pt>
                <c:pt idx="152">
                  <c:v>226.07602522292103</c:v>
                </c:pt>
                <c:pt idx="153">
                  <c:v>225.04663751614152</c:v>
                </c:pt>
                <c:pt idx="154">
                  <c:v>222.53988261722262</c:v>
                </c:pt>
                <c:pt idx="155">
                  <c:v>223.82375037479596</c:v>
                </c:pt>
                <c:pt idx="156">
                  <c:v>221.20452280615496</c:v>
                </c:pt>
                <c:pt idx="157">
                  <c:v>217.8648959836348</c:v>
                </c:pt>
                <c:pt idx="158">
                  <c:v>221.49905290285901</c:v>
                </c:pt>
                <c:pt idx="159">
                  <c:v>219.10391150397561</c:v>
                </c:pt>
                <c:pt idx="160">
                  <c:v>218.81995238068853</c:v>
                </c:pt>
                <c:pt idx="161">
                  <c:v>216.77499450996947</c:v>
                </c:pt>
                <c:pt idx="162">
                  <c:v>220.69399743475969</c:v>
                </c:pt>
                <c:pt idx="163">
                  <c:v>224.79916155224649</c:v>
                </c:pt>
                <c:pt idx="164">
                  <c:v>229.06558231236929</c:v>
                </c:pt>
                <c:pt idx="165">
                  <c:v>228.23633145389076</c:v>
                </c:pt>
                <c:pt idx="166">
                  <c:v>228.59782527060312</c:v>
                </c:pt>
                <c:pt idx="167">
                  <c:v>229.9487602020414</c:v>
                </c:pt>
                <c:pt idx="168">
                  <c:v>229.1327724763122</c:v>
                </c:pt>
                <c:pt idx="169">
                  <c:v>222.37382064027844</c:v>
                </c:pt>
                <c:pt idx="170">
                  <c:v>227.40599720091538</c:v>
                </c:pt>
                <c:pt idx="171">
                  <c:v>228.38388104016309</c:v>
                </c:pt>
                <c:pt idx="172">
                  <c:v>227.72388231373316</c:v>
                </c:pt>
                <c:pt idx="173">
                  <c:v>226.95122183943457</c:v>
                </c:pt>
                <c:pt idx="174">
                  <c:v>217.59368577576558</c:v>
                </c:pt>
                <c:pt idx="175">
                  <c:v>219.89137686119361</c:v>
                </c:pt>
                <c:pt idx="176">
                  <c:v>221.60602147220044</c:v>
                </c:pt>
                <c:pt idx="177">
                  <c:v>223.47917380918182</c:v>
                </c:pt>
                <c:pt idx="178">
                  <c:v>224.99995741593074</c:v>
                </c:pt>
                <c:pt idx="179">
                  <c:v>231.97036804972572</c:v>
                </c:pt>
                <c:pt idx="180">
                  <c:v>233.61317661744164</c:v>
                </c:pt>
                <c:pt idx="181">
                  <c:v>232.28737381685644</c:v>
                </c:pt>
                <c:pt idx="182">
                  <c:v>227.61110279797634</c:v>
                </c:pt>
                <c:pt idx="183">
                  <c:v>225.91133849069479</c:v>
                </c:pt>
                <c:pt idx="184">
                  <c:v>228.98906374130146</c:v>
                </c:pt>
                <c:pt idx="185">
                  <c:v>229.25120858875488</c:v>
                </c:pt>
                <c:pt idx="186">
                  <c:v>230.17595475435013</c:v>
                </c:pt>
                <c:pt idx="187">
                  <c:v>229.17631055231865</c:v>
                </c:pt>
                <c:pt idx="188">
                  <c:v>231.0326226638102</c:v>
                </c:pt>
                <c:pt idx="189">
                  <c:v>227.8946360221025</c:v>
                </c:pt>
                <c:pt idx="190">
                  <c:v>227.5258665748174</c:v>
                </c:pt>
                <c:pt idx="191">
                  <c:v>223.63898744699316</c:v>
                </c:pt>
                <c:pt idx="192">
                  <c:v>222.07023015482557</c:v>
                </c:pt>
                <c:pt idx="193">
                  <c:v>212.89828408039111</c:v>
                </c:pt>
                <c:pt idx="194">
                  <c:v>212.79773050166253</c:v>
                </c:pt>
                <c:pt idx="195">
                  <c:v>214.48079311435666</c:v>
                </c:pt>
                <c:pt idx="196">
                  <c:v>218.42908185553642</c:v>
                </c:pt>
                <c:pt idx="197">
                  <c:v>212.75602647800633</c:v>
                </c:pt>
                <c:pt idx="198">
                  <c:v>211.93442922289074</c:v>
                </c:pt>
                <c:pt idx="199">
                  <c:v>214.21000521145046</c:v>
                </c:pt>
                <c:pt idx="200">
                  <c:v>216.04167666890399</c:v>
                </c:pt>
                <c:pt idx="201">
                  <c:v>220.89132895997793</c:v>
                </c:pt>
                <c:pt idx="202">
                  <c:v>232.21472212112627</c:v>
                </c:pt>
                <c:pt idx="203">
                  <c:v>233.40730823955607</c:v>
                </c:pt>
                <c:pt idx="204">
                  <c:v>236.31933791959133</c:v>
                </c:pt>
                <c:pt idx="205">
                  <c:v>235.62944606794326</c:v>
                </c:pt>
                <c:pt idx="206">
                  <c:v>234.46234198951092</c:v>
                </c:pt>
                <c:pt idx="207">
                  <c:v>231.88018140260789</c:v>
                </c:pt>
                <c:pt idx="208">
                  <c:v>229.90384536046409</c:v>
                </c:pt>
                <c:pt idx="209">
                  <c:v>223.47149648974863</c:v>
                </c:pt>
                <c:pt idx="210">
                  <c:v>227.88901529214385</c:v>
                </c:pt>
                <c:pt idx="211">
                  <c:v>230.56601886448672</c:v>
                </c:pt>
                <c:pt idx="212">
                  <c:v>232.5317543099479</c:v>
                </c:pt>
                <c:pt idx="213">
                  <c:v>233.8716294942524</c:v>
                </c:pt>
                <c:pt idx="214">
                  <c:v>229.26700685657363</c:v>
                </c:pt>
                <c:pt idx="215">
                  <c:v>218.93104324271602</c:v>
                </c:pt>
                <c:pt idx="216">
                  <c:v>223.38571740549597</c:v>
                </c:pt>
                <c:pt idx="217">
                  <c:v>226.07932268978203</c:v>
                </c:pt>
                <c:pt idx="218">
                  <c:v>226.45763810538946</c:v>
                </c:pt>
                <c:pt idx="219">
                  <c:v>224.88020283923942</c:v>
                </c:pt>
                <c:pt idx="220">
                  <c:v>223.03362000748473</c:v>
                </c:pt>
                <c:pt idx="221">
                  <c:v>220.48142444982406</c:v>
                </c:pt>
                <c:pt idx="222">
                  <c:v>212.88213347821275</c:v>
                </c:pt>
                <c:pt idx="223">
                  <c:v>215.97849353748924</c:v>
                </c:pt>
                <c:pt idx="224">
                  <c:v>213.71725268611542</c:v>
                </c:pt>
                <c:pt idx="225">
                  <c:v>217.43115094104346</c:v>
                </c:pt>
                <c:pt idx="226">
                  <c:v>214.91326525150663</c:v>
                </c:pt>
                <c:pt idx="227">
                  <c:v>220.04073330691665</c:v>
                </c:pt>
                <c:pt idx="228">
                  <c:v>219.39049336206554</c:v>
                </c:pt>
                <c:pt idx="229">
                  <c:v>216.03559490352825</c:v>
                </c:pt>
                <c:pt idx="230">
                  <c:v>220.51021807072829</c:v>
                </c:pt>
                <c:pt idx="231">
                  <c:v>222.20933365851153</c:v>
                </c:pt>
                <c:pt idx="232">
                  <c:v>225.98716537529506</c:v>
                </c:pt>
                <c:pt idx="233">
                  <c:v>228.28042913573142</c:v>
                </c:pt>
                <c:pt idx="234">
                  <c:v>227.90429737950328</c:v>
                </c:pt>
                <c:pt idx="235">
                  <c:v>234.24756634930321</c:v>
                </c:pt>
                <c:pt idx="236">
                  <c:v>232.32793251235924</c:v>
                </c:pt>
                <c:pt idx="237">
                  <c:v>231.68624545734309</c:v>
                </c:pt>
                <c:pt idx="238">
                  <c:v>232.22950654152501</c:v>
                </c:pt>
                <c:pt idx="239">
                  <c:v>229.00082811442221</c:v>
                </c:pt>
                <c:pt idx="240">
                  <c:v>233.08733077431262</c:v>
                </c:pt>
                <c:pt idx="241">
                  <c:v>233.35056972272668</c:v>
                </c:pt>
                <c:pt idx="242">
                  <c:v>237.2587900234586</c:v>
                </c:pt>
                <c:pt idx="243">
                  <c:v>241.2938244146151</c:v>
                </c:pt>
                <c:pt idx="244">
                  <c:v>236.7119865089347</c:v>
                </c:pt>
                <c:pt idx="245">
                  <c:v>234.38960111025747</c:v>
                </c:pt>
                <c:pt idx="246">
                  <c:v>233.15947814427409</c:v>
                </c:pt>
                <c:pt idx="247">
                  <c:v>236.95120838193293</c:v>
                </c:pt>
                <c:pt idx="248">
                  <c:v>242.52735417987256</c:v>
                </c:pt>
                <c:pt idx="249">
                  <c:v>237.90327349954921</c:v>
                </c:pt>
                <c:pt idx="250">
                  <c:v>237.35453422710535</c:v>
                </c:pt>
                <c:pt idx="251">
                  <c:v>240.24203955228123</c:v>
                </c:pt>
                <c:pt idx="252">
                  <c:v>236.03547842542079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51A-407F-81E1-D1D246603FEF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'Q6'!$F$85:$IX$85</c:f>
              <c:numCache>
                <c:formatCode>General</c:formatCode>
                <c:ptCount val="253"/>
                <c:pt idx="0">
                  <c:v>222.13</c:v>
                </c:pt>
                <c:pt idx="1">
                  <c:v>222.56959767904294</c:v>
                </c:pt>
                <c:pt idx="2">
                  <c:v>222.85576883892506</c:v>
                </c:pt>
                <c:pt idx="3">
                  <c:v>220.81075021233954</c:v>
                </c:pt>
                <c:pt idx="4">
                  <c:v>221.16727345692345</c:v>
                </c:pt>
                <c:pt idx="5">
                  <c:v>223.31941767603521</c:v>
                </c:pt>
                <c:pt idx="6">
                  <c:v>231.52728016415526</c:v>
                </c:pt>
                <c:pt idx="7">
                  <c:v>234.58986057677558</c:v>
                </c:pt>
                <c:pt idx="8">
                  <c:v>234.6220594310241</c:v>
                </c:pt>
                <c:pt idx="9">
                  <c:v>237.13927170287553</c:v>
                </c:pt>
                <c:pt idx="10">
                  <c:v>235.60517636794805</c:v>
                </c:pt>
                <c:pt idx="11">
                  <c:v>233.25061699541951</c:v>
                </c:pt>
                <c:pt idx="12">
                  <c:v>234.45240990230363</c:v>
                </c:pt>
                <c:pt idx="13">
                  <c:v>228.77202752150836</c:v>
                </c:pt>
                <c:pt idx="14">
                  <c:v>227.79871641724731</c:v>
                </c:pt>
                <c:pt idx="15">
                  <c:v>228.41364391120177</c:v>
                </c:pt>
                <c:pt idx="16">
                  <c:v>230.22364044445749</c:v>
                </c:pt>
                <c:pt idx="17">
                  <c:v>226.42456834542324</c:v>
                </c:pt>
                <c:pt idx="18">
                  <c:v>233.86630455362521</c:v>
                </c:pt>
                <c:pt idx="19">
                  <c:v>234.93279869476893</c:v>
                </c:pt>
                <c:pt idx="20">
                  <c:v>233.99115653451256</c:v>
                </c:pt>
                <c:pt idx="21">
                  <c:v>236.35721251244485</c:v>
                </c:pt>
                <c:pt idx="22">
                  <c:v>240.42101249061861</c:v>
                </c:pt>
                <c:pt idx="23">
                  <c:v>240.20918761215881</c:v>
                </c:pt>
                <c:pt idx="24">
                  <c:v>244.3891665294158</c:v>
                </c:pt>
                <c:pt idx="25">
                  <c:v>246.17011325527787</c:v>
                </c:pt>
                <c:pt idx="26">
                  <c:v>248.49567207450784</c:v>
                </c:pt>
                <c:pt idx="27">
                  <c:v>254.67110567683363</c:v>
                </c:pt>
                <c:pt idx="28">
                  <c:v>251.57414916412469</c:v>
                </c:pt>
                <c:pt idx="29">
                  <c:v>246.6390196877725</c:v>
                </c:pt>
                <c:pt idx="30">
                  <c:v>250.21749059999317</c:v>
                </c:pt>
                <c:pt idx="31">
                  <c:v>252.01704895273204</c:v>
                </c:pt>
                <c:pt idx="32">
                  <c:v>249.21218089172586</c:v>
                </c:pt>
                <c:pt idx="33">
                  <c:v>247.76512780730636</c:v>
                </c:pt>
                <c:pt idx="34">
                  <c:v>249.90761581102385</c:v>
                </c:pt>
                <c:pt idx="35">
                  <c:v>243.43782479544004</c:v>
                </c:pt>
                <c:pt idx="36">
                  <c:v>244.94504937691477</c:v>
                </c:pt>
                <c:pt idx="37">
                  <c:v>247.67368741217925</c:v>
                </c:pt>
                <c:pt idx="38">
                  <c:v>250.3485938504077</c:v>
                </c:pt>
                <c:pt idx="39">
                  <c:v>254.89958099486356</c:v>
                </c:pt>
                <c:pt idx="40">
                  <c:v>255.07861109442476</c:v>
                </c:pt>
                <c:pt idx="41">
                  <c:v>257.72419546431394</c:v>
                </c:pt>
                <c:pt idx="42">
                  <c:v>255.19610744415036</c:v>
                </c:pt>
                <c:pt idx="43">
                  <c:v>258.27587289227603</c:v>
                </c:pt>
                <c:pt idx="44">
                  <c:v>258.77016622228098</c:v>
                </c:pt>
                <c:pt idx="45">
                  <c:v>264.97527442613205</c:v>
                </c:pt>
                <c:pt idx="46">
                  <c:v>266.52940025485191</c:v>
                </c:pt>
                <c:pt idx="47">
                  <c:v>265.2518645096784</c:v>
                </c:pt>
                <c:pt idx="48">
                  <c:v>267.46118090387534</c:v>
                </c:pt>
                <c:pt idx="49">
                  <c:v>264.02849184322366</c:v>
                </c:pt>
                <c:pt idx="50">
                  <c:v>267.52347573973469</c:v>
                </c:pt>
                <c:pt idx="51">
                  <c:v>270.03357317406761</c:v>
                </c:pt>
                <c:pt idx="52">
                  <c:v>263.68695046589551</c:v>
                </c:pt>
                <c:pt idx="53">
                  <c:v>261.06683755503047</c:v>
                </c:pt>
                <c:pt idx="54">
                  <c:v>270.16722391865176</c:v>
                </c:pt>
                <c:pt idx="55">
                  <c:v>261.78662576030041</c:v>
                </c:pt>
                <c:pt idx="56">
                  <c:v>263.6229373700416</c:v>
                </c:pt>
                <c:pt idx="57">
                  <c:v>265.22991748130136</c:v>
                </c:pt>
                <c:pt idx="58">
                  <c:v>259.1200246884448</c:v>
                </c:pt>
                <c:pt idx="59">
                  <c:v>261.89395000831416</c:v>
                </c:pt>
                <c:pt idx="60">
                  <c:v>257.00989748468174</c:v>
                </c:pt>
                <c:pt idx="61">
                  <c:v>256.62684084789794</c:v>
                </c:pt>
                <c:pt idx="62">
                  <c:v>249.15314026937398</c:v>
                </c:pt>
                <c:pt idx="63">
                  <c:v>245.2923658557695</c:v>
                </c:pt>
                <c:pt idx="64">
                  <c:v>241.54365596555991</c:v>
                </c:pt>
                <c:pt idx="65">
                  <c:v>245.46240665106933</c:v>
                </c:pt>
                <c:pt idx="66">
                  <c:v>231.27171119959002</c:v>
                </c:pt>
                <c:pt idx="67">
                  <c:v>228.44158919278109</c:v>
                </c:pt>
                <c:pt idx="68">
                  <c:v>230.41613444899974</c:v>
                </c:pt>
                <c:pt idx="69">
                  <c:v>232.34552090284825</c:v>
                </c:pt>
                <c:pt idx="70">
                  <c:v>231.59491624104874</c:v>
                </c:pt>
                <c:pt idx="71">
                  <c:v>235.85737524070387</c:v>
                </c:pt>
                <c:pt idx="72">
                  <c:v>233.43622895733807</c:v>
                </c:pt>
                <c:pt idx="73">
                  <c:v>238.79030474031475</c:v>
                </c:pt>
                <c:pt idx="74">
                  <c:v>241.51873310731318</c:v>
                </c:pt>
                <c:pt idx="75">
                  <c:v>243.15059000872049</c:v>
                </c:pt>
                <c:pt idx="76">
                  <c:v>243.27311279498622</c:v>
                </c:pt>
                <c:pt idx="77">
                  <c:v>242.62426173060317</c:v>
                </c:pt>
                <c:pt idx="78">
                  <c:v>247.09810432527013</c:v>
                </c:pt>
                <c:pt idx="79">
                  <c:v>249.44458535844879</c:v>
                </c:pt>
                <c:pt idx="80">
                  <c:v>247.83711488030764</c:v>
                </c:pt>
                <c:pt idx="81">
                  <c:v>246.26067017500566</c:v>
                </c:pt>
                <c:pt idx="82">
                  <c:v>245.65472737299262</c:v>
                </c:pt>
                <c:pt idx="83">
                  <c:v>244.05149971684315</c:v>
                </c:pt>
                <c:pt idx="84">
                  <c:v>235.02719715860579</c:v>
                </c:pt>
                <c:pt idx="85">
                  <c:v>237.86898088904366</c:v>
                </c:pt>
                <c:pt idx="86">
                  <c:v>233.72096239959708</c:v>
                </c:pt>
                <c:pt idx="87">
                  <c:v>237.42555579749518</c:v>
                </c:pt>
                <c:pt idx="88">
                  <c:v>244.0213899660578</c:v>
                </c:pt>
                <c:pt idx="89">
                  <c:v>248.74447747391287</c:v>
                </c:pt>
                <c:pt idx="90">
                  <c:v>249.30612551264963</c:v>
                </c:pt>
                <c:pt idx="91">
                  <c:v>241.4292872015433</c:v>
                </c:pt>
                <c:pt idx="92">
                  <c:v>245.47273372559258</c:v>
                </c:pt>
                <c:pt idx="93">
                  <c:v>238.26474090344897</c:v>
                </c:pt>
                <c:pt idx="94">
                  <c:v>236.04642261107455</c:v>
                </c:pt>
                <c:pt idx="95">
                  <c:v>230.9894543644605</c:v>
                </c:pt>
                <c:pt idx="96">
                  <c:v>232.55967799671993</c:v>
                </c:pt>
                <c:pt idx="97">
                  <c:v>227.12349255760566</c:v>
                </c:pt>
                <c:pt idx="98">
                  <c:v>225.88238558030034</c:v>
                </c:pt>
                <c:pt idx="99">
                  <c:v>220.76406648295807</c:v>
                </c:pt>
                <c:pt idx="100">
                  <c:v>217.02659920030976</c:v>
                </c:pt>
                <c:pt idx="101">
                  <c:v>213.97842860819458</c:v>
                </c:pt>
                <c:pt idx="102">
                  <c:v>213.00839972291024</c:v>
                </c:pt>
                <c:pt idx="103">
                  <c:v>215.48030265453173</c:v>
                </c:pt>
                <c:pt idx="104">
                  <c:v>210.82149905611575</c:v>
                </c:pt>
                <c:pt idx="105">
                  <c:v>210.80784652830346</c:v>
                </c:pt>
                <c:pt idx="106">
                  <c:v>214.08771873941689</c:v>
                </c:pt>
                <c:pt idx="107">
                  <c:v>211.98242682573255</c:v>
                </c:pt>
                <c:pt idx="108">
                  <c:v>213.35067856444726</c:v>
                </c:pt>
                <c:pt idx="109">
                  <c:v>218.95012995161619</c:v>
                </c:pt>
                <c:pt idx="110">
                  <c:v>219.47096764253291</c:v>
                </c:pt>
                <c:pt idx="111">
                  <c:v>221.16828677371933</c:v>
                </c:pt>
                <c:pt idx="112">
                  <c:v>223.85026566142773</c:v>
                </c:pt>
                <c:pt idx="113">
                  <c:v>218.52126743949987</c:v>
                </c:pt>
                <c:pt idx="114">
                  <c:v>221.14697963217765</c:v>
                </c:pt>
                <c:pt idx="115">
                  <c:v>225.24302886486407</c:v>
                </c:pt>
                <c:pt idx="116">
                  <c:v>227.68017152420214</c:v>
                </c:pt>
                <c:pt idx="117">
                  <c:v>230.1923648348957</c:v>
                </c:pt>
                <c:pt idx="118">
                  <c:v>233.12937390143952</c:v>
                </c:pt>
                <c:pt idx="119">
                  <c:v>230.82729505267685</c:v>
                </c:pt>
                <c:pt idx="120">
                  <c:v>232.6519639813279</c:v>
                </c:pt>
                <c:pt idx="121">
                  <c:v>237.63919377009745</c:v>
                </c:pt>
                <c:pt idx="122">
                  <c:v>236.0666907151307</c:v>
                </c:pt>
                <c:pt idx="123">
                  <c:v>231.13399987062817</c:v>
                </c:pt>
                <c:pt idx="124">
                  <c:v>231.41929772924931</c:v>
                </c:pt>
                <c:pt idx="125">
                  <c:v>235.79906084961425</c:v>
                </c:pt>
                <c:pt idx="126">
                  <c:v>232.17819839757664</c:v>
                </c:pt>
                <c:pt idx="127">
                  <c:v>226.65068472218903</c:v>
                </c:pt>
                <c:pt idx="128">
                  <c:v>225.23277626690347</c:v>
                </c:pt>
                <c:pt idx="129">
                  <c:v>229.127650879919</c:v>
                </c:pt>
                <c:pt idx="130">
                  <c:v>223.86344282151441</c:v>
                </c:pt>
                <c:pt idx="131">
                  <c:v>223.9869746650819</c:v>
                </c:pt>
                <c:pt idx="132">
                  <c:v>220.19610086489675</c:v>
                </c:pt>
                <c:pt idx="133">
                  <c:v>225.67645041762415</c:v>
                </c:pt>
                <c:pt idx="134">
                  <c:v>224.53969178060302</c:v>
                </c:pt>
                <c:pt idx="135">
                  <c:v>221.77312087175639</c:v>
                </c:pt>
                <c:pt idx="136">
                  <c:v>224.05321978993456</c:v>
                </c:pt>
                <c:pt idx="137">
                  <c:v>223.14890389666232</c:v>
                </c:pt>
                <c:pt idx="138">
                  <c:v>221.80907419153294</c:v>
                </c:pt>
                <c:pt idx="139">
                  <c:v>216.78720282009004</c:v>
                </c:pt>
                <c:pt idx="140">
                  <c:v>221.12073848323212</c:v>
                </c:pt>
                <c:pt idx="141">
                  <c:v>220.92918443459419</c:v>
                </c:pt>
                <c:pt idx="142">
                  <c:v>223.90992540458421</c:v>
                </c:pt>
                <c:pt idx="143">
                  <c:v>221.79837201138048</c:v>
                </c:pt>
                <c:pt idx="144">
                  <c:v>217.77469010773791</c:v>
                </c:pt>
                <c:pt idx="145">
                  <c:v>215.648686897354</c:v>
                </c:pt>
                <c:pt idx="146">
                  <c:v>216.69793777483957</c:v>
                </c:pt>
                <c:pt idx="147">
                  <c:v>224.07690321727401</c:v>
                </c:pt>
                <c:pt idx="148">
                  <c:v>221.49175850395883</c:v>
                </c:pt>
                <c:pt idx="149">
                  <c:v>222.3415266230854</c:v>
                </c:pt>
                <c:pt idx="150">
                  <c:v>225.24151209592463</c:v>
                </c:pt>
                <c:pt idx="151">
                  <c:v>236.02212175754278</c:v>
                </c:pt>
                <c:pt idx="152">
                  <c:v>234.46868643520875</c:v>
                </c:pt>
                <c:pt idx="153">
                  <c:v>234.00983365135718</c:v>
                </c:pt>
                <c:pt idx="154">
                  <c:v>230.87912857354161</c:v>
                </c:pt>
                <c:pt idx="155">
                  <c:v>230.21674347875981</c:v>
                </c:pt>
                <c:pt idx="156">
                  <c:v>231.9617945167702</c:v>
                </c:pt>
                <c:pt idx="157">
                  <c:v>228.39033833216615</c:v>
                </c:pt>
                <c:pt idx="158">
                  <c:v>226.32158735966712</c:v>
                </c:pt>
                <c:pt idx="159">
                  <c:v>221.03828084726345</c:v>
                </c:pt>
                <c:pt idx="160">
                  <c:v>228.5184674552315</c:v>
                </c:pt>
                <c:pt idx="161">
                  <c:v>229.98595191023347</c:v>
                </c:pt>
                <c:pt idx="162">
                  <c:v>232.5382749190814</c:v>
                </c:pt>
                <c:pt idx="163">
                  <c:v>233.17988027068958</c:v>
                </c:pt>
                <c:pt idx="164">
                  <c:v>229.66329935895376</c:v>
                </c:pt>
                <c:pt idx="165">
                  <c:v>232.91020206105412</c:v>
                </c:pt>
                <c:pt idx="166">
                  <c:v>232.24516351525645</c:v>
                </c:pt>
                <c:pt idx="167">
                  <c:v>232.32521799399069</c:v>
                </c:pt>
                <c:pt idx="168">
                  <c:v>228.52938609111985</c:v>
                </c:pt>
                <c:pt idx="169">
                  <c:v>228.19597102601071</c:v>
                </c:pt>
                <c:pt idx="170">
                  <c:v>226.29266766652754</c:v>
                </c:pt>
                <c:pt idx="171">
                  <c:v>227.34700719368576</c:v>
                </c:pt>
                <c:pt idx="172">
                  <c:v>222.25978116595874</c:v>
                </c:pt>
                <c:pt idx="173">
                  <c:v>222.29932923553082</c:v>
                </c:pt>
                <c:pt idx="174">
                  <c:v>226.31965060938765</c:v>
                </c:pt>
                <c:pt idx="175">
                  <c:v>224.728342467429</c:v>
                </c:pt>
                <c:pt idx="176">
                  <c:v>217.09629665601781</c:v>
                </c:pt>
                <c:pt idx="177">
                  <c:v>216.26518152090861</c:v>
                </c:pt>
                <c:pt idx="178">
                  <c:v>217.32946434322571</c:v>
                </c:pt>
                <c:pt idx="179">
                  <c:v>224.78974635129049</c:v>
                </c:pt>
                <c:pt idx="180">
                  <c:v>224.39875787315438</c:v>
                </c:pt>
                <c:pt idx="181">
                  <c:v>226.38449681875517</c:v>
                </c:pt>
                <c:pt idx="182">
                  <c:v>232.95503443871058</c:v>
                </c:pt>
                <c:pt idx="183">
                  <c:v>231.22685130916418</c:v>
                </c:pt>
                <c:pt idx="184">
                  <c:v>234.65515718949024</c:v>
                </c:pt>
                <c:pt idx="185">
                  <c:v>232.86643584329346</c:v>
                </c:pt>
                <c:pt idx="186">
                  <c:v>232.36620528340524</c:v>
                </c:pt>
                <c:pt idx="187">
                  <c:v>226.33473880558444</c:v>
                </c:pt>
                <c:pt idx="188">
                  <c:v>230.29979223232763</c:v>
                </c:pt>
                <c:pt idx="189">
                  <c:v>235.83976569748262</c:v>
                </c:pt>
                <c:pt idx="190">
                  <c:v>234.07650459795124</c:v>
                </c:pt>
                <c:pt idx="191">
                  <c:v>231.69097041158255</c:v>
                </c:pt>
                <c:pt idx="192">
                  <c:v>235.18375471461857</c:v>
                </c:pt>
                <c:pt idx="193">
                  <c:v>237.42408988615452</c:v>
                </c:pt>
                <c:pt idx="194">
                  <c:v>231.81581228740873</c:v>
                </c:pt>
                <c:pt idx="195">
                  <c:v>236.44343973355336</c:v>
                </c:pt>
                <c:pt idx="196">
                  <c:v>238.80455859789441</c:v>
                </c:pt>
                <c:pt idx="197">
                  <c:v>234.54993512602556</c:v>
                </c:pt>
                <c:pt idx="198">
                  <c:v>240.51578710568486</c:v>
                </c:pt>
                <c:pt idx="199">
                  <c:v>243.43313833826184</c:v>
                </c:pt>
                <c:pt idx="200">
                  <c:v>245.30969035613407</c:v>
                </c:pt>
                <c:pt idx="201">
                  <c:v>240.85627321288374</c:v>
                </c:pt>
                <c:pt idx="202">
                  <c:v>239.30607179003749</c:v>
                </c:pt>
                <c:pt idx="203">
                  <c:v>242.13591508589116</c:v>
                </c:pt>
                <c:pt idx="204">
                  <c:v>249.04836702906132</c:v>
                </c:pt>
                <c:pt idx="205">
                  <c:v>247.09675579360791</c:v>
                </c:pt>
                <c:pt idx="206">
                  <c:v>246.39667258644548</c:v>
                </c:pt>
                <c:pt idx="207">
                  <c:v>242.79674079447827</c:v>
                </c:pt>
                <c:pt idx="208">
                  <c:v>244.60907909497672</c:v>
                </c:pt>
                <c:pt idx="209">
                  <c:v>242.20084313807601</c:v>
                </c:pt>
                <c:pt idx="210">
                  <c:v>246.17870495518665</c:v>
                </c:pt>
                <c:pt idx="211">
                  <c:v>240.63526537445779</c:v>
                </c:pt>
                <c:pt idx="212">
                  <c:v>241.33377649194176</c:v>
                </c:pt>
                <c:pt idx="213">
                  <c:v>239.81299782515146</c:v>
                </c:pt>
                <c:pt idx="214">
                  <c:v>239.0977082762698</c:v>
                </c:pt>
                <c:pt idx="215">
                  <c:v>237.08880892528296</c:v>
                </c:pt>
                <c:pt idx="216">
                  <c:v>244.61212717550166</c:v>
                </c:pt>
                <c:pt idx="217">
                  <c:v>243.30732952425765</c:v>
                </c:pt>
                <c:pt idx="218">
                  <c:v>248.01575435149363</c:v>
                </c:pt>
                <c:pt idx="219">
                  <c:v>247.52289359078836</c:v>
                </c:pt>
                <c:pt idx="220">
                  <c:v>247.03720351787126</c:v>
                </c:pt>
                <c:pt idx="221">
                  <c:v>242.33937994560799</c:v>
                </c:pt>
                <c:pt idx="222">
                  <c:v>242.58300305295083</c:v>
                </c:pt>
                <c:pt idx="223">
                  <c:v>245.24532179528197</c:v>
                </c:pt>
                <c:pt idx="224">
                  <c:v>244.51306084946808</c:v>
                </c:pt>
                <c:pt idx="225">
                  <c:v>247.43424335683625</c:v>
                </c:pt>
                <c:pt idx="226">
                  <c:v>247.45161954647412</c:v>
                </c:pt>
                <c:pt idx="227">
                  <c:v>247.07990658415181</c:v>
                </c:pt>
                <c:pt idx="228">
                  <c:v>247.68370008753504</c:v>
                </c:pt>
                <c:pt idx="229">
                  <c:v>248.4786547652331</c:v>
                </c:pt>
                <c:pt idx="230">
                  <c:v>241.27263191686257</c:v>
                </c:pt>
                <c:pt idx="231">
                  <c:v>241.69393918793543</c:v>
                </c:pt>
                <c:pt idx="232">
                  <c:v>241.18261089717382</c:v>
                </c:pt>
                <c:pt idx="233">
                  <c:v>241.68467538336819</c:v>
                </c:pt>
                <c:pt idx="234">
                  <c:v>241.3859240313239</c:v>
                </c:pt>
                <c:pt idx="235">
                  <c:v>242.07829200485756</c:v>
                </c:pt>
                <c:pt idx="236">
                  <c:v>243.54377034742231</c:v>
                </c:pt>
                <c:pt idx="237">
                  <c:v>246.55088079405573</c:v>
                </c:pt>
                <c:pt idx="238">
                  <c:v>240.39551178277196</c:v>
                </c:pt>
                <c:pt idx="239">
                  <c:v>242.20124465491224</c:v>
                </c:pt>
                <c:pt idx="240">
                  <c:v>244.56519574330491</c:v>
                </c:pt>
                <c:pt idx="241">
                  <c:v>246.61167120039369</c:v>
                </c:pt>
                <c:pt idx="242">
                  <c:v>247.11115741304079</c:v>
                </c:pt>
                <c:pt idx="243">
                  <c:v>245.06195284496573</c:v>
                </c:pt>
                <c:pt idx="244">
                  <c:v>250.08341363878191</c:v>
                </c:pt>
                <c:pt idx="245">
                  <c:v>253.16836019451256</c:v>
                </c:pt>
                <c:pt idx="246">
                  <c:v>251.06365265680188</c:v>
                </c:pt>
                <c:pt idx="247">
                  <c:v>251.66859027230436</c:v>
                </c:pt>
                <c:pt idx="248">
                  <c:v>253.63050408454066</c:v>
                </c:pt>
                <c:pt idx="249">
                  <c:v>258.79982221550688</c:v>
                </c:pt>
                <c:pt idx="250">
                  <c:v>262.29873208624645</c:v>
                </c:pt>
                <c:pt idx="251">
                  <c:v>257.68021395374444</c:v>
                </c:pt>
                <c:pt idx="252">
                  <c:v>258.01231936173878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51A-407F-81E1-D1D246603FEF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'Q6'!$F$86:$IX$86</c:f>
              <c:numCache>
                <c:formatCode>General</c:formatCode>
                <c:ptCount val="253"/>
                <c:pt idx="0">
                  <c:v>222.13</c:v>
                </c:pt>
                <c:pt idx="1">
                  <c:v>223.15824174211238</c:v>
                </c:pt>
                <c:pt idx="2">
                  <c:v>217.72371534666382</c:v>
                </c:pt>
                <c:pt idx="3">
                  <c:v>215.3827271925079</c:v>
                </c:pt>
                <c:pt idx="4">
                  <c:v>216.37176907583651</c:v>
                </c:pt>
                <c:pt idx="5">
                  <c:v>223.50395761355514</c:v>
                </c:pt>
                <c:pt idx="6">
                  <c:v>225.63910329655883</c:v>
                </c:pt>
                <c:pt idx="7">
                  <c:v>228.14441051539666</c:v>
                </c:pt>
                <c:pt idx="8">
                  <c:v>231.67690630079017</c:v>
                </c:pt>
                <c:pt idx="9">
                  <c:v>229.2790837194691</c:v>
                </c:pt>
                <c:pt idx="10">
                  <c:v>228.00585554455051</c:v>
                </c:pt>
                <c:pt idx="11">
                  <c:v>233.997770605402</c:v>
                </c:pt>
                <c:pt idx="12">
                  <c:v>225.53161718535296</c:v>
                </c:pt>
                <c:pt idx="13">
                  <c:v>223.33444679722655</c:v>
                </c:pt>
                <c:pt idx="14">
                  <c:v>221.38326215496622</c:v>
                </c:pt>
                <c:pt idx="15">
                  <c:v>222.1080157286525</c:v>
                </c:pt>
                <c:pt idx="16">
                  <c:v>221.96511419665293</c:v>
                </c:pt>
                <c:pt idx="17">
                  <c:v>222.37361980080078</c:v>
                </c:pt>
                <c:pt idx="18">
                  <c:v>222.41885325055094</c:v>
                </c:pt>
                <c:pt idx="19">
                  <c:v>218.67354629219318</c:v>
                </c:pt>
                <c:pt idx="20">
                  <c:v>215.71368586971812</c:v>
                </c:pt>
                <c:pt idx="21">
                  <c:v>217.30877412129956</c:v>
                </c:pt>
                <c:pt idx="22">
                  <c:v>218.201133757203</c:v>
                </c:pt>
                <c:pt idx="23">
                  <c:v>217.30611413018329</c:v>
                </c:pt>
                <c:pt idx="24">
                  <c:v>223.17893607177317</c:v>
                </c:pt>
                <c:pt idx="25">
                  <c:v>225.78142731345514</c:v>
                </c:pt>
                <c:pt idx="26">
                  <c:v>229.42873919211891</c:v>
                </c:pt>
                <c:pt idx="27">
                  <c:v>223.68526304396175</c:v>
                </c:pt>
                <c:pt idx="28">
                  <c:v>220.81024480327764</c:v>
                </c:pt>
                <c:pt idx="29">
                  <c:v>218.45571421655978</c:v>
                </c:pt>
                <c:pt idx="30">
                  <c:v>216.21311009186695</c:v>
                </c:pt>
                <c:pt idx="31">
                  <c:v>217.80715241724968</c:v>
                </c:pt>
                <c:pt idx="32">
                  <c:v>218.15819738261172</c:v>
                </c:pt>
                <c:pt idx="33">
                  <c:v>219.33141877578188</c:v>
                </c:pt>
                <c:pt idx="34">
                  <c:v>214.86696291033223</c:v>
                </c:pt>
                <c:pt idx="35">
                  <c:v>214.58911452840229</c:v>
                </c:pt>
                <c:pt idx="36">
                  <c:v>215.9010240519369</c:v>
                </c:pt>
                <c:pt idx="37">
                  <c:v>217.21894501994561</c:v>
                </c:pt>
                <c:pt idx="38">
                  <c:v>217.99747710163186</c:v>
                </c:pt>
                <c:pt idx="39">
                  <c:v>217.35060076255527</c:v>
                </c:pt>
                <c:pt idx="40">
                  <c:v>212.60329625900621</c:v>
                </c:pt>
                <c:pt idx="41">
                  <c:v>213.24544731697634</c:v>
                </c:pt>
                <c:pt idx="42">
                  <c:v>212.07220332893257</c:v>
                </c:pt>
                <c:pt idx="43">
                  <c:v>215.72786315183527</c:v>
                </c:pt>
                <c:pt idx="44">
                  <c:v>215.47342038807534</c:v>
                </c:pt>
                <c:pt idx="45">
                  <c:v>215.85187224611261</c:v>
                </c:pt>
                <c:pt idx="46">
                  <c:v>219.13985990349937</c:v>
                </c:pt>
                <c:pt idx="47">
                  <c:v>220.95350237064545</c:v>
                </c:pt>
                <c:pt idx="48">
                  <c:v>223.62452119299329</c:v>
                </c:pt>
                <c:pt idx="49">
                  <c:v>226.47569489842024</c:v>
                </c:pt>
                <c:pt idx="50">
                  <c:v>230.0611076003718</c:v>
                </c:pt>
                <c:pt idx="51">
                  <c:v>226.95227727347481</c:v>
                </c:pt>
                <c:pt idx="52">
                  <c:v>228.51811238792615</c:v>
                </c:pt>
                <c:pt idx="53">
                  <c:v>239.26013161578774</c:v>
                </c:pt>
                <c:pt idx="54">
                  <c:v>235.71653102486135</c:v>
                </c:pt>
                <c:pt idx="55">
                  <c:v>236.66065434930027</c:v>
                </c:pt>
                <c:pt idx="56">
                  <c:v>232.53662067551326</c:v>
                </c:pt>
                <c:pt idx="57">
                  <c:v>229.01956244309588</c:v>
                </c:pt>
                <c:pt idx="58">
                  <c:v>226.13505650847659</c:v>
                </c:pt>
                <c:pt idx="59">
                  <c:v>228.27260349697073</c:v>
                </c:pt>
                <c:pt idx="60">
                  <c:v>231.42905020148285</c:v>
                </c:pt>
                <c:pt idx="61">
                  <c:v>231.45242014255621</c:v>
                </c:pt>
                <c:pt idx="62">
                  <c:v>234.74098936503106</c:v>
                </c:pt>
                <c:pt idx="63">
                  <c:v>238.89774687426529</c:v>
                </c:pt>
                <c:pt idx="64">
                  <c:v>237.01532111484968</c:v>
                </c:pt>
                <c:pt idx="65">
                  <c:v>236.19682256671507</c:v>
                </c:pt>
                <c:pt idx="66">
                  <c:v>236.24309091185705</c:v>
                </c:pt>
                <c:pt idx="67">
                  <c:v>240.00396584944355</c:v>
                </c:pt>
                <c:pt idx="68">
                  <c:v>243.93529699816082</c:v>
                </c:pt>
                <c:pt idx="69">
                  <c:v>246.62082621413438</c:v>
                </c:pt>
                <c:pt idx="70">
                  <c:v>242.47772232395806</c:v>
                </c:pt>
                <c:pt idx="71">
                  <c:v>238.39590061158012</c:v>
                </c:pt>
                <c:pt idx="72">
                  <c:v>243.02938386533518</c:v>
                </c:pt>
                <c:pt idx="73">
                  <c:v>247.4501369299783</c:v>
                </c:pt>
                <c:pt idx="74">
                  <c:v>240.3581240224855</c:v>
                </c:pt>
                <c:pt idx="75">
                  <c:v>234.41897345237331</c:v>
                </c:pt>
                <c:pt idx="76">
                  <c:v>233.12690877037909</c:v>
                </c:pt>
                <c:pt idx="77">
                  <c:v>239.63536459083005</c:v>
                </c:pt>
                <c:pt idx="78">
                  <c:v>238.78163706262328</c:v>
                </c:pt>
                <c:pt idx="79">
                  <c:v>242.70224373180258</c:v>
                </c:pt>
                <c:pt idx="80">
                  <c:v>244.7478312283952</c:v>
                </c:pt>
                <c:pt idx="81">
                  <c:v>248.03387676911896</c:v>
                </c:pt>
                <c:pt idx="82">
                  <c:v>241.12257695729045</c:v>
                </c:pt>
                <c:pt idx="83">
                  <c:v>241.58865852293351</c:v>
                </c:pt>
                <c:pt idx="84">
                  <c:v>235.58473550400811</c:v>
                </c:pt>
                <c:pt idx="85">
                  <c:v>234.32762541125885</c:v>
                </c:pt>
                <c:pt idx="86">
                  <c:v>240.56211910441385</c:v>
                </c:pt>
                <c:pt idx="87">
                  <c:v>239.99692654641979</c:v>
                </c:pt>
                <c:pt idx="88">
                  <c:v>240.86370393496398</c:v>
                </c:pt>
                <c:pt idx="89">
                  <c:v>247.29621809112376</c:v>
                </c:pt>
                <c:pt idx="90">
                  <c:v>244.05935314546375</c:v>
                </c:pt>
                <c:pt idx="91">
                  <c:v>238.17898638949569</c:v>
                </c:pt>
                <c:pt idx="92">
                  <c:v>238.37829135073534</c:v>
                </c:pt>
                <c:pt idx="93">
                  <c:v>235.87814259296047</c:v>
                </c:pt>
                <c:pt idx="94">
                  <c:v>236.26503928037533</c:v>
                </c:pt>
                <c:pt idx="95">
                  <c:v>236.13868341842826</c:v>
                </c:pt>
                <c:pt idx="96">
                  <c:v>237.57734471685652</c:v>
                </c:pt>
                <c:pt idx="97">
                  <c:v>237.56221850249634</c:v>
                </c:pt>
                <c:pt idx="98">
                  <c:v>237.03344899895606</c:v>
                </c:pt>
                <c:pt idx="99">
                  <c:v>235.31386633630169</c:v>
                </c:pt>
                <c:pt idx="100">
                  <c:v>234.08391552577174</c:v>
                </c:pt>
                <c:pt idx="101">
                  <c:v>241.8869362789672</c:v>
                </c:pt>
                <c:pt idx="102">
                  <c:v>237.68380775422284</c:v>
                </c:pt>
                <c:pt idx="103">
                  <c:v>247.79581858474029</c:v>
                </c:pt>
                <c:pt idx="104">
                  <c:v>254.35694318648567</c:v>
                </c:pt>
                <c:pt idx="105">
                  <c:v>248.23086223704144</c:v>
                </c:pt>
                <c:pt idx="106">
                  <c:v>249.74035809476655</c:v>
                </c:pt>
                <c:pt idx="107">
                  <c:v>250.39590411739107</c:v>
                </c:pt>
                <c:pt idx="108">
                  <c:v>248.39581272224638</c:v>
                </c:pt>
                <c:pt idx="109">
                  <c:v>250.83278901728571</c:v>
                </c:pt>
                <c:pt idx="110">
                  <c:v>254.43848412199046</c:v>
                </c:pt>
                <c:pt idx="111">
                  <c:v>257.09769722517865</c:v>
                </c:pt>
                <c:pt idx="112">
                  <c:v>260.32209719019102</c:v>
                </c:pt>
                <c:pt idx="113">
                  <c:v>253.8258634654442</c:v>
                </c:pt>
                <c:pt idx="114">
                  <c:v>248.30943753514842</c:v>
                </c:pt>
                <c:pt idx="115">
                  <c:v>254.65342293342334</c:v>
                </c:pt>
                <c:pt idx="116">
                  <c:v>257.58000911812917</c:v>
                </c:pt>
                <c:pt idx="117">
                  <c:v>261.73307107246774</c:v>
                </c:pt>
                <c:pt idx="118">
                  <c:v>259.85676788996335</c:v>
                </c:pt>
                <c:pt idx="119">
                  <c:v>259.52006767082753</c:v>
                </c:pt>
                <c:pt idx="120">
                  <c:v>255.30323801681467</c:v>
                </c:pt>
                <c:pt idx="121">
                  <c:v>250.44503630041092</c:v>
                </c:pt>
                <c:pt idx="122">
                  <c:v>248.33264953972215</c:v>
                </c:pt>
                <c:pt idx="123">
                  <c:v>243.62409623349606</c:v>
                </c:pt>
                <c:pt idx="124">
                  <c:v>238.07409158482545</c:v>
                </c:pt>
                <c:pt idx="125">
                  <c:v>236.84488432715668</c:v>
                </c:pt>
                <c:pt idx="126">
                  <c:v>236.67490999458471</c:v>
                </c:pt>
                <c:pt idx="127">
                  <c:v>238.46980575965131</c:v>
                </c:pt>
                <c:pt idx="128">
                  <c:v>232.44289462915091</c:v>
                </c:pt>
                <c:pt idx="129">
                  <c:v>235.33642336022245</c:v>
                </c:pt>
                <c:pt idx="130">
                  <c:v>229.80570360813374</c:v>
                </c:pt>
                <c:pt idx="131">
                  <c:v>234.69448181083777</c:v>
                </c:pt>
                <c:pt idx="132">
                  <c:v>231.89999374121018</c:v>
                </c:pt>
                <c:pt idx="133">
                  <c:v>231.43126129230552</c:v>
                </c:pt>
                <c:pt idx="134">
                  <c:v>226.31335606653849</c:v>
                </c:pt>
                <c:pt idx="135">
                  <c:v>223.42882309581194</c:v>
                </c:pt>
                <c:pt idx="136">
                  <c:v>223.33524287069292</c:v>
                </c:pt>
                <c:pt idx="137">
                  <c:v>223.54865153751376</c:v>
                </c:pt>
                <c:pt idx="138">
                  <c:v>225.67844580614826</c:v>
                </c:pt>
                <c:pt idx="139">
                  <c:v>223.89112718890203</c:v>
                </c:pt>
                <c:pt idx="140">
                  <c:v>222.43920771050642</c:v>
                </c:pt>
                <c:pt idx="141">
                  <c:v>220.19249928013866</c:v>
                </c:pt>
                <c:pt idx="142">
                  <c:v>219.37054682564897</c:v>
                </c:pt>
                <c:pt idx="143">
                  <c:v>216.4510617524615</c:v>
                </c:pt>
                <c:pt idx="144">
                  <c:v>218.4714268427783</c:v>
                </c:pt>
                <c:pt idx="145">
                  <c:v>219.50652599562866</c:v>
                </c:pt>
                <c:pt idx="146">
                  <c:v>226.77371944164344</c:v>
                </c:pt>
                <c:pt idx="147">
                  <c:v>222.859984552051</c:v>
                </c:pt>
                <c:pt idx="148">
                  <c:v>224.811907071928</c:v>
                </c:pt>
                <c:pt idx="149">
                  <c:v>220.76691520557466</c:v>
                </c:pt>
                <c:pt idx="150">
                  <c:v>220.24210018219671</c:v>
                </c:pt>
                <c:pt idx="151">
                  <c:v>221.86018666853923</c:v>
                </c:pt>
                <c:pt idx="152">
                  <c:v>218.44023603358826</c:v>
                </c:pt>
                <c:pt idx="153">
                  <c:v>210.69368867072649</c:v>
                </c:pt>
                <c:pt idx="154">
                  <c:v>209.16484380869827</c:v>
                </c:pt>
                <c:pt idx="155">
                  <c:v>202.21112085713514</c:v>
                </c:pt>
                <c:pt idx="156">
                  <c:v>202.69715981968159</c:v>
                </c:pt>
                <c:pt idx="157">
                  <c:v>202.72543491941525</c:v>
                </c:pt>
                <c:pt idx="158">
                  <c:v>201.03087970866937</c:v>
                </c:pt>
                <c:pt idx="159">
                  <c:v>202.63655645493299</c:v>
                </c:pt>
                <c:pt idx="160">
                  <c:v>205.61809890328962</c:v>
                </c:pt>
                <c:pt idx="161">
                  <c:v>200.88555069734176</c:v>
                </c:pt>
                <c:pt idx="162">
                  <c:v>200.38184626935384</c:v>
                </c:pt>
                <c:pt idx="163">
                  <c:v>198.65850497378713</c:v>
                </c:pt>
                <c:pt idx="164">
                  <c:v>208.97312004492434</c:v>
                </c:pt>
                <c:pt idx="165">
                  <c:v>207.66913651413753</c:v>
                </c:pt>
                <c:pt idx="166">
                  <c:v>203.89011729279827</c:v>
                </c:pt>
                <c:pt idx="167">
                  <c:v>201.28392772356739</c:v>
                </c:pt>
                <c:pt idx="168">
                  <c:v>203.10932709941443</c:v>
                </c:pt>
                <c:pt idx="169">
                  <c:v>203.28758347598563</c:v>
                </c:pt>
                <c:pt idx="170">
                  <c:v>204.79043772368863</c:v>
                </c:pt>
                <c:pt idx="171">
                  <c:v>202.41956139843532</c:v>
                </c:pt>
                <c:pt idx="172">
                  <c:v>201.14195750186977</c:v>
                </c:pt>
                <c:pt idx="173">
                  <c:v>195.75854786067794</c:v>
                </c:pt>
                <c:pt idx="174">
                  <c:v>196.65724291124349</c:v>
                </c:pt>
                <c:pt idx="175">
                  <c:v>191.59488210367601</c:v>
                </c:pt>
                <c:pt idx="176">
                  <c:v>194.18945011278771</c:v>
                </c:pt>
                <c:pt idx="177">
                  <c:v>193.32955420557064</c:v>
                </c:pt>
                <c:pt idx="178">
                  <c:v>191.86188738591903</c:v>
                </c:pt>
                <c:pt idx="179">
                  <c:v>192.70389866324348</c:v>
                </c:pt>
                <c:pt idx="180">
                  <c:v>191.20899269596865</c:v>
                </c:pt>
                <c:pt idx="181">
                  <c:v>192.37610079650551</c:v>
                </c:pt>
                <c:pt idx="182">
                  <c:v>192.62993783628011</c:v>
                </c:pt>
                <c:pt idx="183">
                  <c:v>194.74460262554049</c:v>
                </c:pt>
                <c:pt idx="184">
                  <c:v>186.79392739846051</c:v>
                </c:pt>
                <c:pt idx="185">
                  <c:v>187.05776169620634</c:v>
                </c:pt>
                <c:pt idx="186">
                  <c:v>187.8729066290125</c:v>
                </c:pt>
                <c:pt idx="187">
                  <c:v>180.85874054828196</c:v>
                </c:pt>
                <c:pt idx="188">
                  <c:v>182.94215843803113</c:v>
                </c:pt>
                <c:pt idx="189">
                  <c:v>182.45260076853384</c:v>
                </c:pt>
                <c:pt idx="190">
                  <c:v>178.68163642967096</c:v>
                </c:pt>
                <c:pt idx="191">
                  <c:v>181.71459275596817</c:v>
                </c:pt>
                <c:pt idx="192">
                  <c:v>178.08863310925523</c:v>
                </c:pt>
                <c:pt idx="193">
                  <c:v>182.97655901616076</c:v>
                </c:pt>
                <c:pt idx="194">
                  <c:v>182.84358676605669</c:v>
                </c:pt>
                <c:pt idx="195">
                  <c:v>182.2368302162385</c:v>
                </c:pt>
                <c:pt idx="196">
                  <c:v>179.98028473453414</c:v>
                </c:pt>
                <c:pt idx="197">
                  <c:v>182.19833719185448</c:v>
                </c:pt>
                <c:pt idx="198">
                  <c:v>180.64129866230704</c:v>
                </c:pt>
                <c:pt idx="199">
                  <c:v>178.1135159349364</c:v>
                </c:pt>
                <c:pt idx="200">
                  <c:v>179.11753493631844</c:v>
                </c:pt>
                <c:pt idx="201">
                  <c:v>179.93571303684135</c:v>
                </c:pt>
                <c:pt idx="202">
                  <c:v>180.00295396443815</c:v>
                </c:pt>
                <c:pt idx="203">
                  <c:v>181.08639260305839</c:v>
                </c:pt>
                <c:pt idx="204">
                  <c:v>179.49335425338592</c:v>
                </c:pt>
                <c:pt idx="205">
                  <c:v>184.17671972389923</c:v>
                </c:pt>
                <c:pt idx="206">
                  <c:v>184.53053402917982</c:v>
                </c:pt>
                <c:pt idx="207">
                  <c:v>181.86141737467554</c:v>
                </c:pt>
                <c:pt idx="208">
                  <c:v>178.35061044084193</c:v>
                </c:pt>
                <c:pt idx="209">
                  <c:v>176.05163235631636</c:v>
                </c:pt>
                <c:pt idx="210">
                  <c:v>179.62530723400624</c:v>
                </c:pt>
                <c:pt idx="211">
                  <c:v>177.05016543247845</c:v>
                </c:pt>
                <c:pt idx="212">
                  <c:v>173.16059711419987</c:v>
                </c:pt>
                <c:pt idx="213">
                  <c:v>170.46208889845417</c:v>
                </c:pt>
                <c:pt idx="214">
                  <c:v>171.95454070533947</c:v>
                </c:pt>
                <c:pt idx="215">
                  <c:v>174.90454464809264</c:v>
                </c:pt>
                <c:pt idx="216">
                  <c:v>176.3147488807889</c:v>
                </c:pt>
                <c:pt idx="217">
                  <c:v>174.63535503067496</c:v>
                </c:pt>
                <c:pt idx="218">
                  <c:v>173.0203127849565</c:v>
                </c:pt>
                <c:pt idx="219">
                  <c:v>171.49877331214645</c:v>
                </c:pt>
                <c:pt idx="220">
                  <c:v>174.84480290160707</c:v>
                </c:pt>
                <c:pt idx="221">
                  <c:v>178.46784673092569</c:v>
                </c:pt>
                <c:pt idx="222">
                  <c:v>179.49390029213097</c:v>
                </c:pt>
                <c:pt idx="223">
                  <c:v>179.74878760935698</c:v>
                </c:pt>
                <c:pt idx="224">
                  <c:v>179.63892514939744</c:v>
                </c:pt>
                <c:pt idx="225">
                  <c:v>179.14029082053673</c:v>
                </c:pt>
                <c:pt idx="226">
                  <c:v>178.10390574759296</c:v>
                </c:pt>
                <c:pt idx="227">
                  <c:v>179.28602198266361</c:v>
                </c:pt>
                <c:pt idx="228">
                  <c:v>176.17222785031922</c:v>
                </c:pt>
                <c:pt idx="229">
                  <c:v>177.9182093968021</c:v>
                </c:pt>
                <c:pt idx="230">
                  <c:v>175.59986490976661</c:v>
                </c:pt>
                <c:pt idx="231">
                  <c:v>171.77062084013733</c:v>
                </c:pt>
                <c:pt idx="232">
                  <c:v>173.96827081470823</c:v>
                </c:pt>
                <c:pt idx="233">
                  <c:v>173.77515375112154</c:v>
                </c:pt>
                <c:pt idx="234">
                  <c:v>174.5541908742571</c:v>
                </c:pt>
                <c:pt idx="235">
                  <c:v>173.50454489284428</c:v>
                </c:pt>
                <c:pt idx="236">
                  <c:v>171.13376060225551</c:v>
                </c:pt>
                <c:pt idx="237">
                  <c:v>172.44039617130574</c:v>
                </c:pt>
                <c:pt idx="238">
                  <c:v>169.52764822700638</c:v>
                </c:pt>
                <c:pt idx="239">
                  <c:v>171.39810706161867</c:v>
                </c:pt>
                <c:pt idx="240">
                  <c:v>169.7783535499924</c:v>
                </c:pt>
                <c:pt idx="241">
                  <c:v>171.9718163793643</c:v>
                </c:pt>
                <c:pt idx="242">
                  <c:v>171.35460310863735</c:v>
                </c:pt>
                <c:pt idx="243">
                  <c:v>171.42390119093918</c:v>
                </c:pt>
                <c:pt idx="244">
                  <c:v>172.95188202670985</c:v>
                </c:pt>
                <c:pt idx="245">
                  <c:v>175.37285461993667</c:v>
                </c:pt>
                <c:pt idx="246">
                  <c:v>178.77040690260617</c:v>
                </c:pt>
                <c:pt idx="247">
                  <c:v>177.05682114988636</c:v>
                </c:pt>
                <c:pt idx="248">
                  <c:v>178.9910925827067</c:v>
                </c:pt>
                <c:pt idx="249">
                  <c:v>176.53335530105969</c:v>
                </c:pt>
                <c:pt idx="250">
                  <c:v>171.62624658828616</c:v>
                </c:pt>
                <c:pt idx="251">
                  <c:v>166.76745024311944</c:v>
                </c:pt>
                <c:pt idx="252">
                  <c:v>171.73802441566184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51A-407F-81E1-D1D246603FEF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'Q6'!$F$87:$IX$87</c:f>
              <c:numCache>
                <c:formatCode>General</c:formatCode>
                <c:ptCount val="253"/>
                <c:pt idx="0">
                  <c:v>222.13</c:v>
                </c:pt>
                <c:pt idx="1">
                  <c:v>222.98311016908994</c:v>
                </c:pt>
                <c:pt idx="2">
                  <c:v>219.91671867116273</c:v>
                </c:pt>
                <c:pt idx="3">
                  <c:v>220.44230303024145</c:v>
                </c:pt>
                <c:pt idx="4">
                  <c:v>223.9039446693676</c:v>
                </c:pt>
                <c:pt idx="5">
                  <c:v>223.1626525581878</c:v>
                </c:pt>
                <c:pt idx="6">
                  <c:v>221.88615995358376</c:v>
                </c:pt>
                <c:pt idx="7">
                  <c:v>221.10230363613425</c:v>
                </c:pt>
                <c:pt idx="8">
                  <c:v>219.13274547134125</c:v>
                </c:pt>
                <c:pt idx="9">
                  <c:v>221.01223316210081</c:v>
                </c:pt>
                <c:pt idx="10">
                  <c:v>219.0305964029663</c:v>
                </c:pt>
                <c:pt idx="11">
                  <c:v>216.93136462390174</c:v>
                </c:pt>
                <c:pt idx="12">
                  <c:v>214.71427294269185</c:v>
                </c:pt>
                <c:pt idx="13">
                  <c:v>207.13459210545136</c:v>
                </c:pt>
                <c:pt idx="14">
                  <c:v>199.68593297824853</c:v>
                </c:pt>
                <c:pt idx="15">
                  <c:v>201.02985644272005</c:v>
                </c:pt>
                <c:pt idx="16">
                  <c:v>203.82052455744628</c:v>
                </c:pt>
                <c:pt idx="17">
                  <c:v>204.10637809785808</c:v>
                </c:pt>
                <c:pt idx="18">
                  <c:v>207.21184020033431</c:v>
                </c:pt>
                <c:pt idx="19">
                  <c:v>207.00745784724054</c:v>
                </c:pt>
                <c:pt idx="20">
                  <c:v>209.9869552890967</c:v>
                </c:pt>
                <c:pt idx="21">
                  <c:v>211.22841326947008</c:v>
                </c:pt>
                <c:pt idx="22">
                  <c:v>203.43274783287174</c:v>
                </c:pt>
                <c:pt idx="23">
                  <c:v>200.58035323589678</c:v>
                </c:pt>
                <c:pt idx="24">
                  <c:v>198.23753571748875</c:v>
                </c:pt>
                <c:pt idx="25">
                  <c:v>204.42255955057036</c:v>
                </c:pt>
                <c:pt idx="26">
                  <c:v>202.87840021697303</c:v>
                </c:pt>
                <c:pt idx="27">
                  <c:v>201.98074614629255</c:v>
                </c:pt>
                <c:pt idx="28">
                  <c:v>196.94555837122513</c:v>
                </c:pt>
                <c:pt idx="29">
                  <c:v>191.25305769345826</c:v>
                </c:pt>
                <c:pt idx="30">
                  <c:v>195.20179542120417</c:v>
                </c:pt>
                <c:pt idx="31">
                  <c:v>191.98137290988902</c:v>
                </c:pt>
                <c:pt idx="32">
                  <c:v>192.76379254827893</c:v>
                </c:pt>
                <c:pt idx="33">
                  <c:v>191.70107176512241</c:v>
                </c:pt>
                <c:pt idx="34">
                  <c:v>191.77221135976933</c:v>
                </c:pt>
                <c:pt idx="35">
                  <c:v>195.8290465476797</c:v>
                </c:pt>
                <c:pt idx="36">
                  <c:v>192.72370293744132</c:v>
                </c:pt>
                <c:pt idx="37">
                  <c:v>192.23536258968306</c:v>
                </c:pt>
                <c:pt idx="38">
                  <c:v>190.89954750808823</c:v>
                </c:pt>
                <c:pt idx="39">
                  <c:v>194.46352686560641</c:v>
                </c:pt>
                <c:pt idx="40">
                  <c:v>194.38819841032861</c:v>
                </c:pt>
                <c:pt idx="41">
                  <c:v>189.91333599704623</c:v>
                </c:pt>
                <c:pt idx="42">
                  <c:v>191.96817155368038</c:v>
                </c:pt>
                <c:pt idx="43">
                  <c:v>193.46490664197114</c:v>
                </c:pt>
                <c:pt idx="44">
                  <c:v>196.48188587534406</c:v>
                </c:pt>
                <c:pt idx="45">
                  <c:v>196.95163437477746</c:v>
                </c:pt>
                <c:pt idx="46">
                  <c:v>197.81941795322638</c:v>
                </c:pt>
                <c:pt idx="47">
                  <c:v>198.19455306800816</c:v>
                </c:pt>
                <c:pt idx="48">
                  <c:v>199.32436147541296</c:v>
                </c:pt>
                <c:pt idx="49">
                  <c:v>203.00926689814071</c:v>
                </c:pt>
                <c:pt idx="50">
                  <c:v>200.65548976100973</c:v>
                </c:pt>
                <c:pt idx="51">
                  <c:v>203.34917584332618</c:v>
                </c:pt>
                <c:pt idx="52">
                  <c:v>202.63727023115413</c:v>
                </c:pt>
                <c:pt idx="53">
                  <c:v>206.96440378026116</c:v>
                </c:pt>
                <c:pt idx="54">
                  <c:v>209.93780532776378</c:v>
                </c:pt>
                <c:pt idx="55">
                  <c:v>212.51999060892589</c:v>
                </c:pt>
                <c:pt idx="56">
                  <c:v>210.05791095635288</c:v>
                </c:pt>
                <c:pt idx="57">
                  <c:v>210.3888220864059</c:v>
                </c:pt>
                <c:pt idx="58">
                  <c:v>211.44322193518681</c:v>
                </c:pt>
                <c:pt idx="59">
                  <c:v>211.85788923542012</c:v>
                </c:pt>
                <c:pt idx="60">
                  <c:v>210.44038620214511</c:v>
                </c:pt>
                <c:pt idx="61">
                  <c:v>214.98967171350486</c:v>
                </c:pt>
                <c:pt idx="62">
                  <c:v>214.07578688244882</c:v>
                </c:pt>
                <c:pt idx="63">
                  <c:v>217.84680839489312</c:v>
                </c:pt>
                <c:pt idx="64">
                  <c:v>219.03603148307414</c:v>
                </c:pt>
                <c:pt idx="65">
                  <c:v>211.42878596522795</c:v>
                </c:pt>
                <c:pt idx="66">
                  <c:v>209.81045335371502</c:v>
                </c:pt>
                <c:pt idx="67">
                  <c:v>208.87970976860936</c:v>
                </c:pt>
                <c:pt idx="68">
                  <c:v>208.22456138326305</c:v>
                </c:pt>
                <c:pt idx="69">
                  <c:v>203.10366212013835</c:v>
                </c:pt>
                <c:pt idx="70">
                  <c:v>209.78215097105905</c:v>
                </c:pt>
                <c:pt idx="71">
                  <c:v>215.52450155441571</c:v>
                </c:pt>
                <c:pt idx="72">
                  <c:v>213.1755701226752</c:v>
                </c:pt>
                <c:pt idx="73">
                  <c:v>213.54461635471537</c:v>
                </c:pt>
                <c:pt idx="74">
                  <c:v>220.83877633593724</c:v>
                </c:pt>
                <c:pt idx="75">
                  <c:v>220.48069808915389</c:v>
                </c:pt>
                <c:pt idx="76">
                  <c:v>216.81414811219315</c:v>
                </c:pt>
                <c:pt idx="77">
                  <c:v>219.96289079331493</c:v>
                </c:pt>
                <c:pt idx="78">
                  <c:v>225.16530702070983</c:v>
                </c:pt>
                <c:pt idx="79">
                  <c:v>223.49009556563107</c:v>
                </c:pt>
                <c:pt idx="80">
                  <c:v>217.02804687939181</c:v>
                </c:pt>
                <c:pt idx="81">
                  <c:v>216.24459689075962</c:v>
                </c:pt>
                <c:pt idx="82">
                  <c:v>218.17107383836165</c:v>
                </c:pt>
                <c:pt idx="83">
                  <c:v>218.98541734892993</c:v>
                </c:pt>
                <c:pt idx="84">
                  <c:v>219.09841856037741</c:v>
                </c:pt>
                <c:pt idx="85">
                  <c:v>218.58331683186805</c:v>
                </c:pt>
                <c:pt idx="86">
                  <c:v>219.79400116102968</c:v>
                </c:pt>
                <c:pt idx="87">
                  <c:v>217.20423993206879</c:v>
                </c:pt>
                <c:pt idx="88">
                  <c:v>220.33435318559535</c:v>
                </c:pt>
                <c:pt idx="89">
                  <c:v>218.62297193826583</c:v>
                </c:pt>
                <c:pt idx="90">
                  <c:v>214.35548579377854</c:v>
                </c:pt>
                <c:pt idx="91">
                  <c:v>212.9361906903583</c:v>
                </c:pt>
                <c:pt idx="92">
                  <c:v>210.10473243821994</c:v>
                </c:pt>
                <c:pt idx="93">
                  <c:v>211.08710268443843</c:v>
                </c:pt>
                <c:pt idx="94">
                  <c:v>213.10794064607424</c:v>
                </c:pt>
                <c:pt idx="95">
                  <c:v>215.39133569140196</c:v>
                </c:pt>
                <c:pt idx="96">
                  <c:v>217.13596511322984</c:v>
                </c:pt>
                <c:pt idx="97">
                  <c:v>212.45583492631889</c:v>
                </c:pt>
                <c:pt idx="98">
                  <c:v>216.58225448418236</c:v>
                </c:pt>
                <c:pt idx="99">
                  <c:v>216.23430759844811</c:v>
                </c:pt>
                <c:pt idx="100">
                  <c:v>223.24084099345754</c:v>
                </c:pt>
                <c:pt idx="101">
                  <c:v>224.9599595266252</c:v>
                </c:pt>
                <c:pt idx="102">
                  <c:v>225.20616547607273</c:v>
                </c:pt>
                <c:pt idx="103">
                  <c:v>219.43917899184478</c:v>
                </c:pt>
                <c:pt idx="104">
                  <c:v>216.6226071356559</c:v>
                </c:pt>
                <c:pt idx="105">
                  <c:v>217.80084903869417</c:v>
                </c:pt>
                <c:pt idx="106">
                  <c:v>220.74764636157227</c:v>
                </c:pt>
                <c:pt idx="107">
                  <c:v>224.35661870605378</c:v>
                </c:pt>
                <c:pt idx="108">
                  <c:v>217.72174490828408</c:v>
                </c:pt>
                <c:pt idx="109">
                  <c:v>215.67256899714218</c:v>
                </c:pt>
                <c:pt idx="110">
                  <c:v>213.64654717315435</c:v>
                </c:pt>
                <c:pt idx="111">
                  <c:v>216.47663602060632</c:v>
                </c:pt>
                <c:pt idx="112">
                  <c:v>219.60163522054893</c:v>
                </c:pt>
                <c:pt idx="113">
                  <c:v>223.03359667800899</c:v>
                </c:pt>
                <c:pt idx="114">
                  <c:v>221.10326182720229</c:v>
                </c:pt>
                <c:pt idx="115">
                  <c:v>217.60598937662238</c:v>
                </c:pt>
                <c:pt idx="116">
                  <c:v>212.52125505452111</c:v>
                </c:pt>
                <c:pt idx="117">
                  <c:v>217.07053673444514</c:v>
                </c:pt>
                <c:pt idx="118">
                  <c:v>221.8434432611389</c:v>
                </c:pt>
                <c:pt idx="119">
                  <c:v>219.6242501469487</c:v>
                </c:pt>
                <c:pt idx="120">
                  <c:v>217.77643893712752</c:v>
                </c:pt>
                <c:pt idx="121">
                  <c:v>221.3864303774921</c:v>
                </c:pt>
                <c:pt idx="122">
                  <c:v>221.54127759804643</c:v>
                </c:pt>
                <c:pt idx="123">
                  <c:v>217.91299936273828</c:v>
                </c:pt>
                <c:pt idx="124">
                  <c:v>219.03292685048379</c:v>
                </c:pt>
                <c:pt idx="125">
                  <c:v>216.66129990645115</c:v>
                </c:pt>
                <c:pt idx="126">
                  <c:v>217.33655981689841</c:v>
                </c:pt>
                <c:pt idx="127">
                  <c:v>218.49012875326682</c:v>
                </c:pt>
                <c:pt idx="128">
                  <c:v>222.59283763287448</c:v>
                </c:pt>
                <c:pt idx="129">
                  <c:v>222.2321262763528</c:v>
                </c:pt>
                <c:pt idx="130">
                  <c:v>223.3332204050796</c:v>
                </c:pt>
                <c:pt idx="131">
                  <c:v>226.12671207346034</c:v>
                </c:pt>
                <c:pt idx="132">
                  <c:v>224.17153722140432</c:v>
                </c:pt>
                <c:pt idx="133">
                  <c:v>224.47302361894484</c:v>
                </c:pt>
                <c:pt idx="134">
                  <c:v>215.69116032114533</c:v>
                </c:pt>
                <c:pt idx="135">
                  <c:v>218.27097075753665</c:v>
                </c:pt>
                <c:pt idx="136">
                  <c:v>217.70768073898651</c:v>
                </c:pt>
                <c:pt idx="137">
                  <c:v>223.46971350933535</c:v>
                </c:pt>
                <c:pt idx="138">
                  <c:v>217.78558641814732</c:v>
                </c:pt>
                <c:pt idx="139">
                  <c:v>221.47324876626308</c:v>
                </c:pt>
                <c:pt idx="140">
                  <c:v>221.96621029437276</c:v>
                </c:pt>
                <c:pt idx="141">
                  <c:v>224.9371381090705</c:v>
                </c:pt>
                <c:pt idx="142">
                  <c:v>224.83474522596342</c:v>
                </c:pt>
                <c:pt idx="143">
                  <c:v>232.23981571556425</c:v>
                </c:pt>
                <c:pt idx="144">
                  <c:v>233.36454970840606</c:v>
                </c:pt>
                <c:pt idx="145">
                  <c:v>231.70789034446818</c:v>
                </c:pt>
                <c:pt idx="146">
                  <c:v>232.77101767822541</c:v>
                </c:pt>
                <c:pt idx="147">
                  <c:v>229.53289782619805</c:v>
                </c:pt>
                <c:pt idx="148">
                  <c:v>229.44983556503513</c:v>
                </c:pt>
                <c:pt idx="149">
                  <c:v>234.67238510203654</c:v>
                </c:pt>
                <c:pt idx="150">
                  <c:v>235.55872726605537</c:v>
                </c:pt>
                <c:pt idx="151">
                  <c:v>235.37129581183711</c:v>
                </c:pt>
                <c:pt idx="152">
                  <c:v>236.35177372368832</c:v>
                </c:pt>
                <c:pt idx="153">
                  <c:v>236.63262985408085</c:v>
                </c:pt>
                <c:pt idx="154">
                  <c:v>240.17329304429157</c:v>
                </c:pt>
                <c:pt idx="155">
                  <c:v>239.43326617493958</c:v>
                </c:pt>
                <c:pt idx="156">
                  <c:v>235.89424785869389</c:v>
                </c:pt>
                <c:pt idx="157">
                  <c:v>233.89376142009687</c:v>
                </c:pt>
                <c:pt idx="158">
                  <c:v>235.38902363135236</c:v>
                </c:pt>
                <c:pt idx="159">
                  <c:v>238.05156283060401</c:v>
                </c:pt>
                <c:pt idx="160">
                  <c:v>237.7671288797201</c:v>
                </c:pt>
                <c:pt idx="161">
                  <c:v>238.31193497670273</c:v>
                </c:pt>
                <c:pt idx="162">
                  <c:v>244.51378822804452</c:v>
                </c:pt>
                <c:pt idx="163">
                  <c:v>249.00599567234892</c:v>
                </c:pt>
                <c:pt idx="164">
                  <c:v>244.73241802540053</c:v>
                </c:pt>
                <c:pt idx="165">
                  <c:v>242.72017318615985</c:v>
                </c:pt>
                <c:pt idx="166">
                  <c:v>242.48854198006842</c:v>
                </c:pt>
                <c:pt idx="167">
                  <c:v>246.76250912182883</c:v>
                </c:pt>
                <c:pt idx="168">
                  <c:v>243.26775735858899</c:v>
                </c:pt>
                <c:pt idx="169">
                  <c:v>247.29371358817122</c:v>
                </c:pt>
                <c:pt idx="170">
                  <c:v>244.72769577577617</c:v>
                </c:pt>
                <c:pt idx="171">
                  <c:v>248.60532684684208</c:v>
                </c:pt>
                <c:pt idx="172">
                  <c:v>239.61922397213633</c:v>
                </c:pt>
                <c:pt idx="173">
                  <c:v>241.69270516411368</c:v>
                </c:pt>
                <c:pt idx="174">
                  <c:v>242.45506391377035</c:v>
                </c:pt>
                <c:pt idx="175">
                  <c:v>239.97463692514663</c:v>
                </c:pt>
                <c:pt idx="176">
                  <c:v>239.01966763526841</c:v>
                </c:pt>
                <c:pt idx="177">
                  <c:v>241.24922708873092</c:v>
                </c:pt>
                <c:pt idx="178">
                  <c:v>246.71121654234787</c:v>
                </c:pt>
                <c:pt idx="179">
                  <c:v>246.2335387591578</c:v>
                </c:pt>
                <c:pt idx="180">
                  <c:v>250.47726931388547</c:v>
                </c:pt>
                <c:pt idx="181">
                  <c:v>255.14857779518701</c:v>
                </c:pt>
                <c:pt idx="182">
                  <c:v>253.02761757487619</c:v>
                </c:pt>
                <c:pt idx="183">
                  <c:v>250.84580796891453</c:v>
                </c:pt>
                <c:pt idx="184">
                  <c:v>249.31255560680376</c:v>
                </c:pt>
                <c:pt idx="185">
                  <c:v>257.76519013949934</c:v>
                </c:pt>
                <c:pt idx="186">
                  <c:v>262.90024565812644</c:v>
                </c:pt>
                <c:pt idx="187">
                  <c:v>267.65757561672126</c:v>
                </c:pt>
                <c:pt idx="188">
                  <c:v>268.74407100891858</c:v>
                </c:pt>
                <c:pt idx="189">
                  <c:v>263.77527878940322</c:v>
                </c:pt>
                <c:pt idx="190">
                  <c:v>264.50642845024123</c:v>
                </c:pt>
                <c:pt idx="191">
                  <c:v>269.45735829375178</c:v>
                </c:pt>
                <c:pt idx="192">
                  <c:v>272.63527466803396</c:v>
                </c:pt>
                <c:pt idx="193">
                  <c:v>279.54415075586644</c:v>
                </c:pt>
                <c:pt idx="194">
                  <c:v>286.82259522548105</c:v>
                </c:pt>
                <c:pt idx="195">
                  <c:v>287.09469338873458</c:v>
                </c:pt>
                <c:pt idx="196">
                  <c:v>295.08905747355254</c:v>
                </c:pt>
                <c:pt idx="197">
                  <c:v>291.0113264756875</c:v>
                </c:pt>
                <c:pt idx="198">
                  <c:v>293.70904767165518</c:v>
                </c:pt>
                <c:pt idx="199">
                  <c:v>294.97607113015545</c:v>
                </c:pt>
                <c:pt idx="200">
                  <c:v>289.32475094910353</c:v>
                </c:pt>
                <c:pt idx="201">
                  <c:v>293.85635142744047</c:v>
                </c:pt>
                <c:pt idx="202">
                  <c:v>296.60185101811686</c:v>
                </c:pt>
                <c:pt idx="203">
                  <c:v>290.7918573128602</c:v>
                </c:pt>
                <c:pt idx="204">
                  <c:v>295.32948614890199</c:v>
                </c:pt>
                <c:pt idx="205">
                  <c:v>293.19703032678945</c:v>
                </c:pt>
                <c:pt idx="206">
                  <c:v>294.57893053568802</c:v>
                </c:pt>
                <c:pt idx="207">
                  <c:v>290.28384811353561</c:v>
                </c:pt>
                <c:pt idx="208">
                  <c:v>283.40856591574021</c:v>
                </c:pt>
                <c:pt idx="209">
                  <c:v>287.42803806247406</c:v>
                </c:pt>
                <c:pt idx="210">
                  <c:v>290.7757465147796</c:v>
                </c:pt>
                <c:pt idx="211">
                  <c:v>288.28726817312423</c:v>
                </c:pt>
                <c:pt idx="212">
                  <c:v>285.28948608879472</c:v>
                </c:pt>
                <c:pt idx="213">
                  <c:v>284.81066912863645</c:v>
                </c:pt>
                <c:pt idx="214">
                  <c:v>290.62011547576327</c:v>
                </c:pt>
                <c:pt idx="215">
                  <c:v>297.54961398882028</c:v>
                </c:pt>
                <c:pt idx="216">
                  <c:v>293.33436172044003</c:v>
                </c:pt>
                <c:pt idx="217">
                  <c:v>296.52359689326676</c:v>
                </c:pt>
                <c:pt idx="218">
                  <c:v>299.80299268382305</c:v>
                </c:pt>
                <c:pt idx="219">
                  <c:v>299.57116907409574</c:v>
                </c:pt>
                <c:pt idx="220">
                  <c:v>296.70298474162513</c:v>
                </c:pt>
                <c:pt idx="221">
                  <c:v>294.86003470484235</c:v>
                </c:pt>
                <c:pt idx="222">
                  <c:v>294.027981787606</c:v>
                </c:pt>
                <c:pt idx="223">
                  <c:v>288.89624964291255</c:v>
                </c:pt>
                <c:pt idx="224">
                  <c:v>281.87454250573467</c:v>
                </c:pt>
                <c:pt idx="225">
                  <c:v>285.19514833661287</c:v>
                </c:pt>
                <c:pt idx="226">
                  <c:v>290.56922790739048</c:v>
                </c:pt>
                <c:pt idx="227">
                  <c:v>291.81641949519184</c:v>
                </c:pt>
                <c:pt idx="228">
                  <c:v>282.96195914187416</c:v>
                </c:pt>
                <c:pt idx="229">
                  <c:v>284.90572588740531</c:v>
                </c:pt>
                <c:pt idx="230">
                  <c:v>286.42593347124784</c:v>
                </c:pt>
                <c:pt idx="231">
                  <c:v>282.62804453735163</c:v>
                </c:pt>
                <c:pt idx="232">
                  <c:v>279.12887863654583</c:v>
                </c:pt>
                <c:pt idx="233">
                  <c:v>281.02820316534508</c:v>
                </c:pt>
                <c:pt idx="234">
                  <c:v>281.53965424933028</c:v>
                </c:pt>
                <c:pt idx="235">
                  <c:v>283.67659313312873</c:v>
                </c:pt>
                <c:pt idx="236">
                  <c:v>280.27028913588782</c:v>
                </c:pt>
                <c:pt idx="237">
                  <c:v>281.20495341862204</c:v>
                </c:pt>
                <c:pt idx="238">
                  <c:v>284.97551855386337</c:v>
                </c:pt>
                <c:pt idx="239">
                  <c:v>292.62913473014862</c:v>
                </c:pt>
                <c:pt idx="240">
                  <c:v>296.84500960212648</c:v>
                </c:pt>
                <c:pt idx="241">
                  <c:v>301.047505695707</c:v>
                </c:pt>
                <c:pt idx="242">
                  <c:v>303.03235879044297</c:v>
                </c:pt>
                <c:pt idx="243">
                  <c:v>299.80447287942445</c:v>
                </c:pt>
                <c:pt idx="244">
                  <c:v>295.4827438923117</c:v>
                </c:pt>
                <c:pt idx="245">
                  <c:v>298.22731964086006</c:v>
                </c:pt>
                <c:pt idx="246">
                  <c:v>293.58293530241724</c:v>
                </c:pt>
                <c:pt idx="247">
                  <c:v>296.46162483677898</c:v>
                </c:pt>
                <c:pt idx="248">
                  <c:v>294.96836494025382</c:v>
                </c:pt>
                <c:pt idx="249">
                  <c:v>294.92716719234238</c:v>
                </c:pt>
                <c:pt idx="250">
                  <c:v>296.5103098594343</c:v>
                </c:pt>
                <c:pt idx="251">
                  <c:v>292.02875872316315</c:v>
                </c:pt>
                <c:pt idx="252">
                  <c:v>287.89352740916576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51A-407F-81E1-D1D246603FEF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'Q6'!$F$88:$IX$88</c:f>
              <c:numCache>
                <c:formatCode>General</c:formatCode>
                <c:ptCount val="253"/>
                <c:pt idx="0">
                  <c:v>222.13</c:v>
                </c:pt>
                <c:pt idx="1">
                  <c:v>221.5080927615133</c:v>
                </c:pt>
                <c:pt idx="2">
                  <c:v>220.12254315755217</c:v>
                </c:pt>
                <c:pt idx="3">
                  <c:v>222.46995537632444</c:v>
                </c:pt>
                <c:pt idx="4">
                  <c:v>220.083118538202</c:v>
                </c:pt>
                <c:pt idx="5">
                  <c:v>225.20446440414941</c:v>
                </c:pt>
                <c:pt idx="6">
                  <c:v>224.91874471238927</c:v>
                </c:pt>
                <c:pt idx="7">
                  <c:v>226.03566275575912</c:v>
                </c:pt>
                <c:pt idx="8">
                  <c:v>226.42177471888968</c:v>
                </c:pt>
                <c:pt idx="9">
                  <c:v>224.65636478592381</c:v>
                </c:pt>
                <c:pt idx="10">
                  <c:v>218.71498883172779</c:v>
                </c:pt>
                <c:pt idx="11">
                  <c:v>221.87332503765884</c:v>
                </c:pt>
                <c:pt idx="12">
                  <c:v>215.92469318233364</c:v>
                </c:pt>
                <c:pt idx="13">
                  <c:v>212.62600495145807</c:v>
                </c:pt>
                <c:pt idx="14">
                  <c:v>209.94944122278744</c:v>
                </c:pt>
                <c:pt idx="15">
                  <c:v>209.14935776005476</c:v>
                </c:pt>
                <c:pt idx="16">
                  <c:v>203.36284826861183</c:v>
                </c:pt>
                <c:pt idx="17">
                  <c:v>204.00294095772546</c:v>
                </c:pt>
                <c:pt idx="18">
                  <c:v>203.80171966060161</c:v>
                </c:pt>
                <c:pt idx="19">
                  <c:v>203.55955077524467</c:v>
                </c:pt>
                <c:pt idx="20">
                  <c:v>207.36146145959057</c:v>
                </c:pt>
                <c:pt idx="21">
                  <c:v>209.69192869224867</c:v>
                </c:pt>
                <c:pt idx="22">
                  <c:v>206.66527797334422</c:v>
                </c:pt>
                <c:pt idx="23">
                  <c:v>206.98315467437604</c:v>
                </c:pt>
                <c:pt idx="24">
                  <c:v>209.87736193457866</c:v>
                </c:pt>
                <c:pt idx="25">
                  <c:v>211.83783562129423</c:v>
                </c:pt>
                <c:pt idx="26">
                  <c:v>213.24490548153696</c:v>
                </c:pt>
                <c:pt idx="27">
                  <c:v>214.03961848342607</c:v>
                </c:pt>
                <c:pt idx="28">
                  <c:v>216.9042787547682</c:v>
                </c:pt>
                <c:pt idx="29">
                  <c:v>217.66479659892269</c:v>
                </c:pt>
                <c:pt idx="30">
                  <c:v>213.6848558008451</c:v>
                </c:pt>
                <c:pt idx="31">
                  <c:v>212.376455049437</c:v>
                </c:pt>
                <c:pt idx="32">
                  <c:v>208.44773014805079</c:v>
                </c:pt>
                <c:pt idx="33">
                  <c:v>209.60700569464029</c:v>
                </c:pt>
                <c:pt idx="34">
                  <c:v>211.03341596874665</c:v>
                </c:pt>
                <c:pt idx="35">
                  <c:v>207.02924303359686</c:v>
                </c:pt>
                <c:pt idx="36">
                  <c:v>208.03733786761944</c:v>
                </c:pt>
                <c:pt idx="37">
                  <c:v>211.98045698240722</c:v>
                </c:pt>
                <c:pt idx="38">
                  <c:v>210.66296511118139</c:v>
                </c:pt>
                <c:pt idx="39">
                  <c:v>213.63474282565994</c:v>
                </c:pt>
                <c:pt idx="40">
                  <c:v>210.61096641943445</c:v>
                </c:pt>
                <c:pt idx="41">
                  <c:v>217.16915038825883</c:v>
                </c:pt>
                <c:pt idx="42">
                  <c:v>218.44933747228973</c:v>
                </c:pt>
                <c:pt idx="43">
                  <c:v>217.35363207869031</c:v>
                </c:pt>
                <c:pt idx="44">
                  <c:v>214.32093620146676</c:v>
                </c:pt>
                <c:pt idx="45">
                  <c:v>212.40618374050104</c:v>
                </c:pt>
                <c:pt idx="46">
                  <c:v>217.30536897490879</c:v>
                </c:pt>
                <c:pt idx="47">
                  <c:v>217.48300354781392</c:v>
                </c:pt>
                <c:pt idx="48">
                  <c:v>213.20321398097633</c:v>
                </c:pt>
                <c:pt idx="49">
                  <c:v>212.40080937236209</c:v>
                </c:pt>
                <c:pt idx="50">
                  <c:v>208.4055898580832</c:v>
                </c:pt>
                <c:pt idx="51">
                  <c:v>204.8683834779028</c:v>
                </c:pt>
                <c:pt idx="52">
                  <c:v>204.7743042674733</c:v>
                </c:pt>
                <c:pt idx="53">
                  <c:v>198.77188152975549</c:v>
                </c:pt>
                <c:pt idx="54">
                  <c:v>204.82209962848935</c:v>
                </c:pt>
                <c:pt idx="55">
                  <c:v>209.07814896634673</c:v>
                </c:pt>
                <c:pt idx="56">
                  <c:v>210.94882945303698</c:v>
                </c:pt>
                <c:pt idx="57">
                  <c:v>205.86157338079596</c:v>
                </c:pt>
                <c:pt idx="58">
                  <c:v>204.13886561431929</c:v>
                </c:pt>
                <c:pt idx="59">
                  <c:v>201.09486190541497</c:v>
                </c:pt>
                <c:pt idx="60">
                  <c:v>203.29880823079617</c:v>
                </c:pt>
                <c:pt idx="61">
                  <c:v>200.75761900215039</c:v>
                </c:pt>
                <c:pt idx="62">
                  <c:v>196.16037293057892</c:v>
                </c:pt>
                <c:pt idx="63">
                  <c:v>202.56918043663677</c:v>
                </c:pt>
                <c:pt idx="64">
                  <c:v>207.94365931352226</c:v>
                </c:pt>
                <c:pt idx="65">
                  <c:v>204.48854264963708</c:v>
                </c:pt>
                <c:pt idx="66">
                  <c:v>204.90905101958523</c:v>
                </c:pt>
                <c:pt idx="67">
                  <c:v>204.27320107225358</c:v>
                </c:pt>
                <c:pt idx="68">
                  <c:v>204.66434745373363</c:v>
                </c:pt>
                <c:pt idx="69">
                  <c:v>207.06606438389892</c:v>
                </c:pt>
                <c:pt idx="70">
                  <c:v>211.83217715577965</c:v>
                </c:pt>
                <c:pt idx="71">
                  <c:v>210.12667906131838</c:v>
                </c:pt>
                <c:pt idx="72">
                  <c:v>207.72783943781536</c:v>
                </c:pt>
                <c:pt idx="73">
                  <c:v>205.57312623381227</c:v>
                </c:pt>
                <c:pt idx="74">
                  <c:v>203.65871882808818</c:v>
                </c:pt>
                <c:pt idx="75">
                  <c:v>206.10945409146944</c:v>
                </c:pt>
                <c:pt idx="76">
                  <c:v>204.52591092654453</c:v>
                </c:pt>
                <c:pt idx="77">
                  <c:v>211.65049918517039</c:v>
                </c:pt>
                <c:pt idx="78">
                  <c:v>209.84879741533038</c:v>
                </c:pt>
                <c:pt idx="79">
                  <c:v>210.05541297650865</c:v>
                </c:pt>
                <c:pt idx="80">
                  <c:v>211.01023592262749</c:v>
                </c:pt>
                <c:pt idx="81">
                  <c:v>211.20060890926078</c:v>
                </c:pt>
                <c:pt idx="82">
                  <c:v>208.5845890421659</c:v>
                </c:pt>
                <c:pt idx="83">
                  <c:v>204.57666156217016</c:v>
                </c:pt>
                <c:pt idx="84">
                  <c:v>205.17613623428215</c:v>
                </c:pt>
                <c:pt idx="85">
                  <c:v>208.44925387753244</c:v>
                </c:pt>
                <c:pt idx="86">
                  <c:v>207.23201789258081</c:v>
                </c:pt>
                <c:pt idx="87">
                  <c:v>207.66405283256441</c:v>
                </c:pt>
                <c:pt idx="88">
                  <c:v>206.28478259005107</c:v>
                </c:pt>
                <c:pt idx="89">
                  <c:v>204.11164411738054</c:v>
                </c:pt>
                <c:pt idx="90">
                  <c:v>205.05469140497809</c:v>
                </c:pt>
                <c:pt idx="91">
                  <c:v>207.79812196320918</c:v>
                </c:pt>
                <c:pt idx="92">
                  <c:v>204.92591196106693</c:v>
                </c:pt>
                <c:pt idx="93">
                  <c:v>207.26379450197939</c:v>
                </c:pt>
                <c:pt idx="94">
                  <c:v>208.84637800798978</c:v>
                </c:pt>
                <c:pt idx="95">
                  <c:v>205.0309683565828</c:v>
                </c:pt>
                <c:pt idx="96">
                  <c:v>204.09973221295053</c:v>
                </c:pt>
                <c:pt idx="97">
                  <c:v>203.78226118860201</c:v>
                </c:pt>
                <c:pt idx="98">
                  <c:v>203.22519751417136</c:v>
                </c:pt>
                <c:pt idx="99">
                  <c:v>206.85642465467225</c:v>
                </c:pt>
                <c:pt idx="100">
                  <c:v>210.02665737598511</c:v>
                </c:pt>
                <c:pt idx="101">
                  <c:v>207.43713669657205</c:v>
                </c:pt>
                <c:pt idx="102">
                  <c:v>206.48418014511225</c:v>
                </c:pt>
                <c:pt idx="103">
                  <c:v>208.28918179212741</c:v>
                </c:pt>
                <c:pt idx="104">
                  <c:v>207.84622369289971</c:v>
                </c:pt>
                <c:pt idx="105">
                  <c:v>204.59173429788927</c:v>
                </c:pt>
                <c:pt idx="106">
                  <c:v>204.4767978508518</c:v>
                </c:pt>
                <c:pt idx="107">
                  <c:v>203.87421659215948</c:v>
                </c:pt>
                <c:pt idx="108">
                  <c:v>203.33091016857253</c:v>
                </c:pt>
                <c:pt idx="109">
                  <c:v>206.62862335387496</c:v>
                </c:pt>
                <c:pt idx="110">
                  <c:v>208.24680348485742</c:v>
                </c:pt>
                <c:pt idx="111">
                  <c:v>202.46582327856478</c:v>
                </c:pt>
                <c:pt idx="112">
                  <c:v>198.14545905776185</c:v>
                </c:pt>
                <c:pt idx="113">
                  <c:v>199.5718465842844</c:v>
                </c:pt>
                <c:pt idx="114">
                  <c:v>198.40570448464939</c:v>
                </c:pt>
                <c:pt idx="115">
                  <c:v>197.76220727712698</c:v>
                </c:pt>
                <c:pt idx="116">
                  <c:v>193.36314491288385</c:v>
                </c:pt>
                <c:pt idx="117">
                  <c:v>190.92726048979509</c:v>
                </c:pt>
                <c:pt idx="118">
                  <c:v>192.05624999400843</c:v>
                </c:pt>
                <c:pt idx="119">
                  <c:v>191.20464087774195</c:v>
                </c:pt>
                <c:pt idx="120">
                  <c:v>194.08998252915617</c:v>
                </c:pt>
                <c:pt idx="121">
                  <c:v>196.30740662989584</c:v>
                </c:pt>
                <c:pt idx="122">
                  <c:v>191.48888492591635</c:v>
                </c:pt>
                <c:pt idx="123">
                  <c:v>188.8622349920395</c:v>
                </c:pt>
                <c:pt idx="124">
                  <c:v>189.04230026550687</c:v>
                </c:pt>
                <c:pt idx="125">
                  <c:v>188.89687529268798</c:v>
                </c:pt>
                <c:pt idx="126">
                  <c:v>190.03625926106591</c:v>
                </c:pt>
                <c:pt idx="127">
                  <c:v>192.16158227891756</c:v>
                </c:pt>
                <c:pt idx="128">
                  <c:v>194.77244025485788</c:v>
                </c:pt>
                <c:pt idx="129">
                  <c:v>200.92968416974227</c:v>
                </c:pt>
                <c:pt idx="130">
                  <c:v>204.40033671916643</c:v>
                </c:pt>
                <c:pt idx="131">
                  <c:v>204.88145308975425</c:v>
                </c:pt>
                <c:pt idx="132">
                  <c:v>210.40573226343878</c:v>
                </c:pt>
                <c:pt idx="133">
                  <c:v>210.38365959033834</c:v>
                </c:pt>
                <c:pt idx="134">
                  <c:v>206.75889049425243</c:v>
                </c:pt>
                <c:pt idx="135">
                  <c:v>204.99284802531702</c:v>
                </c:pt>
                <c:pt idx="136">
                  <c:v>205.53742167541262</c:v>
                </c:pt>
                <c:pt idx="137">
                  <c:v>201.05459369110923</c:v>
                </c:pt>
                <c:pt idx="138">
                  <c:v>201.67776756565499</c:v>
                </c:pt>
                <c:pt idx="139">
                  <c:v>202.53571285233545</c:v>
                </c:pt>
                <c:pt idx="140">
                  <c:v>199.44401831553296</c:v>
                </c:pt>
                <c:pt idx="141">
                  <c:v>195.3755018305875</c:v>
                </c:pt>
                <c:pt idx="142">
                  <c:v>198.33951573370183</c:v>
                </c:pt>
                <c:pt idx="143">
                  <c:v>197.47275286413304</c:v>
                </c:pt>
                <c:pt idx="144">
                  <c:v>194.54682454358343</c:v>
                </c:pt>
                <c:pt idx="145">
                  <c:v>195.34574262795181</c:v>
                </c:pt>
                <c:pt idx="146">
                  <c:v>195.27424716401913</c:v>
                </c:pt>
                <c:pt idx="147">
                  <c:v>200.85217848351093</c:v>
                </c:pt>
                <c:pt idx="148">
                  <c:v>201.15765658420031</c:v>
                </c:pt>
                <c:pt idx="149">
                  <c:v>203.28634643056213</c:v>
                </c:pt>
                <c:pt idx="150">
                  <c:v>202.69559666270419</c:v>
                </c:pt>
                <c:pt idx="151">
                  <c:v>198.28734901785751</c:v>
                </c:pt>
                <c:pt idx="152">
                  <c:v>198.2091771333821</c:v>
                </c:pt>
                <c:pt idx="153">
                  <c:v>189.94452113100502</c:v>
                </c:pt>
                <c:pt idx="154">
                  <c:v>193.80761693304868</c:v>
                </c:pt>
                <c:pt idx="155">
                  <c:v>195.76274671198115</c:v>
                </c:pt>
                <c:pt idx="156">
                  <c:v>192.41935839131864</c:v>
                </c:pt>
                <c:pt idx="157">
                  <c:v>191.22685939478157</c:v>
                </c:pt>
                <c:pt idx="158">
                  <c:v>189.35025656674938</c:v>
                </c:pt>
                <c:pt idx="159">
                  <c:v>185.35514111952162</c:v>
                </c:pt>
                <c:pt idx="160">
                  <c:v>185.70455031953992</c:v>
                </c:pt>
                <c:pt idx="161">
                  <c:v>186.6828755106954</c:v>
                </c:pt>
                <c:pt idx="162">
                  <c:v>188.13114445891858</c:v>
                </c:pt>
                <c:pt idx="163">
                  <c:v>191.16587677785333</c:v>
                </c:pt>
                <c:pt idx="164">
                  <c:v>194.31503585403195</c:v>
                </c:pt>
                <c:pt idx="165">
                  <c:v>199.33587378181213</c:v>
                </c:pt>
                <c:pt idx="166">
                  <c:v>199.75180903385689</c:v>
                </c:pt>
                <c:pt idx="167">
                  <c:v>202.83011280117449</c:v>
                </c:pt>
                <c:pt idx="168">
                  <c:v>199.35908268227016</c:v>
                </c:pt>
                <c:pt idx="169">
                  <c:v>199.75977008335488</c:v>
                </c:pt>
                <c:pt idx="170">
                  <c:v>205.1521716154393</c:v>
                </c:pt>
                <c:pt idx="171">
                  <c:v>202.07991937143055</c:v>
                </c:pt>
                <c:pt idx="172">
                  <c:v>204.46562636662591</c:v>
                </c:pt>
                <c:pt idx="173">
                  <c:v>201.06787778316036</c:v>
                </c:pt>
                <c:pt idx="174">
                  <c:v>207.18073341477862</c:v>
                </c:pt>
                <c:pt idx="175">
                  <c:v>208.31812896042018</c:v>
                </c:pt>
                <c:pt idx="176">
                  <c:v>210.71921596934931</c:v>
                </c:pt>
                <c:pt idx="177">
                  <c:v>210.50504924276353</c:v>
                </c:pt>
                <c:pt idx="178">
                  <c:v>216.48510537349568</c:v>
                </c:pt>
                <c:pt idx="179">
                  <c:v>218.8990808938793</c:v>
                </c:pt>
                <c:pt idx="180">
                  <c:v>223.40771740111671</c:v>
                </c:pt>
                <c:pt idx="181">
                  <c:v>227.67586071027094</c:v>
                </c:pt>
                <c:pt idx="182">
                  <c:v>228.42635853284392</c:v>
                </c:pt>
                <c:pt idx="183">
                  <c:v>227.38328078591348</c:v>
                </c:pt>
                <c:pt idx="184">
                  <c:v>225.46060675098917</c:v>
                </c:pt>
                <c:pt idx="185">
                  <c:v>227.33497205574287</c:v>
                </c:pt>
                <c:pt idx="186">
                  <c:v>227.57451088818189</c:v>
                </c:pt>
                <c:pt idx="187">
                  <c:v>226.07439886765601</c:v>
                </c:pt>
                <c:pt idx="188">
                  <c:v>223.27546493697159</c:v>
                </c:pt>
                <c:pt idx="189">
                  <c:v>225.98486804310352</c:v>
                </c:pt>
                <c:pt idx="190">
                  <c:v>228.35696680621535</c:v>
                </c:pt>
                <c:pt idx="191">
                  <c:v>233.1953326009201</c:v>
                </c:pt>
                <c:pt idx="192">
                  <c:v>231.10724255157598</c:v>
                </c:pt>
                <c:pt idx="193">
                  <c:v>228.10273190808857</c:v>
                </c:pt>
                <c:pt idx="194">
                  <c:v>228.09332713030071</c:v>
                </c:pt>
                <c:pt idx="195">
                  <c:v>229.08197554669488</c:v>
                </c:pt>
                <c:pt idx="196">
                  <c:v>234.56185647274916</c:v>
                </c:pt>
                <c:pt idx="197">
                  <c:v>231.59981170173958</c:v>
                </c:pt>
                <c:pt idx="198">
                  <c:v>226.96409780658701</c:v>
                </c:pt>
                <c:pt idx="199">
                  <c:v>219.87743183389654</c:v>
                </c:pt>
                <c:pt idx="200">
                  <c:v>222.06087559445268</c:v>
                </c:pt>
                <c:pt idx="201">
                  <c:v>224.43956581558601</c:v>
                </c:pt>
                <c:pt idx="202">
                  <c:v>220.53806600674747</c:v>
                </c:pt>
                <c:pt idx="203">
                  <c:v>221.93115070385849</c:v>
                </c:pt>
                <c:pt idx="204">
                  <c:v>229.40639333428911</c:v>
                </c:pt>
                <c:pt idx="205">
                  <c:v>228.23792641886573</c:v>
                </c:pt>
                <c:pt idx="206">
                  <c:v>234.05101531854569</c:v>
                </c:pt>
                <c:pt idx="207">
                  <c:v>230.46898339872027</c:v>
                </c:pt>
                <c:pt idx="208">
                  <c:v>232.64777639660389</c:v>
                </c:pt>
                <c:pt idx="209">
                  <c:v>232.55167365215868</c:v>
                </c:pt>
                <c:pt idx="210">
                  <c:v>230.75753903046001</c:v>
                </c:pt>
                <c:pt idx="211">
                  <c:v>236.58303740697312</c:v>
                </c:pt>
                <c:pt idx="212">
                  <c:v>228.56453317735219</c:v>
                </c:pt>
                <c:pt idx="213">
                  <c:v>236.3415922395572</c:v>
                </c:pt>
                <c:pt idx="214">
                  <c:v>234.97246719216173</c:v>
                </c:pt>
                <c:pt idx="215">
                  <c:v>235.46356974127349</c:v>
                </c:pt>
                <c:pt idx="216">
                  <c:v>235.14880688336112</c:v>
                </c:pt>
                <c:pt idx="217">
                  <c:v>236.57141599026696</c:v>
                </c:pt>
                <c:pt idx="218">
                  <c:v>239.75849381578297</c:v>
                </c:pt>
                <c:pt idx="219">
                  <c:v>236.09351800377345</c:v>
                </c:pt>
                <c:pt idx="220">
                  <c:v>231.15281303132721</c:v>
                </c:pt>
                <c:pt idx="221">
                  <c:v>233.15847419534796</c:v>
                </c:pt>
                <c:pt idx="222">
                  <c:v>234.20130734860177</c:v>
                </c:pt>
                <c:pt idx="223">
                  <c:v>236.89649598242025</c:v>
                </c:pt>
                <c:pt idx="224">
                  <c:v>238.49379983638693</c:v>
                </c:pt>
                <c:pt idx="225">
                  <c:v>235.3201746335665</c:v>
                </c:pt>
                <c:pt idx="226">
                  <c:v>233.19220271705558</c:v>
                </c:pt>
                <c:pt idx="227">
                  <c:v>235.76719797565462</c:v>
                </c:pt>
                <c:pt idx="228">
                  <c:v>230.2042860668297</c:v>
                </c:pt>
                <c:pt idx="229">
                  <c:v>231.34700394735745</c:v>
                </c:pt>
                <c:pt idx="230">
                  <c:v>228.80179661964075</c:v>
                </c:pt>
                <c:pt idx="231">
                  <c:v>226.53800822037337</c:v>
                </c:pt>
                <c:pt idx="232">
                  <c:v>228.56562387542883</c:v>
                </c:pt>
                <c:pt idx="233">
                  <c:v>230.33347651887442</c:v>
                </c:pt>
                <c:pt idx="234">
                  <c:v>227.36855435571593</c:v>
                </c:pt>
                <c:pt idx="235">
                  <c:v>221.71902773396351</c:v>
                </c:pt>
                <c:pt idx="236">
                  <c:v>220.9699028181588</c:v>
                </c:pt>
                <c:pt idx="237">
                  <c:v>215.66481750646088</c:v>
                </c:pt>
                <c:pt idx="238">
                  <c:v>219.79597556072932</c:v>
                </c:pt>
                <c:pt idx="239">
                  <c:v>219.27610367433564</c:v>
                </c:pt>
                <c:pt idx="240">
                  <c:v>222.84078103472032</c:v>
                </c:pt>
                <c:pt idx="241">
                  <c:v>225.83976124632102</c:v>
                </c:pt>
                <c:pt idx="242">
                  <c:v>223.43449685396735</c:v>
                </c:pt>
                <c:pt idx="243">
                  <c:v>223.36139488618542</c:v>
                </c:pt>
                <c:pt idx="244">
                  <c:v>228.6095330364345</c:v>
                </c:pt>
                <c:pt idx="245">
                  <c:v>226.38722720927325</c:v>
                </c:pt>
                <c:pt idx="246">
                  <c:v>230.87979730227175</c:v>
                </c:pt>
                <c:pt idx="247">
                  <c:v>230.82395533786084</c:v>
                </c:pt>
                <c:pt idx="248">
                  <c:v>233.05498531091442</c:v>
                </c:pt>
                <c:pt idx="249">
                  <c:v>231.51177341858349</c:v>
                </c:pt>
                <c:pt idx="250">
                  <c:v>227.07930191031807</c:v>
                </c:pt>
                <c:pt idx="251">
                  <c:v>233.26105164859109</c:v>
                </c:pt>
                <c:pt idx="252">
                  <c:v>240.13278056872306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51A-407F-81E1-D1D246603FEF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'Q6'!$F$89:$IX$89</c:f>
              <c:numCache>
                <c:formatCode>General</c:formatCode>
                <c:ptCount val="253"/>
                <c:pt idx="0">
                  <c:v>222.13</c:v>
                </c:pt>
                <c:pt idx="1">
                  <c:v>219.77053135172386</c:v>
                </c:pt>
                <c:pt idx="2">
                  <c:v>221.34031649190896</c:v>
                </c:pt>
                <c:pt idx="3">
                  <c:v>226.54816643886591</c:v>
                </c:pt>
                <c:pt idx="4">
                  <c:v>224.83899121947474</c:v>
                </c:pt>
                <c:pt idx="5">
                  <c:v>229.37590438869174</c:v>
                </c:pt>
                <c:pt idx="6">
                  <c:v>227.5447068824549</c:v>
                </c:pt>
                <c:pt idx="7">
                  <c:v>228.45462591713141</c:v>
                </c:pt>
                <c:pt idx="8">
                  <c:v>226.60705007304432</c:v>
                </c:pt>
                <c:pt idx="9">
                  <c:v>225.78608705961722</c:v>
                </c:pt>
                <c:pt idx="10">
                  <c:v>223.48417559177943</c:v>
                </c:pt>
                <c:pt idx="11">
                  <c:v>228.21070895007188</c:v>
                </c:pt>
                <c:pt idx="12">
                  <c:v>228.9788541964765</c:v>
                </c:pt>
                <c:pt idx="13">
                  <c:v>230.12143141237661</c:v>
                </c:pt>
                <c:pt idx="14">
                  <c:v>237.29838128554246</c:v>
                </c:pt>
                <c:pt idx="15">
                  <c:v>238.40687259271633</c:v>
                </c:pt>
                <c:pt idx="16">
                  <c:v>241.94815302476698</c:v>
                </c:pt>
                <c:pt idx="17">
                  <c:v>242.76691763694041</c:v>
                </c:pt>
                <c:pt idx="18">
                  <c:v>239.15922382723201</c:v>
                </c:pt>
                <c:pt idx="19">
                  <c:v>241.86782554700963</c:v>
                </c:pt>
                <c:pt idx="20">
                  <c:v>236.7191459111493</c:v>
                </c:pt>
                <c:pt idx="21">
                  <c:v>238.69360627629533</c:v>
                </c:pt>
                <c:pt idx="22">
                  <c:v>241.06030048644027</c:v>
                </c:pt>
                <c:pt idx="23">
                  <c:v>234.90134147741725</c:v>
                </c:pt>
                <c:pt idx="24">
                  <c:v>233.72774897220114</c:v>
                </c:pt>
                <c:pt idx="25">
                  <c:v>238.43581955994716</c:v>
                </c:pt>
                <c:pt idx="26">
                  <c:v>241.26794937855848</c:v>
                </c:pt>
                <c:pt idx="27">
                  <c:v>243.33135447215463</c:v>
                </c:pt>
                <c:pt idx="28">
                  <c:v>241.85224497793763</c:v>
                </c:pt>
                <c:pt idx="29">
                  <c:v>239.87117781835249</c:v>
                </c:pt>
                <c:pt idx="30">
                  <c:v>245.97713040338206</c:v>
                </c:pt>
                <c:pt idx="31">
                  <c:v>247.41601511033278</c:v>
                </c:pt>
                <c:pt idx="32">
                  <c:v>248.73289236038784</c:v>
                </c:pt>
                <c:pt idx="33">
                  <c:v>246.0338676771334</c:v>
                </c:pt>
                <c:pt idx="34">
                  <c:v>242.09921761726918</c:v>
                </c:pt>
                <c:pt idx="35">
                  <c:v>243.79017423469668</c:v>
                </c:pt>
                <c:pt idx="36">
                  <c:v>250.13134531551279</c:v>
                </c:pt>
                <c:pt idx="37">
                  <c:v>248.65534840788104</c:v>
                </c:pt>
                <c:pt idx="38">
                  <c:v>249.76251172161901</c:v>
                </c:pt>
                <c:pt idx="39">
                  <c:v>243.55971302484525</c:v>
                </c:pt>
                <c:pt idx="40">
                  <c:v>248.55733231983928</c:v>
                </c:pt>
                <c:pt idx="41">
                  <c:v>249.73133576176559</c:v>
                </c:pt>
                <c:pt idx="42">
                  <c:v>255.58642281387509</c:v>
                </c:pt>
                <c:pt idx="43">
                  <c:v>253.70089131900076</c:v>
                </c:pt>
                <c:pt idx="44">
                  <c:v>250.65126046897666</c:v>
                </c:pt>
                <c:pt idx="45">
                  <c:v>257.71517652760565</c:v>
                </c:pt>
                <c:pt idx="46">
                  <c:v>257.84435907875388</c:v>
                </c:pt>
                <c:pt idx="47">
                  <c:v>259.23794295283852</c:v>
                </c:pt>
                <c:pt idx="48">
                  <c:v>260.59595249846626</c:v>
                </c:pt>
                <c:pt idx="49">
                  <c:v>252.37695386950739</c:v>
                </c:pt>
                <c:pt idx="50">
                  <c:v>250.02957380029088</c:v>
                </c:pt>
                <c:pt idx="51">
                  <c:v>247.14896804948268</c:v>
                </c:pt>
                <c:pt idx="52">
                  <c:v>244.36749047073369</c:v>
                </c:pt>
                <c:pt idx="53">
                  <c:v>246.97779617744141</c:v>
                </c:pt>
                <c:pt idx="54">
                  <c:v>245.80286310919917</c:v>
                </c:pt>
                <c:pt idx="55">
                  <c:v>247.57006090896934</c:v>
                </c:pt>
                <c:pt idx="56">
                  <c:v>250.2331188298383</c:v>
                </c:pt>
                <c:pt idx="57">
                  <c:v>256.9284626045461</c:v>
                </c:pt>
                <c:pt idx="58">
                  <c:v>250.93828944008166</c:v>
                </c:pt>
                <c:pt idx="59">
                  <c:v>252.64601399640219</c:v>
                </c:pt>
                <c:pt idx="60">
                  <c:v>252.45492845102029</c:v>
                </c:pt>
                <c:pt idx="61">
                  <c:v>251.86221755075283</c:v>
                </c:pt>
                <c:pt idx="62">
                  <c:v>252.08675514788854</c:v>
                </c:pt>
                <c:pt idx="63">
                  <c:v>248.62409243435206</c:v>
                </c:pt>
                <c:pt idx="64">
                  <c:v>249.14249145864738</c:v>
                </c:pt>
                <c:pt idx="65">
                  <c:v>252.30429103048419</c:v>
                </c:pt>
                <c:pt idx="66">
                  <c:v>251.43619110328038</c:v>
                </c:pt>
                <c:pt idx="67">
                  <c:v>254.10368885914269</c:v>
                </c:pt>
                <c:pt idx="68">
                  <c:v>251.56879290968288</c:v>
                </c:pt>
                <c:pt idx="69">
                  <c:v>248.63238852490755</c:v>
                </c:pt>
                <c:pt idx="70">
                  <c:v>246.68615858388699</c:v>
                </c:pt>
                <c:pt idx="71">
                  <c:v>249.93336559322637</c:v>
                </c:pt>
                <c:pt idx="72">
                  <c:v>247.08722010931859</c:v>
                </c:pt>
                <c:pt idx="73">
                  <c:v>251.19222891847522</c:v>
                </c:pt>
                <c:pt idx="74">
                  <c:v>254.30116779410403</c:v>
                </c:pt>
                <c:pt idx="75">
                  <c:v>255.18453178502037</c:v>
                </c:pt>
                <c:pt idx="76">
                  <c:v>258.62594662396958</c:v>
                </c:pt>
                <c:pt idx="77">
                  <c:v>256.63532129477915</c:v>
                </c:pt>
                <c:pt idx="78">
                  <c:v>255.92914045875932</c:v>
                </c:pt>
                <c:pt idx="79">
                  <c:v>255.80860587339706</c:v>
                </c:pt>
                <c:pt idx="80">
                  <c:v>254.54179013228952</c:v>
                </c:pt>
                <c:pt idx="81">
                  <c:v>251.24535548534439</c:v>
                </c:pt>
                <c:pt idx="82">
                  <c:v>247.76614120506107</c:v>
                </c:pt>
                <c:pt idx="83">
                  <c:v>242.5899729060454</c:v>
                </c:pt>
                <c:pt idx="84">
                  <c:v>243.09032474049309</c:v>
                </c:pt>
                <c:pt idx="85">
                  <c:v>246.02079576302773</c:v>
                </c:pt>
                <c:pt idx="86">
                  <c:v>246.4741492548919</c:v>
                </c:pt>
                <c:pt idx="87">
                  <c:v>251.62171919759771</c:v>
                </c:pt>
                <c:pt idx="88">
                  <c:v>253.84313873531326</c:v>
                </c:pt>
                <c:pt idx="89">
                  <c:v>254.11907752232375</c:v>
                </c:pt>
                <c:pt idx="90">
                  <c:v>251.74276645673439</c:v>
                </c:pt>
                <c:pt idx="91">
                  <c:v>255.35144255519657</c:v>
                </c:pt>
                <c:pt idx="92">
                  <c:v>254.59111262893745</c:v>
                </c:pt>
                <c:pt idx="93">
                  <c:v>258.11524067158376</c:v>
                </c:pt>
                <c:pt idx="94">
                  <c:v>257.8204696429068</c:v>
                </c:pt>
                <c:pt idx="95">
                  <c:v>255.59633267125236</c:v>
                </c:pt>
                <c:pt idx="96">
                  <c:v>250.84937582173168</c:v>
                </c:pt>
                <c:pt idx="97">
                  <c:v>252.7274047419204</c:v>
                </c:pt>
                <c:pt idx="98">
                  <c:v>252.58745291351585</c:v>
                </c:pt>
                <c:pt idx="99">
                  <c:v>252.45828069434287</c:v>
                </c:pt>
                <c:pt idx="100">
                  <c:v>256.67040014394149</c:v>
                </c:pt>
                <c:pt idx="101">
                  <c:v>255.36333195845722</c:v>
                </c:pt>
                <c:pt idx="102">
                  <c:v>257.9980971817069</c:v>
                </c:pt>
                <c:pt idx="103">
                  <c:v>259.59538417830623</c:v>
                </c:pt>
                <c:pt idx="104">
                  <c:v>266.36049181789008</c:v>
                </c:pt>
                <c:pt idx="105">
                  <c:v>269.5866876260132</c:v>
                </c:pt>
                <c:pt idx="106">
                  <c:v>275.82810989096589</c:v>
                </c:pt>
                <c:pt idx="107">
                  <c:v>275.9541403905518</c:v>
                </c:pt>
                <c:pt idx="108">
                  <c:v>281.42850695479126</c:v>
                </c:pt>
                <c:pt idx="109">
                  <c:v>279.44223871818832</c:v>
                </c:pt>
                <c:pt idx="110">
                  <c:v>280.29016147415837</c:v>
                </c:pt>
                <c:pt idx="111">
                  <c:v>277.59830944227554</c:v>
                </c:pt>
                <c:pt idx="112">
                  <c:v>278.02747181749459</c:v>
                </c:pt>
                <c:pt idx="113">
                  <c:v>285.12206928720536</c:v>
                </c:pt>
                <c:pt idx="114">
                  <c:v>283.08495584750023</c:v>
                </c:pt>
                <c:pt idx="115">
                  <c:v>286.71242338872133</c:v>
                </c:pt>
                <c:pt idx="116">
                  <c:v>286.99167885777359</c:v>
                </c:pt>
                <c:pt idx="117">
                  <c:v>286.44773519237236</c:v>
                </c:pt>
                <c:pt idx="118">
                  <c:v>288.76053166437657</c:v>
                </c:pt>
                <c:pt idx="119">
                  <c:v>287.15791240940871</c:v>
                </c:pt>
                <c:pt idx="120">
                  <c:v>290.72567329836602</c:v>
                </c:pt>
                <c:pt idx="121">
                  <c:v>295.39776649397612</c:v>
                </c:pt>
                <c:pt idx="122">
                  <c:v>293.05162651869722</c:v>
                </c:pt>
                <c:pt idx="123">
                  <c:v>294.35596744008808</c:v>
                </c:pt>
                <c:pt idx="124">
                  <c:v>293.80105906703733</c:v>
                </c:pt>
                <c:pt idx="125">
                  <c:v>281.71120480223539</c:v>
                </c:pt>
                <c:pt idx="126">
                  <c:v>280.43885813818548</c:v>
                </c:pt>
                <c:pt idx="127">
                  <c:v>276.30185674548289</c:v>
                </c:pt>
                <c:pt idx="128">
                  <c:v>282.44821489308697</c:v>
                </c:pt>
                <c:pt idx="129">
                  <c:v>280.41000315177996</c:v>
                </c:pt>
                <c:pt idx="130">
                  <c:v>280.09380708948254</c:v>
                </c:pt>
                <c:pt idx="131">
                  <c:v>279.84440174460201</c:v>
                </c:pt>
                <c:pt idx="132">
                  <c:v>275.12715462036533</c:v>
                </c:pt>
                <c:pt idx="133">
                  <c:v>272.06507153954658</c:v>
                </c:pt>
                <c:pt idx="134">
                  <c:v>270.77679819474838</c:v>
                </c:pt>
                <c:pt idx="135">
                  <c:v>275.16705940827609</c:v>
                </c:pt>
                <c:pt idx="136">
                  <c:v>275.26966491940595</c:v>
                </c:pt>
                <c:pt idx="137">
                  <c:v>273.53513895534905</c:v>
                </c:pt>
                <c:pt idx="138">
                  <c:v>272.33171297674403</c:v>
                </c:pt>
                <c:pt idx="139">
                  <c:v>272.8947848032077</c:v>
                </c:pt>
                <c:pt idx="140">
                  <c:v>273.0545881292756</c:v>
                </c:pt>
                <c:pt idx="141">
                  <c:v>276.91174256794608</c:v>
                </c:pt>
                <c:pt idx="142">
                  <c:v>275.24117984234232</c:v>
                </c:pt>
                <c:pt idx="143">
                  <c:v>279.6138100736955</c:v>
                </c:pt>
                <c:pt idx="144">
                  <c:v>284.43221845295307</c:v>
                </c:pt>
                <c:pt idx="145">
                  <c:v>282.43733770174708</c:v>
                </c:pt>
                <c:pt idx="146">
                  <c:v>278.72999152767648</c:v>
                </c:pt>
                <c:pt idx="147">
                  <c:v>278.91983435452386</c:v>
                </c:pt>
                <c:pt idx="148">
                  <c:v>282.74176369735568</c:v>
                </c:pt>
                <c:pt idx="149">
                  <c:v>287.09757024591062</c:v>
                </c:pt>
                <c:pt idx="150">
                  <c:v>283.42383182477573</c:v>
                </c:pt>
                <c:pt idx="151">
                  <c:v>284.03050470888525</c:v>
                </c:pt>
                <c:pt idx="152">
                  <c:v>282.10284018465882</c:v>
                </c:pt>
                <c:pt idx="153">
                  <c:v>283.95713586035095</c:v>
                </c:pt>
                <c:pt idx="154">
                  <c:v>289.63856206220038</c:v>
                </c:pt>
                <c:pt idx="155">
                  <c:v>283.55695259913642</c:v>
                </c:pt>
                <c:pt idx="156">
                  <c:v>274.73689599190891</c:v>
                </c:pt>
                <c:pt idx="157">
                  <c:v>275.0245670760612</c:v>
                </c:pt>
                <c:pt idx="158">
                  <c:v>273.9501910300483</c:v>
                </c:pt>
                <c:pt idx="159">
                  <c:v>271.65170745480907</c:v>
                </c:pt>
                <c:pt idx="160">
                  <c:v>267.24745029384997</c:v>
                </c:pt>
                <c:pt idx="161">
                  <c:v>265.47953783781099</c:v>
                </c:pt>
                <c:pt idx="162">
                  <c:v>260.86694568696015</c:v>
                </c:pt>
                <c:pt idx="163">
                  <c:v>259.02655081782314</c:v>
                </c:pt>
                <c:pt idx="164">
                  <c:v>258.0374506325079</c:v>
                </c:pt>
                <c:pt idx="165">
                  <c:v>259.72836501984682</c:v>
                </c:pt>
                <c:pt idx="166">
                  <c:v>253.16461699454558</c:v>
                </c:pt>
                <c:pt idx="167">
                  <c:v>248.72045540701694</c:v>
                </c:pt>
                <c:pt idx="168">
                  <c:v>251.42009596099066</c:v>
                </c:pt>
                <c:pt idx="169">
                  <c:v>247.53213354596721</c:v>
                </c:pt>
                <c:pt idx="170">
                  <c:v>248.21830960704082</c:v>
                </c:pt>
                <c:pt idx="171">
                  <c:v>246.59930842559498</c:v>
                </c:pt>
                <c:pt idx="172">
                  <c:v>257.67940527454311</c:v>
                </c:pt>
                <c:pt idx="173">
                  <c:v>255.58306209674512</c:v>
                </c:pt>
                <c:pt idx="174">
                  <c:v>261.13576656205407</c:v>
                </c:pt>
                <c:pt idx="175">
                  <c:v>260.71094271830998</c:v>
                </c:pt>
                <c:pt idx="176">
                  <c:v>265.70960071600456</c:v>
                </c:pt>
                <c:pt idx="177">
                  <c:v>264.77641119580511</c:v>
                </c:pt>
                <c:pt idx="178">
                  <c:v>264.2616180095963</c:v>
                </c:pt>
                <c:pt idx="179">
                  <c:v>263.83780666710771</c:v>
                </c:pt>
                <c:pt idx="180">
                  <c:v>267.19866843856039</c:v>
                </c:pt>
                <c:pt idx="181">
                  <c:v>266.64191742425635</c:v>
                </c:pt>
                <c:pt idx="182">
                  <c:v>267.25536970750818</c:v>
                </c:pt>
                <c:pt idx="183">
                  <c:v>273.48249050327109</c:v>
                </c:pt>
                <c:pt idx="184">
                  <c:v>281.34626766445166</c:v>
                </c:pt>
                <c:pt idx="185">
                  <c:v>280.91812656367699</c:v>
                </c:pt>
                <c:pt idx="186">
                  <c:v>272.24652363149073</c:v>
                </c:pt>
                <c:pt idx="187">
                  <c:v>273.12968747765274</c:v>
                </c:pt>
                <c:pt idx="188">
                  <c:v>273.69364944304886</c:v>
                </c:pt>
                <c:pt idx="189">
                  <c:v>271.29268222672522</c:v>
                </c:pt>
                <c:pt idx="190">
                  <c:v>268.59812678411765</c:v>
                </c:pt>
                <c:pt idx="191">
                  <c:v>269.34160670566979</c:v>
                </c:pt>
                <c:pt idx="192">
                  <c:v>280.62308548785091</c:v>
                </c:pt>
                <c:pt idx="193">
                  <c:v>280.01731537104877</c:v>
                </c:pt>
                <c:pt idx="194">
                  <c:v>278.16293431515584</c:v>
                </c:pt>
                <c:pt idx="195">
                  <c:v>275.13757420849254</c:v>
                </c:pt>
                <c:pt idx="196">
                  <c:v>278.95436873133696</c:v>
                </c:pt>
                <c:pt idx="197">
                  <c:v>281.71520042305144</c:v>
                </c:pt>
                <c:pt idx="198">
                  <c:v>282.31712849991396</c:v>
                </c:pt>
                <c:pt idx="199">
                  <c:v>281.58653442258782</c:v>
                </c:pt>
                <c:pt idx="200">
                  <c:v>274.61805272733903</c:v>
                </c:pt>
                <c:pt idx="201">
                  <c:v>267.46621963189</c:v>
                </c:pt>
                <c:pt idx="202">
                  <c:v>263.97788624335834</c:v>
                </c:pt>
                <c:pt idx="203">
                  <c:v>266.56443114466816</c:v>
                </c:pt>
                <c:pt idx="204">
                  <c:v>267.92996377245413</c:v>
                </c:pt>
                <c:pt idx="205">
                  <c:v>276.44604918447851</c:v>
                </c:pt>
                <c:pt idx="206">
                  <c:v>271.98135362208279</c:v>
                </c:pt>
                <c:pt idx="207">
                  <c:v>275.98069382875883</c:v>
                </c:pt>
                <c:pt idx="208">
                  <c:v>280.73445031135401</c:v>
                </c:pt>
                <c:pt idx="209">
                  <c:v>281.2125271139513</c:v>
                </c:pt>
                <c:pt idx="210">
                  <c:v>279.40035108919579</c:v>
                </c:pt>
                <c:pt idx="211">
                  <c:v>280.17489566634208</c:v>
                </c:pt>
                <c:pt idx="212">
                  <c:v>276.21431696194304</c:v>
                </c:pt>
                <c:pt idx="213">
                  <c:v>275.39261719869125</c:v>
                </c:pt>
                <c:pt idx="214">
                  <c:v>271.55595797029656</c:v>
                </c:pt>
                <c:pt idx="215">
                  <c:v>272.35093898073484</c:v>
                </c:pt>
                <c:pt idx="216">
                  <c:v>274.73767208512572</c:v>
                </c:pt>
                <c:pt idx="217">
                  <c:v>273.31902989001071</c:v>
                </c:pt>
                <c:pt idx="218">
                  <c:v>276.77122187222932</c:v>
                </c:pt>
                <c:pt idx="219">
                  <c:v>279.94003762226384</c:v>
                </c:pt>
                <c:pt idx="220">
                  <c:v>281.92414033578297</c:v>
                </c:pt>
                <c:pt idx="221">
                  <c:v>281.46091621351144</c:v>
                </c:pt>
                <c:pt idx="222">
                  <c:v>284.82097023409477</c:v>
                </c:pt>
                <c:pt idx="223">
                  <c:v>287.72021938722639</c:v>
                </c:pt>
                <c:pt idx="224">
                  <c:v>291.43389750068411</c:v>
                </c:pt>
                <c:pt idx="225">
                  <c:v>286.32416204179231</c:v>
                </c:pt>
                <c:pt idx="226">
                  <c:v>288.21643379016609</c:v>
                </c:pt>
                <c:pt idx="227">
                  <c:v>285.50845363719174</c:v>
                </c:pt>
                <c:pt idx="228">
                  <c:v>281.56129224779164</c:v>
                </c:pt>
                <c:pt idx="229">
                  <c:v>277.73078124709502</c:v>
                </c:pt>
                <c:pt idx="230">
                  <c:v>286.50762002070564</c:v>
                </c:pt>
                <c:pt idx="231">
                  <c:v>287.59195551725486</c:v>
                </c:pt>
                <c:pt idx="232">
                  <c:v>288.58261449471792</c:v>
                </c:pt>
                <c:pt idx="233">
                  <c:v>293.12140618654138</c:v>
                </c:pt>
                <c:pt idx="234">
                  <c:v>299.57754286311649</c:v>
                </c:pt>
                <c:pt idx="235">
                  <c:v>299.87512202318459</c:v>
                </c:pt>
                <c:pt idx="236">
                  <c:v>301.94147602118227</c:v>
                </c:pt>
                <c:pt idx="237">
                  <c:v>296.69754077423056</c:v>
                </c:pt>
                <c:pt idx="238">
                  <c:v>296.85882553174702</c:v>
                </c:pt>
                <c:pt idx="239">
                  <c:v>297.39491278026259</c:v>
                </c:pt>
                <c:pt idx="240">
                  <c:v>306.53273728704414</c:v>
                </c:pt>
                <c:pt idx="241">
                  <c:v>315.64171112442199</c:v>
                </c:pt>
                <c:pt idx="242">
                  <c:v>315.39203653571252</c:v>
                </c:pt>
                <c:pt idx="243">
                  <c:v>310.52507384442742</c:v>
                </c:pt>
                <c:pt idx="244">
                  <c:v>307.61230010221192</c:v>
                </c:pt>
                <c:pt idx="245">
                  <c:v>300.82566102906713</c:v>
                </c:pt>
                <c:pt idx="246">
                  <c:v>300.616348194441</c:v>
                </c:pt>
                <c:pt idx="247">
                  <c:v>304.37784436658256</c:v>
                </c:pt>
                <c:pt idx="248">
                  <c:v>310.90598100731853</c:v>
                </c:pt>
                <c:pt idx="249">
                  <c:v>321.07183815689967</c:v>
                </c:pt>
                <c:pt idx="250">
                  <c:v>323.24134799253812</c:v>
                </c:pt>
                <c:pt idx="251">
                  <c:v>320.24429549782582</c:v>
                </c:pt>
                <c:pt idx="252">
                  <c:v>324.9511734012994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51A-407F-81E1-D1D246603FEF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'Q6'!$F$90:$IX$90</c:f>
              <c:numCache>
                <c:formatCode>General</c:formatCode>
                <c:ptCount val="253"/>
                <c:pt idx="0">
                  <c:v>222.13</c:v>
                </c:pt>
                <c:pt idx="1">
                  <c:v>217.80391824317451</c:v>
                </c:pt>
                <c:pt idx="2">
                  <c:v>219.35037105818674</c:v>
                </c:pt>
                <c:pt idx="3">
                  <c:v>219.37272403716531</c:v>
                </c:pt>
                <c:pt idx="4">
                  <c:v>220.69492747922439</c:v>
                </c:pt>
                <c:pt idx="5">
                  <c:v>217.41421734622091</c:v>
                </c:pt>
                <c:pt idx="6">
                  <c:v>217.81007367891226</c:v>
                </c:pt>
                <c:pt idx="7">
                  <c:v>213.06341265178267</c:v>
                </c:pt>
                <c:pt idx="8">
                  <c:v>213.38561175335661</c:v>
                </c:pt>
                <c:pt idx="9">
                  <c:v>212.69019287076134</c:v>
                </c:pt>
                <c:pt idx="10">
                  <c:v>209.70163007456381</c:v>
                </c:pt>
                <c:pt idx="11">
                  <c:v>209.73129993177133</c:v>
                </c:pt>
                <c:pt idx="12">
                  <c:v>212.68209582522715</c:v>
                </c:pt>
                <c:pt idx="13">
                  <c:v>207.39350304343162</c:v>
                </c:pt>
                <c:pt idx="14">
                  <c:v>203.40199089721932</c:v>
                </c:pt>
                <c:pt idx="15">
                  <c:v>204.53325125696574</c:v>
                </c:pt>
                <c:pt idx="16">
                  <c:v>202.04971437540402</c:v>
                </c:pt>
                <c:pt idx="17">
                  <c:v>199.81547268215417</c:v>
                </c:pt>
                <c:pt idx="18">
                  <c:v>205.75734046577793</c:v>
                </c:pt>
                <c:pt idx="19">
                  <c:v>206.6702489515279</c:v>
                </c:pt>
                <c:pt idx="20">
                  <c:v>207.80626544556915</c:v>
                </c:pt>
                <c:pt idx="21">
                  <c:v>210.02472892765294</c:v>
                </c:pt>
                <c:pt idx="22">
                  <c:v>208.20520462392005</c:v>
                </c:pt>
                <c:pt idx="23">
                  <c:v>208.25896617659541</c:v>
                </c:pt>
                <c:pt idx="24">
                  <c:v>211.64744825577674</c:v>
                </c:pt>
                <c:pt idx="25">
                  <c:v>210.93799522496926</c:v>
                </c:pt>
                <c:pt idx="26">
                  <c:v>216.95897262223292</c:v>
                </c:pt>
                <c:pt idx="27">
                  <c:v>216.53738385255619</c:v>
                </c:pt>
                <c:pt idx="28">
                  <c:v>209.93562476538568</c:v>
                </c:pt>
                <c:pt idx="29">
                  <c:v>208.75993382756275</c:v>
                </c:pt>
                <c:pt idx="30">
                  <c:v>209.06563347809904</c:v>
                </c:pt>
                <c:pt idx="31">
                  <c:v>210.17230455687275</c:v>
                </c:pt>
                <c:pt idx="32">
                  <c:v>206.70393450429356</c:v>
                </c:pt>
                <c:pt idx="33">
                  <c:v>209.29008662470352</c:v>
                </c:pt>
                <c:pt idx="34">
                  <c:v>212.82553228785636</c:v>
                </c:pt>
                <c:pt idx="35">
                  <c:v>213.67480518489572</c:v>
                </c:pt>
                <c:pt idx="36">
                  <c:v>213.77194764220619</c:v>
                </c:pt>
                <c:pt idx="37">
                  <c:v>211.05904512976414</c:v>
                </c:pt>
                <c:pt idx="38">
                  <c:v>210.2264758990454</c:v>
                </c:pt>
                <c:pt idx="39">
                  <c:v>212.42491195746834</c:v>
                </c:pt>
                <c:pt idx="40">
                  <c:v>218.17777148089621</c:v>
                </c:pt>
                <c:pt idx="41">
                  <c:v>215.58007682879426</c:v>
                </c:pt>
                <c:pt idx="42">
                  <c:v>217.45911102875334</c:v>
                </c:pt>
                <c:pt idx="43">
                  <c:v>216.75753919626186</c:v>
                </c:pt>
                <c:pt idx="44">
                  <c:v>217.66683839986689</c:v>
                </c:pt>
                <c:pt idx="45">
                  <c:v>217.6481229922943</c:v>
                </c:pt>
                <c:pt idx="46">
                  <c:v>223.97215293804356</c:v>
                </c:pt>
                <c:pt idx="47">
                  <c:v>225.81693021100446</c:v>
                </c:pt>
                <c:pt idx="48">
                  <c:v>225.93943339583944</c:v>
                </c:pt>
                <c:pt idx="49">
                  <c:v>219.80079313124935</c:v>
                </c:pt>
                <c:pt idx="50">
                  <c:v>218.04488644050178</c:v>
                </c:pt>
                <c:pt idx="51">
                  <c:v>220.42826181924337</c:v>
                </c:pt>
                <c:pt idx="52">
                  <c:v>221.87121980652913</c:v>
                </c:pt>
                <c:pt idx="53">
                  <c:v>217.27659764500686</c:v>
                </c:pt>
                <c:pt idx="54">
                  <c:v>216.6000619589434</c:v>
                </c:pt>
                <c:pt idx="55">
                  <c:v>211.04591034217165</c:v>
                </c:pt>
                <c:pt idx="56">
                  <c:v>212.45033454189701</c:v>
                </c:pt>
                <c:pt idx="57">
                  <c:v>219.55396363866734</c:v>
                </c:pt>
                <c:pt idx="58">
                  <c:v>214.14246029465059</c:v>
                </c:pt>
                <c:pt idx="59">
                  <c:v>215.49214078797749</c:v>
                </c:pt>
                <c:pt idx="60">
                  <c:v>216.87951174549502</c:v>
                </c:pt>
                <c:pt idx="61">
                  <c:v>213.30815200100349</c:v>
                </c:pt>
                <c:pt idx="62">
                  <c:v>209.80453640891395</c:v>
                </c:pt>
                <c:pt idx="63">
                  <c:v>211.36157984622878</c:v>
                </c:pt>
                <c:pt idx="64">
                  <c:v>216.05367037419731</c:v>
                </c:pt>
                <c:pt idx="65">
                  <c:v>216.32885455286603</c:v>
                </c:pt>
                <c:pt idx="66">
                  <c:v>218.17168870177528</c:v>
                </c:pt>
                <c:pt idx="67">
                  <c:v>223.14828636110241</c:v>
                </c:pt>
                <c:pt idx="68">
                  <c:v>228.19519694621607</c:v>
                </c:pt>
                <c:pt idx="69">
                  <c:v>229.9248844998238</c:v>
                </c:pt>
                <c:pt idx="70">
                  <c:v>226.39582160892184</c:v>
                </c:pt>
                <c:pt idx="71">
                  <c:v>229.97839601969721</c:v>
                </c:pt>
                <c:pt idx="72">
                  <c:v>233.46810917325411</c:v>
                </c:pt>
                <c:pt idx="73">
                  <c:v>243.04021096812878</c:v>
                </c:pt>
                <c:pt idx="74">
                  <c:v>236.54776749969312</c:v>
                </c:pt>
                <c:pt idx="75">
                  <c:v>233.97902328453134</c:v>
                </c:pt>
                <c:pt idx="76">
                  <c:v>231.17284603101257</c:v>
                </c:pt>
                <c:pt idx="77">
                  <c:v>231.62001615038386</c:v>
                </c:pt>
                <c:pt idx="78">
                  <c:v>231.28734936679095</c:v>
                </c:pt>
                <c:pt idx="79">
                  <c:v>229.02108996365362</c:v>
                </c:pt>
                <c:pt idx="80">
                  <c:v>226.98690539285479</c:v>
                </c:pt>
                <c:pt idx="81">
                  <c:v>228.6516261348072</c:v>
                </c:pt>
                <c:pt idx="82">
                  <c:v>223.66075980912603</c:v>
                </c:pt>
                <c:pt idx="83">
                  <c:v>220.31972123084512</c:v>
                </c:pt>
                <c:pt idx="84">
                  <c:v>220.71027436050653</c:v>
                </c:pt>
                <c:pt idx="85">
                  <c:v>223.07447196910596</c:v>
                </c:pt>
                <c:pt idx="86">
                  <c:v>220.92618390847201</c:v>
                </c:pt>
                <c:pt idx="87">
                  <c:v>222.00363355902255</c:v>
                </c:pt>
                <c:pt idx="88">
                  <c:v>219.8686295532178</c:v>
                </c:pt>
                <c:pt idx="89">
                  <c:v>223.54115120829863</c:v>
                </c:pt>
                <c:pt idx="90">
                  <c:v>223.58266070919728</c:v>
                </c:pt>
                <c:pt idx="91">
                  <c:v>223.2793719559165</c:v>
                </c:pt>
                <c:pt idx="92">
                  <c:v>223.57772160763594</c:v>
                </c:pt>
                <c:pt idx="93">
                  <c:v>227.81272086900339</c:v>
                </c:pt>
                <c:pt idx="94">
                  <c:v>228.11935473466647</c:v>
                </c:pt>
                <c:pt idx="95">
                  <c:v>224.15599392045732</c:v>
                </c:pt>
                <c:pt idx="96">
                  <c:v>221.57091485690597</c:v>
                </c:pt>
                <c:pt idx="97">
                  <c:v>220.34084226099696</c:v>
                </c:pt>
                <c:pt idx="98">
                  <c:v>220.44682322995033</c:v>
                </c:pt>
                <c:pt idx="99">
                  <c:v>216.67649455893803</c:v>
                </c:pt>
                <c:pt idx="100">
                  <c:v>216.36798214310946</c:v>
                </c:pt>
                <c:pt idx="101">
                  <c:v>215.54532750649537</c:v>
                </c:pt>
                <c:pt idx="102">
                  <c:v>209.26840795244553</c:v>
                </c:pt>
                <c:pt idx="103">
                  <c:v>211.4487647436091</c:v>
                </c:pt>
                <c:pt idx="104">
                  <c:v>216.05371708515298</c:v>
                </c:pt>
                <c:pt idx="105">
                  <c:v>209.89724759927563</c:v>
                </c:pt>
                <c:pt idx="106">
                  <c:v>207.7154992369631</c:v>
                </c:pt>
                <c:pt idx="107">
                  <c:v>205.91544336203174</c:v>
                </c:pt>
                <c:pt idx="108">
                  <c:v>210.08017547645704</c:v>
                </c:pt>
                <c:pt idx="109">
                  <c:v>204.62040706191604</c:v>
                </c:pt>
                <c:pt idx="110">
                  <c:v>207.38523617740415</c:v>
                </c:pt>
                <c:pt idx="111">
                  <c:v>214.25276905579975</c:v>
                </c:pt>
                <c:pt idx="112">
                  <c:v>210.79816473120064</c:v>
                </c:pt>
                <c:pt idx="113">
                  <c:v>208.47469795850262</c:v>
                </c:pt>
                <c:pt idx="114">
                  <c:v>203.94545460969556</c:v>
                </c:pt>
                <c:pt idx="115">
                  <c:v>202.05515440365099</c:v>
                </c:pt>
                <c:pt idx="116">
                  <c:v>198.81927492969794</c:v>
                </c:pt>
                <c:pt idx="117">
                  <c:v>197.80889185440714</c:v>
                </c:pt>
                <c:pt idx="118">
                  <c:v>195.74461347783506</c:v>
                </c:pt>
                <c:pt idx="119">
                  <c:v>198.45631663398723</c:v>
                </c:pt>
                <c:pt idx="120">
                  <c:v>197.25843677964755</c:v>
                </c:pt>
                <c:pt idx="121">
                  <c:v>193.94913921513125</c:v>
                </c:pt>
                <c:pt idx="122">
                  <c:v>193.40024747538968</c:v>
                </c:pt>
                <c:pt idx="123">
                  <c:v>191.7063705148141</c:v>
                </c:pt>
                <c:pt idx="124">
                  <c:v>190.78504203310735</c:v>
                </c:pt>
                <c:pt idx="125">
                  <c:v>192.13873639975915</c:v>
                </c:pt>
                <c:pt idx="126">
                  <c:v>195.69909636162595</c:v>
                </c:pt>
                <c:pt idx="127">
                  <c:v>197.2219534546289</c:v>
                </c:pt>
                <c:pt idx="128">
                  <c:v>197.85280193434792</c:v>
                </c:pt>
                <c:pt idx="129">
                  <c:v>199.76146849872788</c:v>
                </c:pt>
                <c:pt idx="130">
                  <c:v>199.40629045749793</c:v>
                </c:pt>
                <c:pt idx="131">
                  <c:v>200.89230672817459</c:v>
                </c:pt>
                <c:pt idx="132">
                  <c:v>200.80087006513187</c:v>
                </c:pt>
                <c:pt idx="133">
                  <c:v>197.30928962363771</c:v>
                </c:pt>
                <c:pt idx="134">
                  <c:v>195.86348641770738</c:v>
                </c:pt>
                <c:pt idx="135">
                  <c:v>199.93346724782427</c:v>
                </c:pt>
                <c:pt idx="136">
                  <c:v>196.96580922222415</c:v>
                </c:pt>
                <c:pt idx="137">
                  <c:v>198.27934681291896</c:v>
                </c:pt>
                <c:pt idx="138">
                  <c:v>196.57327258277084</c:v>
                </c:pt>
                <c:pt idx="139">
                  <c:v>201.5432500782353</c:v>
                </c:pt>
                <c:pt idx="140">
                  <c:v>203.32692638652102</c:v>
                </c:pt>
                <c:pt idx="141">
                  <c:v>204.24742768267137</c:v>
                </c:pt>
                <c:pt idx="142">
                  <c:v>203.37360895805651</c:v>
                </c:pt>
                <c:pt idx="143">
                  <c:v>203.20190785381527</c:v>
                </c:pt>
                <c:pt idx="144">
                  <c:v>205.54114712631502</c:v>
                </c:pt>
                <c:pt idx="145">
                  <c:v>203.46697726959792</c:v>
                </c:pt>
                <c:pt idx="146">
                  <c:v>199.95597677237038</c:v>
                </c:pt>
                <c:pt idx="147">
                  <c:v>200.30603707268565</c:v>
                </c:pt>
                <c:pt idx="148">
                  <c:v>199.6926118153589</c:v>
                </c:pt>
                <c:pt idx="149">
                  <c:v>197.41411583033548</c:v>
                </c:pt>
                <c:pt idx="150">
                  <c:v>196.59333991823206</c:v>
                </c:pt>
                <c:pt idx="151">
                  <c:v>200.63443921890737</c:v>
                </c:pt>
                <c:pt idx="152">
                  <c:v>194.54464510945328</c:v>
                </c:pt>
                <c:pt idx="153">
                  <c:v>193.42471934122682</c:v>
                </c:pt>
                <c:pt idx="154">
                  <c:v>192.58487490160738</c:v>
                </c:pt>
                <c:pt idx="155">
                  <c:v>195.90693275947416</c:v>
                </c:pt>
                <c:pt idx="156">
                  <c:v>196.12233028100269</c:v>
                </c:pt>
                <c:pt idx="157">
                  <c:v>194.96600169454672</c:v>
                </c:pt>
                <c:pt idx="158">
                  <c:v>194.55688729281488</c:v>
                </c:pt>
                <c:pt idx="159">
                  <c:v>188.62350931266835</c:v>
                </c:pt>
                <c:pt idx="160">
                  <c:v>186.16538461817024</c:v>
                </c:pt>
                <c:pt idx="161">
                  <c:v>189.56315428281849</c:v>
                </c:pt>
                <c:pt idx="162">
                  <c:v>190.43528608398441</c:v>
                </c:pt>
                <c:pt idx="163">
                  <c:v>191.43996952802209</c:v>
                </c:pt>
                <c:pt idx="164">
                  <c:v>192.51556106123397</c:v>
                </c:pt>
                <c:pt idx="165">
                  <c:v>189.69540622236303</c:v>
                </c:pt>
                <c:pt idx="166">
                  <c:v>187.39625805171104</c:v>
                </c:pt>
                <c:pt idx="167">
                  <c:v>188.6923724400192</c:v>
                </c:pt>
                <c:pt idx="168">
                  <c:v>190.79415818911752</c:v>
                </c:pt>
                <c:pt idx="169">
                  <c:v>193.96184168962142</c:v>
                </c:pt>
                <c:pt idx="170">
                  <c:v>194.18685543875841</c:v>
                </c:pt>
                <c:pt idx="171">
                  <c:v>195.69775949397996</c:v>
                </c:pt>
                <c:pt idx="172">
                  <c:v>191.59729281935634</c:v>
                </c:pt>
                <c:pt idx="173">
                  <c:v>192.18667959983091</c:v>
                </c:pt>
                <c:pt idx="174">
                  <c:v>192.47986897823569</c:v>
                </c:pt>
                <c:pt idx="175">
                  <c:v>191.47937949439367</c:v>
                </c:pt>
                <c:pt idx="176">
                  <c:v>196.08902247655502</c:v>
                </c:pt>
                <c:pt idx="177">
                  <c:v>196.76103713249196</c:v>
                </c:pt>
                <c:pt idx="178">
                  <c:v>200.42449856079918</c:v>
                </c:pt>
                <c:pt idx="179">
                  <c:v>197.57502633343978</c:v>
                </c:pt>
                <c:pt idx="180">
                  <c:v>195.11334560070134</c:v>
                </c:pt>
                <c:pt idx="181">
                  <c:v>196.60923211491669</c:v>
                </c:pt>
                <c:pt idx="182">
                  <c:v>200.07411339356977</c:v>
                </c:pt>
                <c:pt idx="183">
                  <c:v>199.46618227535421</c:v>
                </c:pt>
                <c:pt idx="184">
                  <c:v>203.10203145418049</c:v>
                </c:pt>
                <c:pt idx="185">
                  <c:v>194.65169139865498</c:v>
                </c:pt>
                <c:pt idx="186">
                  <c:v>195.69105567378685</c:v>
                </c:pt>
                <c:pt idx="187">
                  <c:v>195.52302441391979</c:v>
                </c:pt>
                <c:pt idx="188">
                  <c:v>198.3265762601695</c:v>
                </c:pt>
                <c:pt idx="189">
                  <c:v>198.94330744797841</c:v>
                </c:pt>
                <c:pt idx="190">
                  <c:v>199.731443591974</c:v>
                </c:pt>
                <c:pt idx="191">
                  <c:v>200.8860256514333</c:v>
                </c:pt>
                <c:pt idx="192">
                  <c:v>205.99774363021427</c:v>
                </c:pt>
                <c:pt idx="193">
                  <c:v>205.25400434962228</c:v>
                </c:pt>
                <c:pt idx="194">
                  <c:v>201.85331446968738</c:v>
                </c:pt>
                <c:pt idx="195">
                  <c:v>206.46538097340999</c:v>
                </c:pt>
                <c:pt idx="196">
                  <c:v>206.04494150668847</c:v>
                </c:pt>
                <c:pt idx="197">
                  <c:v>210.8070455059736</c:v>
                </c:pt>
                <c:pt idx="198">
                  <c:v>209.20278263123848</c:v>
                </c:pt>
                <c:pt idx="199">
                  <c:v>213.54367857985204</c:v>
                </c:pt>
                <c:pt idx="200">
                  <c:v>211.9385707689606</c:v>
                </c:pt>
                <c:pt idx="201">
                  <c:v>207.60535560011539</c:v>
                </c:pt>
                <c:pt idx="202">
                  <c:v>209.00212887620299</c:v>
                </c:pt>
                <c:pt idx="203">
                  <c:v>211.74232883488301</c:v>
                </c:pt>
                <c:pt idx="204">
                  <c:v>215.27847592868432</c:v>
                </c:pt>
                <c:pt idx="205">
                  <c:v>214.7177509567436</c:v>
                </c:pt>
                <c:pt idx="206">
                  <c:v>219.52047410157519</c:v>
                </c:pt>
                <c:pt idx="207">
                  <c:v>219.631155190871</c:v>
                </c:pt>
                <c:pt idx="208">
                  <c:v>227.26877289440469</c:v>
                </c:pt>
                <c:pt idx="209">
                  <c:v>229.53467806089213</c:v>
                </c:pt>
                <c:pt idx="210">
                  <c:v>235.50565633938544</c:v>
                </c:pt>
                <c:pt idx="211">
                  <c:v>232.89415598644044</c:v>
                </c:pt>
                <c:pt idx="212">
                  <c:v>232.05415845093469</c:v>
                </c:pt>
                <c:pt idx="213">
                  <c:v>227.36041074117202</c:v>
                </c:pt>
                <c:pt idx="214">
                  <c:v>228.25823944959376</c:v>
                </c:pt>
                <c:pt idx="215">
                  <c:v>223.38546121847796</c:v>
                </c:pt>
                <c:pt idx="216">
                  <c:v>221.64667915814277</c:v>
                </c:pt>
                <c:pt idx="217">
                  <c:v>223.75160217231104</c:v>
                </c:pt>
                <c:pt idx="218">
                  <c:v>224.05582123556616</c:v>
                </c:pt>
                <c:pt idx="219">
                  <c:v>223.35876260893403</c:v>
                </c:pt>
                <c:pt idx="220">
                  <c:v>221.11189952376577</c:v>
                </c:pt>
                <c:pt idx="221">
                  <c:v>223.28641004342063</c:v>
                </c:pt>
                <c:pt idx="222">
                  <c:v>228.5690674608706</c:v>
                </c:pt>
                <c:pt idx="223">
                  <c:v>228.85262346789693</c:v>
                </c:pt>
                <c:pt idx="224">
                  <c:v>225.07972232858566</c:v>
                </c:pt>
                <c:pt idx="225">
                  <c:v>221.98394182583263</c:v>
                </c:pt>
                <c:pt idx="226">
                  <c:v>219.62425780188636</c:v>
                </c:pt>
                <c:pt idx="227">
                  <c:v>222.23377127188073</c:v>
                </c:pt>
                <c:pt idx="228">
                  <c:v>221.3538149036888</c:v>
                </c:pt>
                <c:pt idx="229">
                  <c:v>225.7162353627082</c:v>
                </c:pt>
                <c:pt idx="230">
                  <c:v>226.67480941934812</c:v>
                </c:pt>
                <c:pt idx="231">
                  <c:v>226.17532675061315</c:v>
                </c:pt>
                <c:pt idx="232">
                  <c:v>227.3418560055309</c:v>
                </c:pt>
                <c:pt idx="233">
                  <c:v>227.04891019289678</c:v>
                </c:pt>
                <c:pt idx="234">
                  <c:v>229.76467690075128</c:v>
                </c:pt>
                <c:pt idx="235">
                  <c:v>232.50966958044086</c:v>
                </c:pt>
                <c:pt idx="236">
                  <c:v>228.76107127741884</c:v>
                </c:pt>
                <c:pt idx="237">
                  <c:v>229.33830069870663</c:v>
                </c:pt>
                <c:pt idx="238">
                  <c:v>229.59605078485041</c:v>
                </c:pt>
                <c:pt idx="239">
                  <c:v>229.93088771944034</c:v>
                </c:pt>
                <c:pt idx="240">
                  <c:v>227.01580915560686</c:v>
                </c:pt>
                <c:pt idx="241">
                  <c:v>222.393000837568</c:v>
                </c:pt>
                <c:pt idx="242">
                  <c:v>216.59254943449619</c:v>
                </c:pt>
                <c:pt idx="243">
                  <c:v>217.19047988281716</c:v>
                </c:pt>
                <c:pt idx="244">
                  <c:v>213.96885477639032</c:v>
                </c:pt>
                <c:pt idx="245">
                  <c:v>220.70507295319999</c:v>
                </c:pt>
                <c:pt idx="246">
                  <c:v>220.35254114324934</c:v>
                </c:pt>
                <c:pt idx="247">
                  <c:v>219.75385463709617</c:v>
                </c:pt>
                <c:pt idx="248">
                  <c:v>217.52407021331081</c:v>
                </c:pt>
                <c:pt idx="249">
                  <c:v>221.11757195756849</c:v>
                </c:pt>
                <c:pt idx="250">
                  <c:v>219.82454058701614</c:v>
                </c:pt>
                <c:pt idx="251">
                  <c:v>216.78589656239274</c:v>
                </c:pt>
                <c:pt idx="252">
                  <c:v>214.49385837967219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51A-407F-81E1-D1D246603FEF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'Q6'!$F$91:$IX$91</c:f>
              <c:numCache>
                <c:formatCode>General</c:formatCode>
                <c:ptCount val="253"/>
                <c:pt idx="0">
                  <c:v>222.13</c:v>
                </c:pt>
                <c:pt idx="1">
                  <c:v>216.93974477203514</c:v>
                </c:pt>
                <c:pt idx="2">
                  <c:v>215.49205531832217</c:v>
                </c:pt>
                <c:pt idx="3">
                  <c:v>211.30297678929753</c:v>
                </c:pt>
                <c:pt idx="4">
                  <c:v>211.04101362422426</c:v>
                </c:pt>
                <c:pt idx="5">
                  <c:v>217.69118242211303</c:v>
                </c:pt>
                <c:pt idx="6">
                  <c:v>217.67312568345736</c:v>
                </c:pt>
                <c:pt idx="7">
                  <c:v>219.18729487820846</c:v>
                </c:pt>
                <c:pt idx="8">
                  <c:v>217.4322524465033</c:v>
                </c:pt>
                <c:pt idx="9">
                  <c:v>222.52031132133541</c:v>
                </c:pt>
                <c:pt idx="10">
                  <c:v>218.68988847734713</c:v>
                </c:pt>
                <c:pt idx="11">
                  <c:v>216.39096349311222</c:v>
                </c:pt>
                <c:pt idx="12">
                  <c:v>221.41844533127781</c:v>
                </c:pt>
                <c:pt idx="13">
                  <c:v>227.64239579372523</c:v>
                </c:pt>
                <c:pt idx="14">
                  <c:v>226.64825114578761</c:v>
                </c:pt>
                <c:pt idx="15">
                  <c:v>225.64152680331921</c:v>
                </c:pt>
                <c:pt idx="16">
                  <c:v>229.71001479907204</c:v>
                </c:pt>
                <c:pt idx="17">
                  <c:v>231.78834370476267</c:v>
                </c:pt>
                <c:pt idx="18">
                  <c:v>222.12087198513498</c:v>
                </c:pt>
                <c:pt idx="19">
                  <c:v>217.49145055262397</c:v>
                </c:pt>
                <c:pt idx="20">
                  <c:v>217.06624116277223</c:v>
                </c:pt>
                <c:pt idx="21">
                  <c:v>212.5600651415559</c:v>
                </c:pt>
                <c:pt idx="22">
                  <c:v>213.86338687408906</c:v>
                </c:pt>
                <c:pt idx="23">
                  <c:v>211.90295137397646</c:v>
                </c:pt>
                <c:pt idx="24">
                  <c:v>212.5976631243291</c:v>
                </c:pt>
                <c:pt idx="25">
                  <c:v>216.76960564062574</c:v>
                </c:pt>
                <c:pt idx="26">
                  <c:v>217.83463352119171</c:v>
                </c:pt>
                <c:pt idx="27">
                  <c:v>213.73875227557187</c:v>
                </c:pt>
                <c:pt idx="28">
                  <c:v>207.74530154184646</c:v>
                </c:pt>
                <c:pt idx="29">
                  <c:v>206.13968046666682</c:v>
                </c:pt>
                <c:pt idx="30">
                  <c:v>208.89212883420478</c:v>
                </c:pt>
                <c:pt idx="31">
                  <c:v>209.25891842757969</c:v>
                </c:pt>
                <c:pt idx="32">
                  <c:v>208.36482666469021</c:v>
                </c:pt>
                <c:pt idx="33">
                  <c:v>213.02504200610215</c:v>
                </c:pt>
                <c:pt idx="34">
                  <c:v>212.87011500503488</c:v>
                </c:pt>
                <c:pt idx="35">
                  <c:v>217.32709933878141</c:v>
                </c:pt>
                <c:pt idx="36">
                  <c:v>213.45776470270678</c:v>
                </c:pt>
                <c:pt idx="37">
                  <c:v>213.28040795975767</c:v>
                </c:pt>
                <c:pt idx="38">
                  <c:v>217.0067353218686</c:v>
                </c:pt>
                <c:pt idx="39">
                  <c:v>212.907482763318</c:v>
                </c:pt>
                <c:pt idx="40">
                  <c:v>213.02878064793379</c:v>
                </c:pt>
                <c:pt idx="41">
                  <c:v>220.86450743812827</c:v>
                </c:pt>
                <c:pt idx="42">
                  <c:v>225.72389247907549</c:v>
                </c:pt>
                <c:pt idx="43">
                  <c:v>230.73924928203954</c:v>
                </c:pt>
                <c:pt idx="44">
                  <c:v>232.32554170195567</c:v>
                </c:pt>
                <c:pt idx="45">
                  <c:v>227.79250887299418</c:v>
                </c:pt>
                <c:pt idx="46">
                  <c:v>227.86891883942235</c:v>
                </c:pt>
                <c:pt idx="47">
                  <c:v>231.48874948275184</c:v>
                </c:pt>
                <c:pt idx="48">
                  <c:v>235.66945950579978</c:v>
                </c:pt>
                <c:pt idx="49">
                  <c:v>235.59616746914759</c:v>
                </c:pt>
                <c:pt idx="50">
                  <c:v>233.43153638651077</c:v>
                </c:pt>
                <c:pt idx="51">
                  <c:v>238.23112668937054</c:v>
                </c:pt>
                <c:pt idx="52">
                  <c:v>245.44742733914714</c:v>
                </c:pt>
                <c:pt idx="53">
                  <c:v>249.49613018710866</c:v>
                </c:pt>
                <c:pt idx="54">
                  <c:v>247.00817891855652</c:v>
                </c:pt>
                <c:pt idx="55">
                  <c:v>252.01452694303447</c:v>
                </c:pt>
                <c:pt idx="56">
                  <c:v>252.76155881828404</c:v>
                </c:pt>
                <c:pt idx="57">
                  <c:v>251.66500606150461</c:v>
                </c:pt>
                <c:pt idx="58">
                  <c:v>247.46562738755239</c:v>
                </c:pt>
                <c:pt idx="59">
                  <c:v>245.37116756969326</c:v>
                </c:pt>
                <c:pt idx="60">
                  <c:v>249.24568084443607</c:v>
                </c:pt>
                <c:pt idx="61">
                  <c:v>245.55178024057878</c:v>
                </c:pt>
                <c:pt idx="62">
                  <c:v>244.46275170488408</c:v>
                </c:pt>
                <c:pt idx="63">
                  <c:v>246.90350242887584</c:v>
                </c:pt>
                <c:pt idx="64">
                  <c:v>247.10520704226511</c:v>
                </c:pt>
                <c:pt idx="65">
                  <c:v>250.1156170032709</c:v>
                </c:pt>
                <c:pt idx="66">
                  <c:v>245.05917823011177</c:v>
                </c:pt>
                <c:pt idx="67">
                  <c:v>239.56009892090992</c:v>
                </c:pt>
                <c:pt idx="68">
                  <c:v>243.91535522250564</c:v>
                </c:pt>
                <c:pt idx="69">
                  <c:v>250.74346450289113</c:v>
                </c:pt>
                <c:pt idx="70">
                  <c:v>247.05093773017052</c:v>
                </c:pt>
                <c:pt idx="71">
                  <c:v>248.48089583706565</c:v>
                </c:pt>
                <c:pt idx="72">
                  <c:v>248.42408904773293</c:v>
                </c:pt>
                <c:pt idx="73">
                  <c:v>248.7034917257657</c:v>
                </c:pt>
                <c:pt idx="74">
                  <c:v>246.14991506099969</c:v>
                </c:pt>
                <c:pt idx="75">
                  <c:v>251.37277301582208</c:v>
                </c:pt>
                <c:pt idx="76">
                  <c:v>252.57958863449397</c:v>
                </c:pt>
                <c:pt idx="77">
                  <c:v>248.04377358215717</c:v>
                </c:pt>
                <c:pt idx="78">
                  <c:v>245.98374367622054</c:v>
                </c:pt>
                <c:pt idx="79">
                  <c:v>242.79001713582088</c:v>
                </c:pt>
                <c:pt idx="80">
                  <c:v>237.7132858549582</c:v>
                </c:pt>
                <c:pt idx="81">
                  <c:v>237.4800631545543</c:v>
                </c:pt>
                <c:pt idx="82">
                  <c:v>237.00573595983386</c:v>
                </c:pt>
                <c:pt idx="83">
                  <c:v>231.42538876811989</c:v>
                </c:pt>
                <c:pt idx="84">
                  <c:v>231.06426519733159</c:v>
                </c:pt>
                <c:pt idx="85">
                  <c:v>230.40720569530927</c:v>
                </c:pt>
                <c:pt idx="86">
                  <c:v>229.55695979889845</c:v>
                </c:pt>
                <c:pt idx="87">
                  <c:v>229.6200289785601</c:v>
                </c:pt>
                <c:pt idx="88">
                  <c:v>230.00864757104756</c:v>
                </c:pt>
                <c:pt idx="89">
                  <c:v>231.46125339477345</c:v>
                </c:pt>
                <c:pt idx="90">
                  <c:v>235.76216265575022</c:v>
                </c:pt>
                <c:pt idx="91">
                  <c:v>237.83721730136742</c:v>
                </c:pt>
                <c:pt idx="92">
                  <c:v>234.51831263020316</c:v>
                </c:pt>
                <c:pt idx="93">
                  <c:v>232.65713866880446</c:v>
                </c:pt>
                <c:pt idx="94">
                  <c:v>239.74917198475237</c:v>
                </c:pt>
                <c:pt idx="95">
                  <c:v>240.2281183172075</c:v>
                </c:pt>
                <c:pt idx="96">
                  <c:v>237.27557003870643</c:v>
                </c:pt>
                <c:pt idx="97">
                  <c:v>235.58542130114222</c:v>
                </c:pt>
                <c:pt idx="98">
                  <c:v>238.87973642246658</c:v>
                </c:pt>
                <c:pt idx="99">
                  <c:v>241.74183384829254</c:v>
                </c:pt>
                <c:pt idx="100">
                  <c:v>238.27167982094713</c:v>
                </c:pt>
                <c:pt idx="101">
                  <c:v>233.1873977808547</c:v>
                </c:pt>
                <c:pt idx="102">
                  <c:v>233.49702016665123</c:v>
                </c:pt>
                <c:pt idx="103">
                  <c:v>232.82632225556603</c:v>
                </c:pt>
                <c:pt idx="104">
                  <c:v>232.76502609043206</c:v>
                </c:pt>
                <c:pt idx="105">
                  <c:v>233.86037711232058</c:v>
                </c:pt>
                <c:pt idx="106">
                  <c:v>236.08819134714381</c:v>
                </c:pt>
                <c:pt idx="107">
                  <c:v>238.0164272719984</c:v>
                </c:pt>
                <c:pt idx="108">
                  <c:v>239.18508164992937</c:v>
                </c:pt>
                <c:pt idx="109">
                  <c:v>239.72441712137729</c:v>
                </c:pt>
                <c:pt idx="110">
                  <c:v>239.90330769729161</c:v>
                </c:pt>
                <c:pt idx="111">
                  <c:v>246.28993501413842</c:v>
                </c:pt>
                <c:pt idx="112">
                  <c:v>249.541617162498</c:v>
                </c:pt>
                <c:pt idx="113">
                  <c:v>248.50777079988612</c:v>
                </c:pt>
                <c:pt idx="114">
                  <c:v>241.0038727530299</c:v>
                </c:pt>
                <c:pt idx="115">
                  <c:v>230.84560240311734</c:v>
                </c:pt>
                <c:pt idx="116">
                  <c:v>231.39919975637491</c:v>
                </c:pt>
                <c:pt idx="117">
                  <c:v>230.33508099191423</c:v>
                </c:pt>
                <c:pt idx="118">
                  <c:v>233.40786183021265</c:v>
                </c:pt>
                <c:pt idx="119">
                  <c:v>227.27819304191016</c:v>
                </c:pt>
                <c:pt idx="120">
                  <c:v>218.56702318235261</c:v>
                </c:pt>
                <c:pt idx="121">
                  <c:v>219.22056045650194</c:v>
                </c:pt>
                <c:pt idx="122">
                  <c:v>213.80399950677736</c:v>
                </c:pt>
                <c:pt idx="123">
                  <c:v>215.4328283559428</c:v>
                </c:pt>
                <c:pt idx="124">
                  <c:v>214.19099887861282</c:v>
                </c:pt>
                <c:pt idx="125">
                  <c:v>212.86446252803998</c:v>
                </c:pt>
                <c:pt idx="126">
                  <c:v>215.23270455018468</c:v>
                </c:pt>
                <c:pt idx="127">
                  <c:v>209.70924243690209</c:v>
                </c:pt>
                <c:pt idx="128">
                  <c:v>211.72636167050072</c:v>
                </c:pt>
                <c:pt idx="129">
                  <c:v>214.36654937398063</c:v>
                </c:pt>
                <c:pt idx="130">
                  <c:v>212.88823150018882</c:v>
                </c:pt>
                <c:pt idx="131">
                  <c:v>211.09458242653275</c:v>
                </c:pt>
                <c:pt idx="132">
                  <c:v>210.35033689243406</c:v>
                </c:pt>
                <c:pt idx="133">
                  <c:v>212.32422552440036</c:v>
                </c:pt>
                <c:pt idx="134">
                  <c:v>219.05183008470604</c:v>
                </c:pt>
                <c:pt idx="135">
                  <c:v>218.72516696159693</c:v>
                </c:pt>
                <c:pt idx="136">
                  <c:v>221.30463306509282</c:v>
                </c:pt>
                <c:pt idx="137">
                  <c:v>222.06436210291255</c:v>
                </c:pt>
                <c:pt idx="138">
                  <c:v>220.70374923566465</c:v>
                </c:pt>
                <c:pt idx="139">
                  <c:v>219.65318343715848</c:v>
                </c:pt>
                <c:pt idx="140">
                  <c:v>219.48135101033532</c:v>
                </c:pt>
                <c:pt idx="141">
                  <c:v>222.411595672381</c:v>
                </c:pt>
                <c:pt idx="142">
                  <c:v>222.31524564162942</c:v>
                </c:pt>
                <c:pt idx="143">
                  <c:v>222.86683732740039</c:v>
                </c:pt>
                <c:pt idx="144">
                  <c:v>220.05795118662277</c:v>
                </c:pt>
                <c:pt idx="145">
                  <c:v>217.07233967306865</c:v>
                </c:pt>
                <c:pt idx="146">
                  <c:v>218.90630354549961</c:v>
                </c:pt>
                <c:pt idx="147">
                  <c:v>219.90652082947915</c:v>
                </c:pt>
                <c:pt idx="148">
                  <c:v>216.64493786554635</c:v>
                </c:pt>
                <c:pt idx="149">
                  <c:v>215.41790754490361</c:v>
                </c:pt>
                <c:pt idx="150">
                  <c:v>220.53877499337892</c:v>
                </c:pt>
                <c:pt idx="151">
                  <c:v>221.32111288269147</c:v>
                </c:pt>
                <c:pt idx="152">
                  <c:v>219.09247635757882</c:v>
                </c:pt>
                <c:pt idx="153">
                  <c:v>215.25807272958559</c:v>
                </c:pt>
                <c:pt idx="154">
                  <c:v>213.83822235194302</c:v>
                </c:pt>
                <c:pt idx="155">
                  <c:v>213.63833049162236</c:v>
                </c:pt>
                <c:pt idx="156">
                  <c:v>216.44659746694794</c:v>
                </c:pt>
                <c:pt idx="157">
                  <c:v>217.39599337923568</c:v>
                </c:pt>
                <c:pt idx="158">
                  <c:v>224.04238246699927</c:v>
                </c:pt>
                <c:pt idx="159">
                  <c:v>221.60552448627266</c:v>
                </c:pt>
                <c:pt idx="160">
                  <c:v>216.75626380769791</c:v>
                </c:pt>
                <c:pt idx="161">
                  <c:v>212.58258337135018</c:v>
                </c:pt>
                <c:pt idx="162">
                  <c:v>213.41483397342833</c:v>
                </c:pt>
                <c:pt idx="163">
                  <c:v>219.61404119590264</c:v>
                </c:pt>
                <c:pt idx="164">
                  <c:v>224.70667419832191</c:v>
                </c:pt>
                <c:pt idx="165">
                  <c:v>224.63978030394657</c:v>
                </c:pt>
                <c:pt idx="166">
                  <c:v>224.88248854182058</c:v>
                </c:pt>
                <c:pt idx="167">
                  <c:v>226.64299007756449</c:v>
                </c:pt>
                <c:pt idx="168">
                  <c:v>228.66743842546131</c:v>
                </c:pt>
                <c:pt idx="169">
                  <c:v>226.59026167638851</c:v>
                </c:pt>
                <c:pt idx="170">
                  <c:v>226.50654611942551</c:v>
                </c:pt>
                <c:pt idx="171">
                  <c:v>224.91726601608971</c:v>
                </c:pt>
                <c:pt idx="172">
                  <c:v>227.66066996214349</c:v>
                </c:pt>
                <c:pt idx="173">
                  <c:v>227.5236713051693</c:v>
                </c:pt>
                <c:pt idx="174">
                  <c:v>227.02728717123821</c:v>
                </c:pt>
                <c:pt idx="175">
                  <c:v>227.99554804350643</c:v>
                </c:pt>
                <c:pt idx="176">
                  <c:v>230.44113236527468</c:v>
                </c:pt>
                <c:pt idx="177">
                  <c:v>235.95459361441283</c:v>
                </c:pt>
                <c:pt idx="178">
                  <c:v>235.17396637486672</c:v>
                </c:pt>
                <c:pt idx="179">
                  <c:v>232.61640757487342</c:v>
                </c:pt>
                <c:pt idx="180">
                  <c:v>231.69758785700353</c:v>
                </c:pt>
                <c:pt idx="181">
                  <c:v>230.83517312086479</c:v>
                </c:pt>
                <c:pt idx="182">
                  <c:v>229.08392205249507</c:v>
                </c:pt>
                <c:pt idx="183">
                  <c:v>229.50756351559133</c:v>
                </c:pt>
                <c:pt idx="184">
                  <c:v>219.62245500967748</c:v>
                </c:pt>
                <c:pt idx="185">
                  <c:v>222.23067986495411</c:v>
                </c:pt>
                <c:pt idx="186">
                  <c:v>222.25635334120796</c:v>
                </c:pt>
                <c:pt idx="187">
                  <c:v>224.7873667293434</c:v>
                </c:pt>
                <c:pt idx="188">
                  <c:v>224.10043078289345</c:v>
                </c:pt>
                <c:pt idx="189">
                  <c:v>228.76889957917581</c:v>
                </c:pt>
                <c:pt idx="190">
                  <c:v>226.21748638988043</c:v>
                </c:pt>
                <c:pt idx="191">
                  <c:v>226.16872920441654</c:v>
                </c:pt>
                <c:pt idx="192">
                  <c:v>230.56252633828626</c:v>
                </c:pt>
                <c:pt idx="193">
                  <c:v>234.91154103315785</c:v>
                </c:pt>
                <c:pt idx="194">
                  <c:v>233.85974817892006</c:v>
                </c:pt>
                <c:pt idx="195">
                  <c:v>227.67064705158867</c:v>
                </c:pt>
                <c:pt idx="196">
                  <c:v>219.43143198879162</c:v>
                </c:pt>
                <c:pt idx="197">
                  <c:v>221.60351585053564</c:v>
                </c:pt>
                <c:pt idx="198">
                  <c:v>221.34657455249896</c:v>
                </c:pt>
                <c:pt idx="199">
                  <c:v>223.41914008411493</c:v>
                </c:pt>
                <c:pt idx="200">
                  <c:v>227.06898737584481</c:v>
                </c:pt>
                <c:pt idx="201">
                  <c:v>228.38085605795973</c:v>
                </c:pt>
                <c:pt idx="202">
                  <c:v>227.43332404353325</c:v>
                </c:pt>
                <c:pt idx="203">
                  <c:v>230.03170764473222</c:v>
                </c:pt>
                <c:pt idx="204">
                  <c:v>226.98710721981763</c:v>
                </c:pt>
                <c:pt idx="205">
                  <c:v>229.52148797523552</c:v>
                </c:pt>
                <c:pt idx="206">
                  <c:v>229.68234292999819</c:v>
                </c:pt>
                <c:pt idx="207">
                  <c:v>231.15279095702022</c:v>
                </c:pt>
                <c:pt idx="208">
                  <c:v>230.01670882264395</c:v>
                </c:pt>
                <c:pt idx="209">
                  <c:v>228.65654642523344</c:v>
                </c:pt>
                <c:pt idx="210">
                  <c:v>228.98175111888969</c:v>
                </c:pt>
                <c:pt idx="211">
                  <c:v>228.90439085340461</c:v>
                </c:pt>
                <c:pt idx="212">
                  <c:v>229.83426045880989</c:v>
                </c:pt>
                <c:pt idx="213">
                  <c:v>226.86765232527682</c:v>
                </c:pt>
                <c:pt idx="214">
                  <c:v>232.55688578183603</c:v>
                </c:pt>
                <c:pt idx="215">
                  <c:v>230.26707209187839</c:v>
                </c:pt>
                <c:pt idx="216">
                  <c:v>232.28854177302333</c:v>
                </c:pt>
                <c:pt idx="217">
                  <c:v>232.83553366918233</c:v>
                </c:pt>
                <c:pt idx="218">
                  <c:v>232.20975974783215</c:v>
                </c:pt>
                <c:pt idx="219">
                  <c:v>230.9819886751944</c:v>
                </c:pt>
                <c:pt idx="220">
                  <c:v>229.71407691480402</c:v>
                </c:pt>
                <c:pt idx="221">
                  <c:v>236.9813253981898</c:v>
                </c:pt>
                <c:pt idx="222">
                  <c:v>234.48983655219783</c:v>
                </c:pt>
                <c:pt idx="223">
                  <c:v>236.279828914311</c:v>
                </c:pt>
                <c:pt idx="224">
                  <c:v>234.26832848144784</c:v>
                </c:pt>
                <c:pt idx="225">
                  <c:v>241.2043369975905</c:v>
                </c:pt>
                <c:pt idx="226">
                  <c:v>240.34811619765458</c:v>
                </c:pt>
                <c:pt idx="227">
                  <c:v>246.25401630482904</c:v>
                </c:pt>
                <c:pt idx="228">
                  <c:v>252.92884625295378</c:v>
                </c:pt>
                <c:pt idx="229">
                  <c:v>257.05994480098252</c:v>
                </c:pt>
                <c:pt idx="230">
                  <c:v>255.84679859359608</c:v>
                </c:pt>
                <c:pt idx="231">
                  <c:v>257.33531174085306</c:v>
                </c:pt>
                <c:pt idx="232">
                  <c:v>255.97770414377146</c:v>
                </c:pt>
                <c:pt idx="233">
                  <c:v>256.61320737492059</c:v>
                </c:pt>
                <c:pt idx="234">
                  <c:v>254.46795082217898</c:v>
                </c:pt>
                <c:pt idx="235">
                  <c:v>257.10825366690176</c:v>
                </c:pt>
                <c:pt idx="236">
                  <c:v>255.9597848949777</c:v>
                </c:pt>
                <c:pt idx="237">
                  <c:v>261.03112538671502</c:v>
                </c:pt>
                <c:pt idx="238">
                  <c:v>255.88936104788016</c:v>
                </c:pt>
                <c:pt idx="239">
                  <c:v>255.71968055884696</c:v>
                </c:pt>
                <c:pt idx="240">
                  <c:v>254.90637205880364</c:v>
                </c:pt>
                <c:pt idx="241">
                  <c:v>252.47189819629901</c:v>
                </c:pt>
                <c:pt idx="242">
                  <c:v>250.95314441991243</c:v>
                </c:pt>
                <c:pt idx="243">
                  <c:v>251.96863067337324</c:v>
                </c:pt>
                <c:pt idx="244">
                  <c:v>251.38428013489661</c:v>
                </c:pt>
                <c:pt idx="245">
                  <c:v>251.88128026830626</c:v>
                </c:pt>
                <c:pt idx="246">
                  <c:v>250.40275049446171</c:v>
                </c:pt>
                <c:pt idx="247">
                  <c:v>243.11032829759546</c:v>
                </c:pt>
                <c:pt idx="248">
                  <c:v>236.01692909445111</c:v>
                </c:pt>
                <c:pt idx="249">
                  <c:v>239.43257062801356</c:v>
                </c:pt>
                <c:pt idx="250">
                  <c:v>238.87918414069517</c:v>
                </c:pt>
                <c:pt idx="251">
                  <c:v>240.33146889618138</c:v>
                </c:pt>
                <c:pt idx="252">
                  <c:v>237.63824316947938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51A-407F-81E1-D1D246603FEF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'Q6'!$F$92:$IX$92</c:f>
              <c:numCache>
                <c:formatCode>General</c:formatCode>
                <c:ptCount val="253"/>
                <c:pt idx="0">
                  <c:v>222.13</c:v>
                </c:pt>
                <c:pt idx="1">
                  <c:v>221.48631573768645</c:v>
                </c:pt>
                <c:pt idx="2">
                  <c:v>222.73791664293987</c:v>
                </c:pt>
                <c:pt idx="3">
                  <c:v>218.7115990923501</c:v>
                </c:pt>
                <c:pt idx="4">
                  <c:v>217.66920337455483</c:v>
                </c:pt>
                <c:pt idx="5">
                  <c:v>215.58568623926752</c:v>
                </c:pt>
                <c:pt idx="6">
                  <c:v>217.01570628226372</c:v>
                </c:pt>
                <c:pt idx="7">
                  <c:v>216.45851800096327</c:v>
                </c:pt>
                <c:pt idx="8">
                  <c:v>214.53436667036652</c:v>
                </c:pt>
                <c:pt idx="9">
                  <c:v>216.48441512184888</c:v>
                </c:pt>
                <c:pt idx="10">
                  <c:v>215.44633974579335</c:v>
                </c:pt>
                <c:pt idx="11">
                  <c:v>211.80578871386041</c:v>
                </c:pt>
                <c:pt idx="12">
                  <c:v>207.06365879805691</c:v>
                </c:pt>
                <c:pt idx="13">
                  <c:v>206.52962053146149</c:v>
                </c:pt>
                <c:pt idx="14">
                  <c:v>214.41749294199639</c:v>
                </c:pt>
                <c:pt idx="15">
                  <c:v>209.36933734433586</c:v>
                </c:pt>
                <c:pt idx="16">
                  <c:v>213.58095642440372</c:v>
                </c:pt>
                <c:pt idx="17">
                  <c:v>214.1775497245853</c:v>
                </c:pt>
                <c:pt idx="18">
                  <c:v>212.22690529401351</c:v>
                </c:pt>
                <c:pt idx="19">
                  <c:v>216.53259138444267</c:v>
                </c:pt>
                <c:pt idx="20">
                  <c:v>213.07193946742709</c:v>
                </c:pt>
                <c:pt idx="21">
                  <c:v>206.61019137676956</c:v>
                </c:pt>
                <c:pt idx="22">
                  <c:v>205.24437205190361</c:v>
                </c:pt>
                <c:pt idx="23">
                  <c:v>208.02368689250716</c:v>
                </c:pt>
                <c:pt idx="24">
                  <c:v>207.46794212079871</c:v>
                </c:pt>
                <c:pt idx="25">
                  <c:v>212.47595577541418</c:v>
                </c:pt>
                <c:pt idx="26">
                  <c:v>212.64761857343328</c:v>
                </c:pt>
                <c:pt idx="27">
                  <c:v>215.19891034790774</c:v>
                </c:pt>
                <c:pt idx="28">
                  <c:v>217.15083672578115</c:v>
                </c:pt>
                <c:pt idx="29">
                  <c:v>219.68279938441543</c:v>
                </c:pt>
                <c:pt idx="30">
                  <c:v>221.09268945513691</c:v>
                </c:pt>
                <c:pt idx="31">
                  <c:v>214.47987158762265</c:v>
                </c:pt>
                <c:pt idx="32">
                  <c:v>215.2754595757055</c:v>
                </c:pt>
                <c:pt idx="33">
                  <c:v>218.38876922288452</c:v>
                </c:pt>
                <c:pt idx="34">
                  <c:v>217.42914689654199</c:v>
                </c:pt>
                <c:pt idx="35">
                  <c:v>215.41193998558037</c:v>
                </c:pt>
                <c:pt idx="36">
                  <c:v>213.69605792720145</c:v>
                </c:pt>
                <c:pt idx="37">
                  <c:v>214.07436861901351</c:v>
                </c:pt>
                <c:pt idx="38">
                  <c:v>214.73012426571813</c:v>
                </c:pt>
                <c:pt idx="39">
                  <c:v>211.937824182117</c:v>
                </c:pt>
                <c:pt idx="40">
                  <c:v>213.49934710277302</c:v>
                </c:pt>
                <c:pt idx="41">
                  <c:v>217.64609385029999</c:v>
                </c:pt>
                <c:pt idx="42">
                  <c:v>220.28172186646694</c:v>
                </c:pt>
                <c:pt idx="43">
                  <c:v>221.89576562010168</c:v>
                </c:pt>
                <c:pt idx="44">
                  <c:v>220.7817761377506</c:v>
                </c:pt>
                <c:pt idx="45">
                  <c:v>222.84362667753717</c:v>
                </c:pt>
                <c:pt idx="46">
                  <c:v>217.81041060742331</c:v>
                </c:pt>
                <c:pt idx="47">
                  <c:v>219.38776802153458</c:v>
                </c:pt>
                <c:pt idx="48">
                  <c:v>225.16186355091997</c:v>
                </c:pt>
                <c:pt idx="49">
                  <c:v>220.1199175067996</c:v>
                </c:pt>
                <c:pt idx="50">
                  <c:v>214.64930058835645</c:v>
                </c:pt>
                <c:pt idx="51">
                  <c:v>214.47368425426865</c:v>
                </c:pt>
                <c:pt idx="52">
                  <c:v>210.2841519980712</c:v>
                </c:pt>
                <c:pt idx="53">
                  <c:v>208.23728590442286</c:v>
                </c:pt>
                <c:pt idx="54">
                  <c:v>209.26809758740046</c:v>
                </c:pt>
                <c:pt idx="55">
                  <c:v>209.82348834440256</c:v>
                </c:pt>
                <c:pt idx="56">
                  <c:v>208.00439682552616</c:v>
                </c:pt>
                <c:pt idx="57">
                  <c:v>207.55250026644305</c:v>
                </c:pt>
                <c:pt idx="58">
                  <c:v>209.92765026368585</c:v>
                </c:pt>
                <c:pt idx="59">
                  <c:v>209.47291915000918</c:v>
                </c:pt>
                <c:pt idx="60">
                  <c:v>212.47895778141154</c:v>
                </c:pt>
                <c:pt idx="61">
                  <c:v>206.87521093807715</c:v>
                </c:pt>
                <c:pt idx="62">
                  <c:v>208.36100373281661</c:v>
                </c:pt>
                <c:pt idx="63">
                  <c:v>206.86479454066694</c:v>
                </c:pt>
                <c:pt idx="64">
                  <c:v>209.58221734584922</c:v>
                </c:pt>
                <c:pt idx="65">
                  <c:v>209.80008148738719</c:v>
                </c:pt>
                <c:pt idx="66">
                  <c:v>206.1006908207803</c:v>
                </c:pt>
                <c:pt idx="67">
                  <c:v>204.66620058013777</c:v>
                </c:pt>
                <c:pt idx="68">
                  <c:v>202.19606994371614</c:v>
                </c:pt>
                <c:pt idx="69">
                  <c:v>197.9680861875554</c:v>
                </c:pt>
                <c:pt idx="70">
                  <c:v>200.93442157994963</c:v>
                </c:pt>
                <c:pt idx="71">
                  <c:v>199.77525091831711</c:v>
                </c:pt>
                <c:pt idx="72">
                  <c:v>202.55097312787987</c:v>
                </c:pt>
                <c:pt idx="73">
                  <c:v>204.39091609682785</c:v>
                </c:pt>
                <c:pt idx="74">
                  <c:v>205.86169587361587</c:v>
                </c:pt>
                <c:pt idx="75">
                  <c:v>207.28246833283612</c:v>
                </c:pt>
                <c:pt idx="76">
                  <c:v>208.88243756278683</c:v>
                </c:pt>
                <c:pt idx="77">
                  <c:v>207.27238769676737</c:v>
                </c:pt>
                <c:pt idx="78">
                  <c:v>209.13252522649285</c:v>
                </c:pt>
                <c:pt idx="79">
                  <c:v>207.31069572539246</c:v>
                </c:pt>
                <c:pt idx="80">
                  <c:v>206.36497034374992</c:v>
                </c:pt>
                <c:pt idx="81">
                  <c:v>210.64043111372695</c:v>
                </c:pt>
                <c:pt idx="82">
                  <c:v>215.61894759703077</c:v>
                </c:pt>
                <c:pt idx="83">
                  <c:v>218.25788976250337</c:v>
                </c:pt>
                <c:pt idx="84">
                  <c:v>215.47499797828056</c:v>
                </c:pt>
                <c:pt idx="85">
                  <c:v>214.67008205425353</c:v>
                </c:pt>
                <c:pt idx="86">
                  <c:v>214.9729365200113</c:v>
                </c:pt>
                <c:pt idx="87">
                  <c:v>213.51248655048681</c:v>
                </c:pt>
                <c:pt idx="88">
                  <c:v>209.84854582971386</c:v>
                </c:pt>
                <c:pt idx="89">
                  <c:v>214.47141651743854</c:v>
                </c:pt>
                <c:pt idx="90">
                  <c:v>212.76045662815005</c:v>
                </c:pt>
                <c:pt idx="91">
                  <c:v>216.61707035665117</c:v>
                </c:pt>
                <c:pt idx="92">
                  <c:v>220.34657706601018</c:v>
                </c:pt>
                <c:pt idx="93">
                  <c:v>221.59535816002381</c:v>
                </c:pt>
                <c:pt idx="94">
                  <c:v>215.73531995054191</c:v>
                </c:pt>
                <c:pt idx="95">
                  <c:v>212.8648030472441</c:v>
                </c:pt>
                <c:pt idx="96">
                  <c:v>206.84818689204164</c:v>
                </c:pt>
                <c:pt idx="97">
                  <c:v>209.60831202415952</c:v>
                </c:pt>
                <c:pt idx="98">
                  <c:v>210.40657230513588</c:v>
                </c:pt>
                <c:pt idx="99">
                  <c:v>209.31261747965695</c:v>
                </c:pt>
                <c:pt idx="100">
                  <c:v>214.3334896376964</c:v>
                </c:pt>
                <c:pt idx="101">
                  <c:v>217.46006950273619</c:v>
                </c:pt>
                <c:pt idx="102">
                  <c:v>215.41645103237548</c:v>
                </c:pt>
                <c:pt idx="103">
                  <c:v>216.57174344540479</c:v>
                </c:pt>
                <c:pt idx="104">
                  <c:v>217.61107247878374</c:v>
                </c:pt>
                <c:pt idx="105">
                  <c:v>223.17788819925784</c:v>
                </c:pt>
                <c:pt idx="106">
                  <c:v>222.74406388119954</c:v>
                </c:pt>
                <c:pt idx="107">
                  <c:v>222.29223430088925</c:v>
                </c:pt>
                <c:pt idx="108">
                  <c:v>221.90267351387627</c:v>
                </c:pt>
                <c:pt idx="109">
                  <c:v>221.23070511290754</c:v>
                </c:pt>
                <c:pt idx="110">
                  <c:v>221.67069583718441</c:v>
                </c:pt>
                <c:pt idx="111">
                  <c:v>219.92594196689865</c:v>
                </c:pt>
                <c:pt idx="112">
                  <c:v>218.7841283559757</c:v>
                </c:pt>
                <c:pt idx="113">
                  <c:v>221.56178266568602</c:v>
                </c:pt>
                <c:pt idx="114">
                  <c:v>221.24841725709288</c:v>
                </c:pt>
                <c:pt idx="115">
                  <c:v>218.34780726174571</c:v>
                </c:pt>
                <c:pt idx="116">
                  <c:v>215.7385157673119</c:v>
                </c:pt>
                <c:pt idx="117">
                  <c:v>216.32008390367113</c:v>
                </c:pt>
                <c:pt idx="118">
                  <c:v>216.91035866971617</c:v>
                </c:pt>
                <c:pt idx="119">
                  <c:v>216.99792776082444</c:v>
                </c:pt>
                <c:pt idx="120">
                  <c:v>216.9946018618725</c:v>
                </c:pt>
                <c:pt idx="121">
                  <c:v>214.09826079210276</c:v>
                </c:pt>
                <c:pt idx="122">
                  <c:v>214.96997098211099</c:v>
                </c:pt>
                <c:pt idx="123">
                  <c:v>212.17130256292614</c:v>
                </c:pt>
                <c:pt idx="124">
                  <c:v>212.11387287967378</c:v>
                </c:pt>
                <c:pt idx="125">
                  <c:v>216.24200464858725</c:v>
                </c:pt>
                <c:pt idx="126">
                  <c:v>218.69250609460664</c:v>
                </c:pt>
                <c:pt idx="127">
                  <c:v>219.26231796692301</c:v>
                </c:pt>
                <c:pt idx="128">
                  <c:v>220.57994353667024</c:v>
                </c:pt>
                <c:pt idx="129">
                  <c:v>216.51526795292557</c:v>
                </c:pt>
                <c:pt idx="130">
                  <c:v>220.87486467963316</c:v>
                </c:pt>
                <c:pt idx="131">
                  <c:v>216.68365651093069</c:v>
                </c:pt>
                <c:pt idx="132">
                  <c:v>219.8093363967339</c:v>
                </c:pt>
                <c:pt idx="133">
                  <c:v>224.82764643015904</c:v>
                </c:pt>
                <c:pt idx="134">
                  <c:v>226.33951379673897</c:v>
                </c:pt>
                <c:pt idx="135">
                  <c:v>228.16866870761817</c:v>
                </c:pt>
                <c:pt idx="136">
                  <c:v>233.52604186295622</c:v>
                </c:pt>
                <c:pt idx="137">
                  <c:v>234.45436479767827</c:v>
                </c:pt>
                <c:pt idx="138">
                  <c:v>238.28706223198617</c:v>
                </c:pt>
                <c:pt idx="139">
                  <c:v>236.79755297371599</c:v>
                </c:pt>
                <c:pt idx="140">
                  <c:v>235.9200708369743</c:v>
                </c:pt>
                <c:pt idx="141">
                  <c:v>234.99388991075082</c:v>
                </c:pt>
                <c:pt idx="142">
                  <c:v>236.28411500737175</c:v>
                </c:pt>
                <c:pt idx="143">
                  <c:v>240.86111627565421</c:v>
                </c:pt>
                <c:pt idx="144">
                  <c:v>240.69418326316895</c:v>
                </c:pt>
                <c:pt idx="145">
                  <c:v>247.10174643582198</c:v>
                </c:pt>
                <c:pt idx="146">
                  <c:v>247.661742019884</c:v>
                </c:pt>
                <c:pt idx="147">
                  <c:v>251.33816232826089</c:v>
                </c:pt>
                <c:pt idx="148">
                  <c:v>245.80817581268431</c:v>
                </c:pt>
                <c:pt idx="149">
                  <c:v>243.20843324904283</c:v>
                </c:pt>
                <c:pt idx="150">
                  <c:v>250.3779982480408</c:v>
                </c:pt>
                <c:pt idx="151">
                  <c:v>254.13445245740314</c:v>
                </c:pt>
                <c:pt idx="152">
                  <c:v>255.94947735056303</c:v>
                </c:pt>
                <c:pt idx="153">
                  <c:v>254.94552920909319</c:v>
                </c:pt>
                <c:pt idx="154">
                  <c:v>250.38200464149949</c:v>
                </c:pt>
                <c:pt idx="155">
                  <c:v>250.39755132261658</c:v>
                </c:pt>
                <c:pt idx="156">
                  <c:v>252.2788003566788</c:v>
                </c:pt>
                <c:pt idx="157">
                  <c:v>247.83297729740099</c:v>
                </c:pt>
                <c:pt idx="158">
                  <c:v>241.02455377778111</c:v>
                </c:pt>
                <c:pt idx="159">
                  <c:v>245.52391094140427</c:v>
                </c:pt>
                <c:pt idx="160">
                  <c:v>244.73825711793123</c:v>
                </c:pt>
                <c:pt idx="161">
                  <c:v>248.58605727731469</c:v>
                </c:pt>
                <c:pt idx="162">
                  <c:v>243.3155010143046</c:v>
                </c:pt>
                <c:pt idx="163">
                  <c:v>248.5403925601843</c:v>
                </c:pt>
                <c:pt idx="164">
                  <c:v>244.88946532664266</c:v>
                </c:pt>
                <c:pt idx="165">
                  <c:v>242.71627638562202</c:v>
                </c:pt>
                <c:pt idx="166">
                  <c:v>240.95791915982227</c:v>
                </c:pt>
                <c:pt idx="167">
                  <c:v>245.65843660905307</c:v>
                </c:pt>
                <c:pt idx="168">
                  <c:v>244.06066152506352</c:v>
                </c:pt>
                <c:pt idx="169">
                  <c:v>245.00788080030625</c:v>
                </c:pt>
                <c:pt idx="170">
                  <c:v>241.87614519504149</c:v>
                </c:pt>
                <c:pt idx="171">
                  <c:v>234.16789169650303</c:v>
                </c:pt>
                <c:pt idx="172">
                  <c:v>240.2258274356727</c:v>
                </c:pt>
                <c:pt idx="173">
                  <c:v>247.84154558059308</c:v>
                </c:pt>
                <c:pt idx="174">
                  <c:v>249.09769888013776</c:v>
                </c:pt>
                <c:pt idx="175">
                  <c:v>247.18398518507576</c:v>
                </c:pt>
                <c:pt idx="176">
                  <c:v>241.71222512476035</c:v>
                </c:pt>
                <c:pt idx="177">
                  <c:v>240.91991632535868</c:v>
                </c:pt>
                <c:pt idx="178">
                  <c:v>241.55750496113521</c:v>
                </c:pt>
                <c:pt idx="179">
                  <c:v>239.50912734461684</c:v>
                </c:pt>
                <c:pt idx="180">
                  <c:v>234.51627357225945</c:v>
                </c:pt>
                <c:pt idx="181">
                  <c:v>233.57696435214356</c:v>
                </c:pt>
                <c:pt idx="182">
                  <c:v>233.70020225692977</c:v>
                </c:pt>
                <c:pt idx="183">
                  <c:v>233.01632342316321</c:v>
                </c:pt>
                <c:pt idx="184">
                  <c:v>237.56040012764481</c:v>
                </c:pt>
                <c:pt idx="185">
                  <c:v>236.65100445122053</c:v>
                </c:pt>
                <c:pt idx="186">
                  <c:v>231.6576990145841</c:v>
                </c:pt>
                <c:pt idx="187">
                  <c:v>236.95629851183148</c:v>
                </c:pt>
                <c:pt idx="188">
                  <c:v>240.02750362533502</c:v>
                </c:pt>
                <c:pt idx="189">
                  <c:v>239.38022837458192</c:v>
                </c:pt>
                <c:pt idx="190">
                  <c:v>240.19686961345008</c:v>
                </c:pt>
                <c:pt idx="191">
                  <c:v>236.29181329480454</c:v>
                </c:pt>
                <c:pt idx="192">
                  <c:v>230.49499765109198</c:v>
                </c:pt>
                <c:pt idx="193">
                  <c:v>230.7757823621094</c:v>
                </c:pt>
                <c:pt idx="194">
                  <c:v>232.06606000710656</c:v>
                </c:pt>
                <c:pt idx="195">
                  <c:v>230.41330481911899</c:v>
                </c:pt>
                <c:pt idx="196">
                  <c:v>227.62934504466818</c:v>
                </c:pt>
                <c:pt idx="197">
                  <c:v>226.40157115989362</c:v>
                </c:pt>
                <c:pt idx="198">
                  <c:v>218.02380537521663</c:v>
                </c:pt>
                <c:pt idx="199">
                  <c:v>214.96969269176572</c:v>
                </c:pt>
                <c:pt idx="200">
                  <c:v>216.74808396399141</c:v>
                </c:pt>
                <c:pt idx="201">
                  <c:v>214.89773075998573</c:v>
                </c:pt>
                <c:pt idx="202">
                  <c:v>211.60851938819846</c:v>
                </c:pt>
                <c:pt idx="203">
                  <c:v>211.64849051080313</c:v>
                </c:pt>
                <c:pt idx="204">
                  <c:v>214.58953677896255</c:v>
                </c:pt>
                <c:pt idx="205">
                  <c:v>214.58692029334975</c:v>
                </c:pt>
                <c:pt idx="206">
                  <c:v>213.47530161375138</c:v>
                </c:pt>
                <c:pt idx="207">
                  <c:v>212.81278511589858</c:v>
                </c:pt>
                <c:pt idx="208">
                  <c:v>211.33422003225166</c:v>
                </c:pt>
                <c:pt idx="209">
                  <c:v>205.99591691979148</c:v>
                </c:pt>
                <c:pt idx="210">
                  <c:v>205.67869377085313</c:v>
                </c:pt>
                <c:pt idx="211">
                  <c:v>210.78629411197673</c:v>
                </c:pt>
                <c:pt idx="212">
                  <c:v>210.90735076699255</c:v>
                </c:pt>
                <c:pt idx="213">
                  <c:v>210.63723882931518</c:v>
                </c:pt>
                <c:pt idx="214">
                  <c:v>208.13336174251265</c:v>
                </c:pt>
                <c:pt idx="215">
                  <c:v>210.51361691727209</c:v>
                </c:pt>
                <c:pt idx="216">
                  <c:v>213.59411397254456</c:v>
                </c:pt>
                <c:pt idx="217">
                  <c:v>213.19677256859816</c:v>
                </c:pt>
                <c:pt idx="218">
                  <c:v>214.31657366512624</c:v>
                </c:pt>
                <c:pt idx="219">
                  <c:v>221.20282025127284</c:v>
                </c:pt>
                <c:pt idx="220">
                  <c:v>220.83681547726511</c:v>
                </c:pt>
                <c:pt idx="221">
                  <c:v>224.40860979057018</c:v>
                </c:pt>
                <c:pt idx="222">
                  <c:v>232.40249014211432</c:v>
                </c:pt>
                <c:pt idx="223">
                  <c:v>228.38515230523635</c:v>
                </c:pt>
                <c:pt idx="224">
                  <c:v>231.29919814542887</c:v>
                </c:pt>
                <c:pt idx="225">
                  <c:v>236.97932921320677</c:v>
                </c:pt>
                <c:pt idx="226">
                  <c:v>241.99968083637634</c:v>
                </c:pt>
                <c:pt idx="227">
                  <c:v>240.63011358003138</c:v>
                </c:pt>
                <c:pt idx="228">
                  <c:v>238.97309781247625</c:v>
                </c:pt>
                <c:pt idx="229">
                  <c:v>233.53625788666656</c:v>
                </c:pt>
                <c:pt idx="230">
                  <c:v>233.86504779813521</c:v>
                </c:pt>
                <c:pt idx="231">
                  <c:v>238.33196836654551</c:v>
                </c:pt>
                <c:pt idx="232">
                  <c:v>234.59715091879147</c:v>
                </c:pt>
                <c:pt idx="233">
                  <c:v>231.67038279695782</c:v>
                </c:pt>
                <c:pt idx="234">
                  <c:v>232.23083015138664</c:v>
                </c:pt>
                <c:pt idx="235">
                  <c:v>228.69560751323581</c:v>
                </c:pt>
                <c:pt idx="236">
                  <c:v>232.16573410539107</c:v>
                </c:pt>
                <c:pt idx="237">
                  <c:v>231.74137561531512</c:v>
                </c:pt>
                <c:pt idx="238">
                  <c:v>227.08596392965399</c:v>
                </c:pt>
                <c:pt idx="239">
                  <c:v>224.57681988232218</c:v>
                </c:pt>
                <c:pt idx="240">
                  <c:v>221.00351396159391</c:v>
                </c:pt>
                <c:pt idx="241">
                  <c:v>220.90510416059385</c:v>
                </c:pt>
                <c:pt idx="242">
                  <c:v>220.39974084058031</c:v>
                </c:pt>
                <c:pt idx="243">
                  <c:v>224.08407324070868</c:v>
                </c:pt>
                <c:pt idx="244">
                  <c:v>224.67987404229262</c:v>
                </c:pt>
                <c:pt idx="245">
                  <c:v>230.53428789176075</c:v>
                </c:pt>
                <c:pt idx="246">
                  <c:v>231.14043199198443</c:v>
                </c:pt>
                <c:pt idx="247">
                  <c:v>231.8716039754193</c:v>
                </c:pt>
                <c:pt idx="248">
                  <c:v>227.07261676926927</c:v>
                </c:pt>
                <c:pt idx="249">
                  <c:v>227.20691204778043</c:v>
                </c:pt>
                <c:pt idx="250">
                  <c:v>229.91118996465036</c:v>
                </c:pt>
                <c:pt idx="251">
                  <c:v>229.88019828652972</c:v>
                </c:pt>
                <c:pt idx="252">
                  <c:v>230.46460567472852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51A-407F-81E1-D1D246603FEF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'Q6'!$F$93:$IX$93</c:f>
              <c:numCache>
                <c:formatCode>General</c:formatCode>
                <c:ptCount val="253"/>
                <c:pt idx="0">
                  <c:v>222.13</c:v>
                </c:pt>
                <c:pt idx="1">
                  <c:v>224.88744072697682</c:v>
                </c:pt>
                <c:pt idx="2">
                  <c:v>225.02600523133091</c:v>
                </c:pt>
                <c:pt idx="3">
                  <c:v>225.89997706621517</c:v>
                </c:pt>
                <c:pt idx="4">
                  <c:v>230.17588465570969</c:v>
                </c:pt>
                <c:pt idx="5">
                  <c:v>232.48640428373395</c:v>
                </c:pt>
                <c:pt idx="6">
                  <c:v>231.24759894371306</c:v>
                </c:pt>
                <c:pt idx="7">
                  <c:v>233.70074035649003</c:v>
                </c:pt>
                <c:pt idx="8">
                  <c:v>233.97801406022811</c:v>
                </c:pt>
                <c:pt idx="9">
                  <c:v>232.61335361101953</c:v>
                </c:pt>
                <c:pt idx="10">
                  <c:v>225.68140040334592</c:v>
                </c:pt>
                <c:pt idx="11">
                  <c:v>224.30285992442091</c:v>
                </c:pt>
                <c:pt idx="12">
                  <c:v>227.50030959471474</c:v>
                </c:pt>
                <c:pt idx="13">
                  <c:v>228.62755302657212</c:v>
                </c:pt>
                <c:pt idx="14">
                  <c:v>237.00021773229616</c:v>
                </c:pt>
                <c:pt idx="15">
                  <c:v>233.57576220878974</c:v>
                </c:pt>
                <c:pt idx="16">
                  <c:v>231.42304285178329</c:v>
                </c:pt>
                <c:pt idx="17">
                  <c:v>223.495357331316</c:v>
                </c:pt>
                <c:pt idx="18">
                  <c:v>223.69920017699985</c:v>
                </c:pt>
                <c:pt idx="19">
                  <c:v>221.53109038855615</c:v>
                </c:pt>
                <c:pt idx="20">
                  <c:v>222.99601062784211</c:v>
                </c:pt>
                <c:pt idx="21">
                  <c:v>223.65245871343851</c:v>
                </c:pt>
                <c:pt idx="22">
                  <c:v>221.27958280477696</c:v>
                </c:pt>
                <c:pt idx="23">
                  <c:v>224.23143093907524</c:v>
                </c:pt>
                <c:pt idx="24">
                  <c:v>228.77543520656539</c:v>
                </c:pt>
                <c:pt idx="25">
                  <c:v>235.57177095870037</c:v>
                </c:pt>
                <c:pt idx="26">
                  <c:v>233.37022504962255</c:v>
                </c:pt>
                <c:pt idx="27">
                  <c:v>232.87110352404355</c:v>
                </c:pt>
                <c:pt idx="28">
                  <c:v>230.04330483066553</c:v>
                </c:pt>
                <c:pt idx="29">
                  <c:v>227.53224664137932</c:v>
                </c:pt>
                <c:pt idx="30">
                  <c:v>227.71591887294167</c:v>
                </c:pt>
                <c:pt idx="31">
                  <c:v>224.21965393388405</c:v>
                </c:pt>
                <c:pt idx="32">
                  <c:v>225.74894737922139</c:v>
                </c:pt>
                <c:pt idx="33">
                  <c:v>228.10411659107118</c:v>
                </c:pt>
                <c:pt idx="34">
                  <c:v>229.73162473623162</c:v>
                </c:pt>
                <c:pt idx="35">
                  <c:v>234.11293118022863</c:v>
                </c:pt>
                <c:pt idx="36">
                  <c:v>238.64242913683495</c:v>
                </c:pt>
                <c:pt idx="37">
                  <c:v>241.29758795083865</c:v>
                </c:pt>
                <c:pt idx="38">
                  <c:v>242.73423924160534</c:v>
                </c:pt>
                <c:pt idx="39">
                  <c:v>239.64059659085032</c:v>
                </c:pt>
                <c:pt idx="40">
                  <c:v>233.77698738723308</c:v>
                </c:pt>
                <c:pt idx="41">
                  <c:v>232.58871378508053</c:v>
                </c:pt>
                <c:pt idx="42">
                  <c:v>228.01637958171818</c:v>
                </c:pt>
                <c:pt idx="43">
                  <c:v>224.17916359874729</c:v>
                </c:pt>
                <c:pt idx="44">
                  <c:v>223.91375949534088</c:v>
                </c:pt>
                <c:pt idx="45">
                  <c:v>221.36299712536524</c:v>
                </c:pt>
                <c:pt idx="46">
                  <c:v>223.99783014687938</c:v>
                </c:pt>
                <c:pt idx="47">
                  <c:v>228.89908499938642</c:v>
                </c:pt>
                <c:pt idx="48">
                  <c:v>228.29404616695504</c:v>
                </c:pt>
                <c:pt idx="49">
                  <c:v>233.24332916896259</c:v>
                </c:pt>
                <c:pt idx="50">
                  <c:v>229.96124223430553</c:v>
                </c:pt>
                <c:pt idx="51">
                  <c:v>231.70629671184858</c:v>
                </c:pt>
                <c:pt idx="52">
                  <c:v>233.16196377846646</c:v>
                </c:pt>
                <c:pt idx="53">
                  <c:v>234.62445580854543</c:v>
                </c:pt>
                <c:pt idx="54">
                  <c:v>230.09793743327307</c:v>
                </c:pt>
                <c:pt idx="55">
                  <c:v>230.49138755017964</c:v>
                </c:pt>
                <c:pt idx="56">
                  <c:v>226.66529570424737</c:v>
                </c:pt>
                <c:pt idx="57">
                  <c:v>235.11034586789341</c:v>
                </c:pt>
                <c:pt idx="58">
                  <c:v>237.71106447845568</c:v>
                </c:pt>
                <c:pt idx="59">
                  <c:v>243.6940991334975</c:v>
                </c:pt>
                <c:pt idx="60">
                  <c:v>232.83657927775229</c:v>
                </c:pt>
                <c:pt idx="61">
                  <c:v>233.94067019080461</c:v>
                </c:pt>
                <c:pt idx="62">
                  <c:v>228.80876331119271</c:v>
                </c:pt>
                <c:pt idx="63">
                  <c:v>228.67143056921978</c:v>
                </c:pt>
                <c:pt idx="64">
                  <c:v>226.33226323099564</c:v>
                </c:pt>
                <c:pt idx="65">
                  <c:v>227.27179198500403</c:v>
                </c:pt>
                <c:pt idx="66">
                  <c:v>229.0565965915755</c:v>
                </c:pt>
                <c:pt idx="67">
                  <c:v>231.82551139433969</c:v>
                </c:pt>
                <c:pt idx="68">
                  <c:v>233.40731361067387</c:v>
                </c:pt>
                <c:pt idx="69">
                  <c:v>239.00577266624754</c:v>
                </c:pt>
                <c:pt idx="70">
                  <c:v>239.30578920172198</c:v>
                </c:pt>
                <c:pt idx="71">
                  <c:v>239.61921776463737</c:v>
                </c:pt>
                <c:pt idx="72">
                  <c:v>239.25533592908678</c:v>
                </c:pt>
                <c:pt idx="73">
                  <c:v>241.77834528255468</c:v>
                </c:pt>
                <c:pt idx="74">
                  <c:v>240.4037101876562</c:v>
                </c:pt>
                <c:pt idx="75">
                  <c:v>238.94564413310815</c:v>
                </c:pt>
                <c:pt idx="76">
                  <c:v>241.99785360035409</c:v>
                </c:pt>
                <c:pt idx="77">
                  <c:v>248.32940506369545</c:v>
                </c:pt>
                <c:pt idx="78">
                  <c:v>251.75403936113105</c:v>
                </c:pt>
                <c:pt idx="79">
                  <c:v>247.49316666832388</c:v>
                </c:pt>
                <c:pt idx="80">
                  <c:v>246.88731529158645</c:v>
                </c:pt>
                <c:pt idx="81">
                  <c:v>245.5946044643176</c:v>
                </c:pt>
                <c:pt idx="82">
                  <c:v>251.58992794742537</c:v>
                </c:pt>
                <c:pt idx="83">
                  <c:v>251.91256474220884</c:v>
                </c:pt>
                <c:pt idx="84">
                  <c:v>251.76339162933937</c:v>
                </c:pt>
                <c:pt idx="85">
                  <c:v>247.06633713521384</c:v>
                </c:pt>
                <c:pt idx="86">
                  <c:v>244.88620080104036</c:v>
                </c:pt>
                <c:pt idx="87">
                  <c:v>245.26306255268159</c:v>
                </c:pt>
                <c:pt idx="88">
                  <c:v>241.58220441690446</c:v>
                </c:pt>
                <c:pt idx="89">
                  <c:v>239.07409082326569</c:v>
                </c:pt>
                <c:pt idx="90">
                  <c:v>235.19393910637658</c:v>
                </c:pt>
                <c:pt idx="91">
                  <c:v>231.98546006796855</c:v>
                </c:pt>
                <c:pt idx="92">
                  <c:v>229.92938813477477</c:v>
                </c:pt>
                <c:pt idx="93">
                  <c:v>230.90865318045931</c:v>
                </c:pt>
                <c:pt idx="94">
                  <c:v>234.06338236330635</c:v>
                </c:pt>
                <c:pt idx="95">
                  <c:v>236.04492633185325</c:v>
                </c:pt>
                <c:pt idx="96">
                  <c:v>236.7689553148582</c:v>
                </c:pt>
                <c:pt idx="97">
                  <c:v>237.34219066899249</c:v>
                </c:pt>
                <c:pt idx="98">
                  <c:v>239.96750919155053</c:v>
                </c:pt>
                <c:pt idx="99">
                  <c:v>237.90816707940471</c:v>
                </c:pt>
                <c:pt idx="100">
                  <c:v>238.98901321379057</c:v>
                </c:pt>
                <c:pt idx="101">
                  <c:v>242.93230462764745</c:v>
                </c:pt>
                <c:pt idx="102">
                  <c:v>244.25040768615051</c:v>
                </c:pt>
                <c:pt idx="103">
                  <c:v>241.46511314743947</c:v>
                </c:pt>
                <c:pt idx="104">
                  <c:v>243.64183086335842</c:v>
                </c:pt>
                <c:pt idx="105">
                  <c:v>232.41273558899067</c:v>
                </c:pt>
                <c:pt idx="106">
                  <c:v>236.43677561994735</c:v>
                </c:pt>
                <c:pt idx="107">
                  <c:v>239.47700691142376</c:v>
                </c:pt>
                <c:pt idx="108">
                  <c:v>239.55382825789377</c:v>
                </c:pt>
                <c:pt idx="109">
                  <c:v>238.68195609625937</c:v>
                </c:pt>
                <c:pt idx="110">
                  <c:v>237.4850576530738</c:v>
                </c:pt>
                <c:pt idx="111">
                  <c:v>242.68577667751211</c:v>
                </c:pt>
                <c:pt idx="112">
                  <c:v>241.06108629375751</c:v>
                </c:pt>
                <c:pt idx="113">
                  <c:v>246.66250789577427</c:v>
                </c:pt>
                <c:pt idx="114">
                  <c:v>247.68458593785056</c:v>
                </c:pt>
                <c:pt idx="115">
                  <c:v>245.16329878093507</c:v>
                </c:pt>
                <c:pt idx="116">
                  <c:v>251.75087513598373</c:v>
                </c:pt>
                <c:pt idx="117">
                  <c:v>249.35816277402387</c:v>
                </c:pt>
                <c:pt idx="118">
                  <c:v>250.5115738859194</c:v>
                </c:pt>
                <c:pt idx="119">
                  <c:v>250.26716719198433</c:v>
                </c:pt>
                <c:pt idx="120">
                  <c:v>251.4124511028366</c:v>
                </c:pt>
                <c:pt idx="121">
                  <c:v>252.64796990226102</c:v>
                </c:pt>
                <c:pt idx="122">
                  <c:v>253.72368875932787</c:v>
                </c:pt>
                <c:pt idx="123">
                  <c:v>248.60569542874518</c:v>
                </c:pt>
                <c:pt idx="124">
                  <c:v>252.3218505718221</c:v>
                </c:pt>
                <c:pt idx="125">
                  <c:v>248.88087089533212</c:v>
                </c:pt>
                <c:pt idx="126">
                  <c:v>253.1947345367289</c:v>
                </c:pt>
                <c:pt idx="127">
                  <c:v>255.62940672359233</c:v>
                </c:pt>
                <c:pt idx="128">
                  <c:v>252.29920508716421</c:v>
                </c:pt>
                <c:pt idx="129">
                  <c:v>249.13090164060529</c:v>
                </c:pt>
                <c:pt idx="130">
                  <c:v>252.1923335770777</c:v>
                </c:pt>
                <c:pt idx="131">
                  <c:v>252.45073998875458</c:v>
                </c:pt>
                <c:pt idx="132">
                  <c:v>256.35333597867395</c:v>
                </c:pt>
                <c:pt idx="133">
                  <c:v>263.42713525802742</c:v>
                </c:pt>
                <c:pt idx="134">
                  <c:v>270.77767113676356</c:v>
                </c:pt>
                <c:pt idx="135">
                  <c:v>264.44853150073169</c:v>
                </c:pt>
                <c:pt idx="136">
                  <c:v>257.84649953913993</c:v>
                </c:pt>
                <c:pt idx="137">
                  <c:v>259.25657913752866</c:v>
                </c:pt>
                <c:pt idx="138">
                  <c:v>264.73071637760279</c:v>
                </c:pt>
                <c:pt idx="139">
                  <c:v>258.01211302549143</c:v>
                </c:pt>
                <c:pt idx="140">
                  <c:v>260.09154137885434</c:v>
                </c:pt>
                <c:pt idx="141">
                  <c:v>260.76922403834567</c:v>
                </c:pt>
                <c:pt idx="142">
                  <c:v>266.72355998954089</c:v>
                </c:pt>
                <c:pt idx="143">
                  <c:v>270.51394105489413</c:v>
                </c:pt>
                <c:pt idx="144">
                  <c:v>274.41992285752934</c:v>
                </c:pt>
                <c:pt idx="145">
                  <c:v>278.79173616865455</c:v>
                </c:pt>
                <c:pt idx="146">
                  <c:v>277.57428222876462</c:v>
                </c:pt>
                <c:pt idx="147">
                  <c:v>276.76381153530821</c:v>
                </c:pt>
                <c:pt idx="148">
                  <c:v>278.52436085160889</c:v>
                </c:pt>
                <c:pt idx="149">
                  <c:v>276.85195817457441</c:v>
                </c:pt>
                <c:pt idx="150">
                  <c:v>281.09258784608323</c:v>
                </c:pt>
                <c:pt idx="151">
                  <c:v>276.09313491848985</c:v>
                </c:pt>
                <c:pt idx="152">
                  <c:v>276.08121593631341</c:v>
                </c:pt>
                <c:pt idx="153">
                  <c:v>267.59909431452803</c:v>
                </c:pt>
                <c:pt idx="154">
                  <c:v>267.11215562517486</c:v>
                </c:pt>
                <c:pt idx="155">
                  <c:v>264.25985751649245</c:v>
                </c:pt>
                <c:pt idx="156">
                  <c:v>259.7297985924381</c:v>
                </c:pt>
                <c:pt idx="157">
                  <c:v>256.15581226350241</c:v>
                </c:pt>
                <c:pt idx="158">
                  <c:v>255.25822215842334</c:v>
                </c:pt>
                <c:pt idx="159">
                  <c:v>258.1642013746827</c:v>
                </c:pt>
                <c:pt idx="160">
                  <c:v>264.90341210168174</c:v>
                </c:pt>
                <c:pt idx="161">
                  <c:v>256.37136304970011</c:v>
                </c:pt>
                <c:pt idx="162">
                  <c:v>258.60087677825049</c:v>
                </c:pt>
                <c:pt idx="163">
                  <c:v>261.73006746500562</c:v>
                </c:pt>
                <c:pt idx="164">
                  <c:v>267.56266555340636</c:v>
                </c:pt>
                <c:pt idx="165">
                  <c:v>277.89280883961629</c:v>
                </c:pt>
                <c:pt idx="166">
                  <c:v>281.5355681738169</c:v>
                </c:pt>
                <c:pt idx="167">
                  <c:v>284.70441192621769</c:v>
                </c:pt>
                <c:pt idx="168">
                  <c:v>285.82353341443746</c:v>
                </c:pt>
                <c:pt idx="169">
                  <c:v>281.23438260133872</c:v>
                </c:pt>
                <c:pt idx="170">
                  <c:v>283.63971981259328</c:v>
                </c:pt>
                <c:pt idx="171">
                  <c:v>279.37614651624949</c:v>
                </c:pt>
                <c:pt idx="172">
                  <c:v>291.18280621541641</c:v>
                </c:pt>
                <c:pt idx="173">
                  <c:v>285.65169117086992</c:v>
                </c:pt>
                <c:pt idx="174">
                  <c:v>280.62584367810433</c:v>
                </c:pt>
                <c:pt idx="175">
                  <c:v>277.92542823702888</c:v>
                </c:pt>
                <c:pt idx="176">
                  <c:v>279.83764266125729</c:v>
                </c:pt>
                <c:pt idx="177">
                  <c:v>280.8686231915371</c:v>
                </c:pt>
                <c:pt idx="178">
                  <c:v>279.97809347624883</c:v>
                </c:pt>
                <c:pt idx="179">
                  <c:v>274.36513029742827</c:v>
                </c:pt>
                <c:pt idx="180">
                  <c:v>278.30883689257024</c:v>
                </c:pt>
                <c:pt idx="181">
                  <c:v>286.82269895885838</c:v>
                </c:pt>
                <c:pt idx="182">
                  <c:v>290.7597663709472</c:v>
                </c:pt>
                <c:pt idx="183">
                  <c:v>292.77568059743567</c:v>
                </c:pt>
                <c:pt idx="184">
                  <c:v>292.12448653636801</c:v>
                </c:pt>
                <c:pt idx="185">
                  <c:v>289.21090452992939</c:v>
                </c:pt>
                <c:pt idx="186">
                  <c:v>287.70519222191945</c:v>
                </c:pt>
                <c:pt idx="187">
                  <c:v>286.96807390450499</c:v>
                </c:pt>
                <c:pt idx="188">
                  <c:v>282.81634567313779</c:v>
                </c:pt>
                <c:pt idx="189">
                  <c:v>289.44780906885654</c:v>
                </c:pt>
                <c:pt idx="190">
                  <c:v>290.32117972308998</c:v>
                </c:pt>
                <c:pt idx="191">
                  <c:v>291.20206148633383</c:v>
                </c:pt>
                <c:pt idx="192">
                  <c:v>289.80480689071703</c:v>
                </c:pt>
                <c:pt idx="193">
                  <c:v>281.24240978140159</c:v>
                </c:pt>
                <c:pt idx="194">
                  <c:v>284.38726886615046</c:v>
                </c:pt>
                <c:pt idx="195">
                  <c:v>286.63772680249764</c:v>
                </c:pt>
                <c:pt idx="196">
                  <c:v>281.83863505949432</c:v>
                </c:pt>
                <c:pt idx="197">
                  <c:v>273.06371327203726</c:v>
                </c:pt>
                <c:pt idx="198">
                  <c:v>272.47736139456936</c:v>
                </c:pt>
                <c:pt idx="199">
                  <c:v>274.17982292665613</c:v>
                </c:pt>
                <c:pt idx="200">
                  <c:v>268.67753717552318</c:v>
                </c:pt>
                <c:pt idx="201">
                  <c:v>270.90264073885754</c:v>
                </c:pt>
                <c:pt idx="202">
                  <c:v>268.85502188028482</c:v>
                </c:pt>
                <c:pt idx="203">
                  <c:v>272.04428635567206</c:v>
                </c:pt>
                <c:pt idx="204">
                  <c:v>275.77219769955593</c:v>
                </c:pt>
                <c:pt idx="205">
                  <c:v>276.00215967279496</c:v>
                </c:pt>
                <c:pt idx="206">
                  <c:v>280.59015930211768</c:v>
                </c:pt>
                <c:pt idx="207">
                  <c:v>277.78769344087414</c:v>
                </c:pt>
                <c:pt idx="208">
                  <c:v>274.58815926541081</c:v>
                </c:pt>
                <c:pt idx="209">
                  <c:v>279.14807756403661</c:v>
                </c:pt>
                <c:pt idx="210">
                  <c:v>274.86438356617992</c:v>
                </c:pt>
                <c:pt idx="211">
                  <c:v>273.29720761160735</c:v>
                </c:pt>
                <c:pt idx="212">
                  <c:v>275.84151730241382</c:v>
                </c:pt>
                <c:pt idx="213">
                  <c:v>279.93778536033477</c:v>
                </c:pt>
                <c:pt idx="214">
                  <c:v>284.47800242855561</c:v>
                </c:pt>
                <c:pt idx="215">
                  <c:v>287.96721961086661</c:v>
                </c:pt>
                <c:pt idx="216">
                  <c:v>294.70959481071043</c:v>
                </c:pt>
                <c:pt idx="217">
                  <c:v>304.49900125199775</c:v>
                </c:pt>
                <c:pt idx="218">
                  <c:v>305.077652468314</c:v>
                </c:pt>
                <c:pt idx="219">
                  <c:v>307.13909669569279</c:v>
                </c:pt>
                <c:pt idx="220">
                  <c:v>304.49639239861438</c:v>
                </c:pt>
                <c:pt idx="221">
                  <c:v>305.95809439113179</c:v>
                </c:pt>
                <c:pt idx="222">
                  <c:v>307.85259915318818</c:v>
                </c:pt>
                <c:pt idx="223">
                  <c:v>316.92783855128897</c:v>
                </c:pt>
                <c:pt idx="224">
                  <c:v>306.787745963276</c:v>
                </c:pt>
                <c:pt idx="225">
                  <c:v>300.22282377468264</c:v>
                </c:pt>
                <c:pt idx="226">
                  <c:v>299.92927221343581</c:v>
                </c:pt>
                <c:pt idx="227">
                  <c:v>298.88519099719633</c:v>
                </c:pt>
                <c:pt idx="228">
                  <c:v>294.69660122664772</c:v>
                </c:pt>
                <c:pt idx="229">
                  <c:v>294.7661102522091</c:v>
                </c:pt>
                <c:pt idx="230">
                  <c:v>295.52489087059331</c:v>
                </c:pt>
                <c:pt idx="231">
                  <c:v>297.18294849291158</c:v>
                </c:pt>
                <c:pt idx="232">
                  <c:v>292.41120915091955</c:v>
                </c:pt>
                <c:pt idx="233">
                  <c:v>289.69336688286239</c:v>
                </c:pt>
                <c:pt idx="234">
                  <c:v>291.64277460832375</c:v>
                </c:pt>
                <c:pt idx="235">
                  <c:v>291.61076712442912</c:v>
                </c:pt>
                <c:pt idx="236">
                  <c:v>290.18454670531537</c:v>
                </c:pt>
                <c:pt idx="237">
                  <c:v>285.28274836901187</c:v>
                </c:pt>
                <c:pt idx="238">
                  <c:v>277.76970407732563</c:v>
                </c:pt>
                <c:pt idx="239">
                  <c:v>280.1028139760802</c:v>
                </c:pt>
                <c:pt idx="240">
                  <c:v>275.64260213463024</c:v>
                </c:pt>
                <c:pt idx="241">
                  <c:v>282.58353582984716</c:v>
                </c:pt>
                <c:pt idx="242">
                  <c:v>281.90800007582078</c:v>
                </c:pt>
                <c:pt idx="243">
                  <c:v>275.47270733974187</c:v>
                </c:pt>
                <c:pt idx="244">
                  <c:v>279.90124733554279</c:v>
                </c:pt>
                <c:pt idx="245">
                  <c:v>285.06784351959158</c:v>
                </c:pt>
                <c:pt idx="246">
                  <c:v>290.30718639470581</c:v>
                </c:pt>
                <c:pt idx="247">
                  <c:v>293.54650650623108</c:v>
                </c:pt>
                <c:pt idx="248">
                  <c:v>285.79764463953097</c:v>
                </c:pt>
                <c:pt idx="249">
                  <c:v>281.89150122225436</c:v>
                </c:pt>
                <c:pt idx="250">
                  <c:v>285.02655949152575</c:v>
                </c:pt>
                <c:pt idx="251">
                  <c:v>283.08590651671699</c:v>
                </c:pt>
                <c:pt idx="252">
                  <c:v>288.32088163665759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51A-407F-81E1-D1D246603FEF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'Q6'!$F$94:$IX$94</c:f>
              <c:numCache>
                <c:formatCode>General</c:formatCode>
                <c:ptCount val="253"/>
                <c:pt idx="0">
                  <c:v>222.13</c:v>
                </c:pt>
                <c:pt idx="1">
                  <c:v>225.83593391710994</c:v>
                </c:pt>
                <c:pt idx="2">
                  <c:v>229.77254719860974</c:v>
                </c:pt>
                <c:pt idx="3">
                  <c:v>228.37537597492368</c:v>
                </c:pt>
                <c:pt idx="4">
                  <c:v>229.72436662966425</c:v>
                </c:pt>
                <c:pt idx="5">
                  <c:v>231.08835288666995</c:v>
                </c:pt>
                <c:pt idx="6">
                  <c:v>234.37848917262789</c:v>
                </c:pt>
                <c:pt idx="7">
                  <c:v>233.00215431451321</c:v>
                </c:pt>
                <c:pt idx="8">
                  <c:v>229.42433670977309</c:v>
                </c:pt>
                <c:pt idx="9">
                  <c:v>231.26595163759799</c:v>
                </c:pt>
                <c:pt idx="10">
                  <c:v>229.89308923943068</c:v>
                </c:pt>
                <c:pt idx="11">
                  <c:v>227.39284112551729</c:v>
                </c:pt>
                <c:pt idx="12">
                  <c:v>227.70915005118556</c:v>
                </c:pt>
                <c:pt idx="13">
                  <c:v>228.48692673292894</c:v>
                </c:pt>
                <c:pt idx="14">
                  <c:v>235.97969205759938</c:v>
                </c:pt>
                <c:pt idx="15">
                  <c:v>233.1629852124565</c:v>
                </c:pt>
                <c:pt idx="16">
                  <c:v>227.99722959924824</c:v>
                </c:pt>
                <c:pt idx="17">
                  <c:v>233.09799991727724</c:v>
                </c:pt>
                <c:pt idx="18">
                  <c:v>229.00728289338096</c:v>
                </c:pt>
                <c:pt idx="19">
                  <c:v>229.32743875095417</c:v>
                </c:pt>
                <c:pt idx="20">
                  <c:v>232.45958817455372</c:v>
                </c:pt>
                <c:pt idx="21">
                  <c:v>230.75046839029127</c:v>
                </c:pt>
                <c:pt idx="22">
                  <c:v>230.74579065357764</c:v>
                </c:pt>
                <c:pt idx="23">
                  <c:v>230.66178479546244</c:v>
                </c:pt>
                <c:pt idx="24">
                  <c:v>233.88410620994298</c:v>
                </c:pt>
                <c:pt idx="25">
                  <c:v>232.31884973905969</c:v>
                </c:pt>
                <c:pt idx="26">
                  <c:v>228.03687926205646</c:v>
                </c:pt>
                <c:pt idx="27">
                  <c:v>222.43223941609679</c:v>
                </c:pt>
                <c:pt idx="28">
                  <c:v>223.82137663036917</c:v>
                </c:pt>
                <c:pt idx="29">
                  <c:v>223.25658397910988</c:v>
                </c:pt>
                <c:pt idx="30">
                  <c:v>219.78637993254455</c:v>
                </c:pt>
                <c:pt idx="31">
                  <c:v>219.64847584552817</c:v>
                </c:pt>
                <c:pt idx="32">
                  <c:v>220.2632259834337</c:v>
                </c:pt>
                <c:pt idx="33">
                  <c:v>214.89956333171946</c:v>
                </c:pt>
                <c:pt idx="34">
                  <c:v>212.93522409364712</c:v>
                </c:pt>
                <c:pt idx="35">
                  <c:v>216.1025500626981</c:v>
                </c:pt>
                <c:pt idx="36">
                  <c:v>213.24454420596643</c:v>
                </c:pt>
                <c:pt idx="37">
                  <c:v>214.75111555339626</c:v>
                </c:pt>
                <c:pt idx="38">
                  <c:v>217.51081163108287</c:v>
                </c:pt>
                <c:pt idx="39">
                  <c:v>225.97667150613998</c:v>
                </c:pt>
                <c:pt idx="40">
                  <c:v>223.9232592477064</c:v>
                </c:pt>
                <c:pt idx="41">
                  <c:v>217.36216331138627</c:v>
                </c:pt>
                <c:pt idx="42">
                  <c:v>220.59282432255657</c:v>
                </c:pt>
                <c:pt idx="43">
                  <c:v>221.00084818566904</c:v>
                </c:pt>
                <c:pt idx="44">
                  <c:v>221.28288503345104</c:v>
                </c:pt>
                <c:pt idx="45">
                  <c:v>217.35204069430043</c:v>
                </c:pt>
                <c:pt idx="46">
                  <c:v>211.48258226406307</c:v>
                </c:pt>
                <c:pt idx="47">
                  <c:v>214.77397261706287</c:v>
                </c:pt>
                <c:pt idx="48">
                  <c:v>219.30171054485868</c:v>
                </c:pt>
                <c:pt idx="49">
                  <c:v>219.27796793528429</c:v>
                </c:pt>
                <c:pt idx="50">
                  <c:v>225.4791211020802</c:v>
                </c:pt>
                <c:pt idx="51">
                  <c:v>228.51507469596214</c:v>
                </c:pt>
                <c:pt idx="52">
                  <c:v>229.01924300386312</c:v>
                </c:pt>
                <c:pt idx="53">
                  <c:v>232.66450618281476</c:v>
                </c:pt>
                <c:pt idx="54">
                  <c:v>233.17934547117838</c:v>
                </c:pt>
                <c:pt idx="55">
                  <c:v>232.09260273320751</c:v>
                </c:pt>
                <c:pt idx="56">
                  <c:v>231.20236851741606</c:v>
                </c:pt>
                <c:pt idx="57">
                  <c:v>228.20654749607993</c:v>
                </c:pt>
                <c:pt idx="58">
                  <c:v>237.0674349448451</c:v>
                </c:pt>
                <c:pt idx="59">
                  <c:v>235.8054936316602</c:v>
                </c:pt>
                <c:pt idx="60">
                  <c:v>234.00479554253312</c:v>
                </c:pt>
                <c:pt idx="61">
                  <c:v>231.49576131578431</c:v>
                </c:pt>
                <c:pt idx="62">
                  <c:v>232.38115314899727</c:v>
                </c:pt>
                <c:pt idx="63">
                  <c:v>234.02513760340364</c:v>
                </c:pt>
                <c:pt idx="64">
                  <c:v>230.28689739559974</c:v>
                </c:pt>
                <c:pt idx="65">
                  <c:v>227.41118768002505</c:v>
                </c:pt>
                <c:pt idx="66">
                  <c:v>225.94274600251421</c:v>
                </c:pt>
                <c:pt idx="67">
                  <c:v>219.28059656176501</c:v>
                </c:pt>
                <c:pt idx="68">
                  <c:v>213.6932266398787</c:v>
                </c:pt>
                <c:pt idx="69">
                  <c:v>213.6863340697229</c:v>
                </c:pt>
                <c:pt idx="70">
                  <c:v>218.27744702024344</c:v>
                </c:pt>
                <c:pt idx="71">
                  <c:v>221.50389270408121</c:v>
                </c:pt>
                <c:pt idx="72">
                  <c:v>215.57770464373201</c:v>
                </c:pt>
                <c:pt idx="73">
                  <c:v>209.60323424245757</c:v>
                </c:pt>
                <c:pt idx="74">
                  <c:v>206.33346197973808</c:v>
                </c:pt>
                <c:pt idx="75">
                  <c:v>207.55476823849563</c:v>
                </c:pt>
                <c:pt idx="76">
                  <c:v>212.25495475259314</c:v>
                </c:pt>
                <c:pt idx="77">
                  <c:v>209.85356171264723</c:v>
                </c:pt>
                <c:pt idx="78">
                  <c:v>209.8968810132109</c:v>
                </c:pt>
                <c:pt idx="79">
                  <c:v>211.2821681877858</c:v>
                </c:pt>
                <c:pt idx="80">
                  <c:v>212.37306828999345</c:v>
                </c:pt>
                <c:pt idx="81">
                  <c:v>204.19243753468518</c:v>
                </c:pt>
                <c:pt idx="82">
                  <c:v>208.39043645667363</c:v>
                </c:pt>
                <c:pt idx="83">
                  <c:v>203.36349948295549</c:v>
                </c:pt>
                <c:pt idx="84">
                  <c:v>199.74089966478405</c:v>
                </c:pt>
                <c:pt idx="85">
                  <c:v>206.28260722531675</c:v>
                </c:pt>
                <c:pt idx="86">
                  <c:v>208.50470544685638</c:v>
                </c:pt>
                <c:pt idx="87">
                  <c:v>211.16595907067341</c:v>
                </c:pt>
                <c:pt idx="88">
                  <c:v>213.20731991691463</c:v>
                </c:pt>
                <c:pt idx="89">
                  <c:v>218.19894220077452</c:v>
                </c:pt>
                <c:pt idx="90">
                  <c:v>220.96909307640968</c:v>
                </c:pt>
                <c:pt idx="91">
                  <c:v>223.37472685839657</c:v>
                </c:pt>
                <c:pt idx="92">
                  <c:v>223.1447443547637</c:v>
                </c:pt>
                <c:pt idx="93">
                  <c:v>225.58547444461891</c:v>
                </c:pt>
                <c:pt idx="94">
                  <c:v>224.90631834882129</c:v>
                </c:pt>
                <c:pt idx="95">
                  <c:v>227.80445582287723</c:v>
                </c:pt>
                <c:pt idx="96">
                  <c:v>229.16154517143505</c:v>
                </c:pt>
                <c:pt idx="97">
                  <c:v>226.83413249090819</c:v>
                </c:pt>
                <c:pt idx="98">
                  <c:v>227.86926035251142</c:v>
                </c:pt>
                <c:pt idx="99">
                  <c:v>229.2151786415985</c:v>
                </c:pt>
                <c:pt idx="100">
                  <c:v>226.52442824816259</c:v>
                </c:pt>
                <c:pt idx="101">
                  <c:v>221.11456964909371</c:v>
                </c:pt>
                <c:pt idx="102">
                  <c:v>222.54590332525592</c:v>
                </c:pt>
                <c:pt idx="103">
                  <c:v>219.08214553584287</c:v>
                </c:pt>
                <c:pt idx="104">
                  <c:v>218.92397093613795</c:v>
                </c:pt>
                <c:pt idx="105">
                  <c:v>217.81298200611349</c:v>
                </c:pt>
                <c:pt idx="106">
                  <c:v>222.08269057646703</c:v>
                </c:pt>
                <c:pt idx="107">
                  <c:v>221.41902074719513</c:v>
                </c:pt>
                <c:pt idx="108">
                  <c:v>224.93384791315577</c:v>
                </c:pt>
                <c:pt idx="109">
                  <c:v>231.01656172293332</c:v>
                </c:pt>
                <c:pt idx="110">
                  <c:v>225.94282299891688</c:v>
                </c:pt>
                <c:pt idx="111">
                  <c:v>230.92129687455679</c:v>
                </c:pt>
                <c:pt idx="112">
                  <c:v>235.07928605702872</c:v>
                </c:pt>
                <c:pt idx="113">
                  <c:v>236.49972179104796</c:v>
                </c:pt>
                <c:pt idx="114">
                  <c:v>236.7447050040843</c:v>
                </c:pt>
                <c:pt idx="115">
                  <c:v>237.67845673096267</c:v>
                </c:pt>
                <c:pt idx="116">
                  <c:v>238.55033257691005</c:v>
                </c:pt>
                <c:pt idx="117">
                  <c:v>245.55207252256207</c:v>
                </c:pt>
                <c:pt idx="118">
                  <c:v>242.84744823195632</c:v>
                </c:pt>
                <c:pt idx="119">
                  <c:v>240.98901274366983</c:v>
                </c:pt>
                <c:pt idx="120">
                  <c:v>241.55485083668205</c:v>
                </c:pt>
                <c:pt idx="121">
                  <c:v>239.21173300300825</c:v>
                </c:pt>
                <c:pt idx="122">
                  <c:v>230.93587721583984</c:v>
                </c:pt>
                <c:pt idx="123">
                  <c:v>227.66096758716964</c:v>
                </c:pt>
                <c:pt idx="124">
                  <c:v>229.56661175376473</c:v>
                </c:pt>
                <c:pt idx="125">
                  <c:v>234.44864052763674</c:v>
                </c:pt>
                <c:pt idx="126">
                  <c:v>232.4226941340346</c:v>
                </c:pt>
                <c:pt idx="127">
                  <c:v>231.3831775982942</c:v>
                </c:pt>
                <c:pt idx="128">
                  <c:v>227.17585953626738</c:v>
                </c:pt>
                <c:pt idx="129">
                  <c:v>228.5289065378044</c:v>
                </c:pt>
                <c:pt idx="130">
                  <c:v>232.02517657719341</c:v>
                </c:pt>
                <c:pt idx="131">
                  <c:v>235.12560580633877</c:v>
                </c:pt>
                <c:pt idx="132">
                  <c:v>238.20956682849811</c:v>
                </c:pt>
                <c:pt idx="133">
                  <c:v>241.08117968633161</c:v>
                </c:pt>
                <c:pt idx="134">
                  <c:v>240.8657387481251</c:v>
                </c:pt>
                <c:pt idx="135">
                  <c:v>241.52645754365008</c:v>
                </c:pt>
                <c:pt idx="136">
                  <c:v>241.09900026045827</c:v>
                </c:pt>
                <c:pt idx="137">
                  <c:v>245.15574389482398</c:v>
                </c:pt>
                <c:pt idx="138">
                  <c:v>255.62338102829284</c:v>
                </c:pt>
                <c:pt idx="139">
                  <c:v>251.86444484610618</c:v>
                </c:pt>
                <c:pt idx="140">
                  <c:v>255.7646199218245</c:v>
                </c:pt>
                <c:pt idx="141">
                  <c:v>251.14167626487881</c:v>
                </c:pt>
                <c:pt idx="142">
                  <c:v>251.85285848919008</c:v>
                </c:pt>
                <c:pt idx="143">
                  <c:v>255.80311265397353</c:v>
                </c:pt>
                <c:pt idx="144">
                  <c:v>251.67697540684307</c:v>
                </c:pt>
                <c:pt idx="145">
                  <c:v>250.093277908776</c:v>
                </c:pt>
                <c:pt idx="146">
                  <c:v>249.24824346616882</c:v>
                </c:pt>
                <c:pt idx="147">
                  <c:v>246.55784185256684</c:v>
                </c:pt>
                <c:pt idx="148">
                  <c:v>243.03475676590568</c:v>
                </c:pt>
                <c:pt idx="149">
                  <c:v>243.7565327970558</c:v>
                </c:pt>
                <c:pt idx="150">
                  <c:v>241.76604067924652</c:v>
                </c:pt>
                <c:pt idx="151">
                  <c:v>241.77109310807739</c:v>
                </c:pt>
                <c:pt idx="152">
                  <c:v>245.23037631143148</c:v>
                </c:pt>
                <c:pt idx="153">
                  <c:v>241.54631727050358</c:v>
                </c:pt>
                <c:pt idx="154">
                  <c:v>242.00907085278595</c:v>
                </c:pt>
                <c:pt idx="155">
                  <c:v>246.30441936086987</c:v>
                </c:pt>
                <c:pt idx="156">
                  <c:v>247.63799251182564</c:v>
                </c:pt>
                <c:pt idx="157">
                  <c:v>250.96733977793801</c:v>
                </c:pt>
                <c:pt idx="158">
                  <c:v>252.66182924687681</c:v>
                </c:pt>
                <c:pt idx="159">
                  <c:v>254.34893915309195</c:v>
                </c:pt>
                <c:pt idx="160">
                  <c:v>259.22073927576849</c:v>
                </c:pt>
                <c:pt idx="161">
                  <c:v>259.27267228029893</c:v>
                </c:pt>
                <c:pt idx="162">
                  <c:v>260.73250684784517</c:v>
                </c:pt>
                <c:pt idx="163">
                  <c:v>257.03818358356438</c:v>
                </c:pt>
                <c:pt idx="164">
                  <c:v>252.90932801702596</c:v>
                </c:pt>
                <c:pt idx="165">
                  <c:v>255.64850845622058</c:v>
                </c:pt>
                <c:pt idx="166">
                  <c:v>262.96512239741014</c:v>
                </c:pt>
                <c:pt idx="167">
                  <c:v>266.65692075613754</c:v>
                </c:pt>
                <c:pt idx="168">
                  <c:v>270.91280320999249</c:v>
                </c:pt>
                <c:pt idx="169">
                  <c:v>275.54556869514568</c:v>
                </c:pt>
                <c:pt idx="170">
                  <c:v>276.56828885949454</c:v>
                </c:pt>
                <c:pt idx="171">
                  <c:v>280.33826573882243</c:v>
                </c:pt>
                <c:pt idx="172">
                  <c:v>277.54546227473753</c:v>
                </c:pt>
                <c:pt idx="173">
                  <c:v>279.40024631764186</c:v>
                </c:pt>
                <c:pt idx="174">
                  <c:v>283.77634881026148</c:v>
                </c:pt>
                <c:pt idx="175">
                  <c:v>287.40479904382408</c:v>
                </c:pt>
                <c:pt idx="176">
                  <c:v>288.84610306032795</c:v>
                </c:pt>
                <c:pt idx="177">
                  <c:v>296.291290082952</c:v>
                </c:pt>
                <c:pt idx="178">
                  <c:v>296.06056801866328</c:v>
                </c:pt>
                <c:pt idx="179">
                  <c:v>292.18637160910708</c:v>
                </c:pt>
                <c:pt idx="180">
                  <c:v>291.99594691882612</c:v>
                </c:pt>
                <c:pt idx="181">
                  <c:v>296.10058533922188</c:v>
                </c:pt>
                <c:pt idx="182">
                  <c:v>302.43567105453661</c:v>
                </c:pt>
                <c:pt idx="183">
                  <c:v>298.95690316030516</c:v>
                </c:pt>
                <c:pt idx="184">
                  <c:v>306.06578246907537</c:v>
                </c:pt>
                <c:pt idx="185">
                  <c:v>308.46865505175407</c:v>
                </c:pt>
                <c:pt idx="186">
                  <c:v>308.07803406296858</c:v>
                </c:pt>
                <c:pt idx="187">
                  <c:v>306.52691315407532</c:v>
                </c:pt>
                <c:pt idx="188">
                  <c:v>317.1576016549007</c:v>
                </c:pt>
                <c:pt idx="189">
                  <c:v>309.43304115618906</c:v>
                </c:pt>
                <c:pt idx="190">
                  <c:v>315.42224817806789</c:v>
                </c:pt>
                <c:pt idx="191">
                  <c:v>321.14920028350525</c:v>
                </c:pt>
                <c:pt idx="192">
                  <c:v>313.60533706008033</c:v>
                </c:pt>
                <c:pt idx="193">
                  <c:v>308.85703874451349</c:v>
                </c:pt>
                <c:pt idx="194">
                  <c:v>312.48484781276471</c:v>
                </c:pt>
                <c:pt idx="195">
                  <c:v>315.13866238793997</c:v>
                </c:pt>
                <c:pt idx="196">
                  <c:v>313.34659027988397</c:v>
                </c:pt>
                <c:pt idx="197">
                  <c:v>310.53111750093956</c:v>
                </c:pt>
                <c:pt idx="198">
                  <c:v>313.31189494465201</c:v>
                </c:pt>
                <c:pt idx="199">
                  <c:v>316.41148693448145</c:v>
                </c:pt>
                <c:pt idx="200">
                  <c:v>314.36932756585941</c:v>
                </c:pt>
                <c:pt idx="201">
                  <c:v>310.1150055692047</c:v>
                </c:pt>
                <c:pt idx="202">
                  <c:v>312.27812936061042</c:v>
                </c:pt>
                <c:pt idx="203">
                  <c:v>312.64004983680752</c:v>
                </c:pt>
                <c:pt idx="204">
                  <c:v>315.67519609211593</c:v>
                </c:pt>
                <c:pt idx="205">
                  <c:v>320.1479896964978</c:v>
                </c:pt>
                <c:pt idx="206">
                  <c:v>321.01006112401899</c:v>
                </c:pt>
                <c:pt idx="207">
                  <c:v>321.36584809699752</c:v>
                </c:pt>
                <c:pt idx="208">
                  <c:v>327.98178949380917</c:v>
                </c:pt>
                <c:pt idx="209">
                  <c:v>324.2553783699546</c:v>
                </c:pt>
                <c:pt idx="210">
                  <c:v>323.09353676608418</c:v>
                </c:pt>
                <c:pt idx="211">
                  <c:v>329.84642020766927</c:v>
                </c:pt>
                <c:pt idx="212">
                  <c:v>335.91738151622451</c:v>
                </c:pt>
                <c:pt idx="213">
                  <c:v>332.67982690927988</c:v>
                </c:pt>
                <c:pt idx="214">
                  <c:v>336.27875422370931</c:v>
                </c:pt>
                <c:pt idx="215">
                  <c:v>334.23994213091601</c:v>
                </c:pt>
                <c:pt idx="216">
                  <c:v>332.57487831723671</c:v>
                </c:pt>
                <c:pt idx="217">
                  <c:v>323.99306406858756</c:v>
                </c:pt>
                <c:pt idx="218">
                  <c:v>327.87627382973233</c:v>
                </c:pt>
                <c:pt idx="219">
                  <c:v>328.88188937206456</c:v>
                </c:pt>
                <c:pt idx="220">
                  <c:v>325.48440446127341</c:v>
                </c:pt>
                <c:pt idx="221">
                  <c:v>323.53913991952811</c:v>
                </c:pt>
                <c:pt idx="222">
                  <c:v>324.79316425798481</c:v>
                </c:pt>
                <c:pt idx="223">
                  <c:v>329.33840164865677</c:v>
                </c:pt>
                <c:pt idx="224">
                  <c:v>335.02539185272826</c:v>
                </c:pt>
                <c:pt idx="225">
                  <c:v>327.3791107563008</c:v>
                </c:pt>
                <c:pt idx="226">
                  <c:v>324.66931247044431</c:v>
                </c:pt>
                <c:pt idx="227">
                  <c:v>325.0489962636853</c:v>
                </c:pt>
                <c:pt idx="228">
                  <c:v>325.50026079931479</c:v>
                </c:pt>
                <c:pt idx="229">
                  <c:v>323.85365453865899</c:v>
                </c:pt>
                <c:pt idx="230">
                  <c:v>318.11097681687028</c:v>
                </c:pt>
                <c:pt idx="231">
                  <c:v>318.99733820077194</c:v>
                </c:pt>
                <c:pt idx="232">
                  <c:v>325.77997744053869</c:v>
                </c:pt>
                <c:pt idx="233">
                  <c:v>320.22560155765933</c:v>
                </c:pt>
                <c:pt idx="234">
                  <c:v>322.26423030287629</c:v>
                </c:pt>
                <c:pt idx="235">
                  <c:v>316.58041616368337</c:v>
                </c:pt>
                <c:pt idx="236">
                  <c:v>320.01590024192922</c:v>
                </c:pt>
                <c:pt idx="237">
                  <c:v>317.9197329051575</c:v>
                </c:pt>
                <c:pt idx="238">
                  <c:v>316.18673013556378</c:v>
                </c:pt>
                <c:pt idx="239">
                  <c:v>308.07046125582968</c:v>
                </c:pt>
                <c:pt idx="240">
                  <c:v>305.60592535046675</c:v>
                </c:pt>
                <c:pt idx="241">
                  <c:v>297.90391851285835</c:v>
                </c:pt>
                <c:pt idx="242">
                  <c:v>303.61957102423213</c:v>
                </c:pt>
                <c:pt idx="243">
                  <c:v>305.41266629519527</c:v>
                </c:pt>
                <c:pt idx="244">
                  <c:v>301.87541688016387</c:v>
                </c:pt>
                <c:pt idx="245">
                  <c:v>301.40442352180702</c:v>
                </c:pt>
                <c:pt idx="246">
                  <c:v>306.97222678781242</c:v>
                </c:pt>
                <c:pt idx="247">
                  <c:v>311.2100800497422</c:v>
                </c:pt>
                <c:pt idx="248">
                  <c:v>313.99008017080877</c:v>
                </c:pt>
                <c:pt idx="249">
                  <c:v>311.92652194993371</c:v>
                </c:pt>
                <c:pt idx="250">
                  <c:v>321.33218735704156</c:v>
                </c:pt>
                <c:pt idx="251">
                  <c:v>318.93407480461559</c:v>
                </c:pt>
                <c:pt idx="252">
                  <c:v>316.95844237679626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51A-407F-81E1-D1D246603FEF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'Q6'!$F$95:$IX$95</c:f>
              <c:numCache>
                <c:formatCode>General</c:formatCode>
                <c:ptCount val="253"/>
                <c:pt idx="0">
                  <c:v>222.13</c:v>
                </c:pt>
                <c:pt idx="1">
                  <c:v>215.68991506073129</c:v>
                </c:pt>
                <c:pt idx="2">
                  <c:v>211.14486003723781</c:v>
                </c:pt>
                <c:pt idx="3">
                  <c:v>204.68230832306523</c:v>
                </c:pt>
                <c:pt idx="4">
                  <c:v>207.76397807567702</c:v>
                </c:pt>
                <c:pt idx="5">
                  <c:v>210.11090634244724</c:v>
                </c:pt>
                <c:pt idx="6">
                  <c:v>211.66277581999265</c:v>
                </c:pt>
                <c:pt idx="7">
                  <c:v>207.97929817733336</c:v>
                </c:pt>
                <c:pt idx="8">
                  <c:v>205.78186705717189</c:v>
                </c:pt>
                <c:pt idx="9">
                  <c:v>208.8941281829463</c:v>
                </c:pt>
                <c:pt idx="10">
                  <c:v>206.33700510270015</c:v>
                </c:pt>
                <c:pt idx="11">
                  <c:v>201.2320802198567</c:v>
                </c:pt>
                <c:pt idx="12">
                  <c:v>201.43269900395413</c:v>
                </c:pt>
                <c:pt idx="13">
                  <c:v>199.95472678907885</c:v>
                </c:pt>
                <c:pt idx="14">
                  <c:v>204.70946960085928</c:v>
                </c:pt>
                <c:pt idx="15">
                  <c:v>207.86990121126868</c:v>
                </c:pt>
                <c:pt idx="16">
                  <c:v>213.73121435921283</c:v>
                </c:pt>
                <c:pt idx="17">
                  <c:v>207.20374042161461</c:v>
                </c:pt>
                <c:pt idx="18">
                  <c:v>208.18227202330999</c:v>
                </c:pt>
                <c:pt idx="19">
                  <c:v>211.57668724895314</c:v>
                </c:pt>
                <c:pt idx="20">
                  <c:v>211.04856960442598</c:v>
                </c:pt>
                <c:pt idx="21">
                  <c:v>210.03840925496328</c:v>
                </c:pt>
                <c:pt idx="22">
                  <c:v>208.93287554201416</c:v>
                </c:pt>
                <c:pt idx="23">
                  <c:v>209.47800465311792</c:v>
                </c:pt>
                <c:pt idx="24">
                  <c:v>206.62415506096019</c:v>
                </c:pt>
                <c:pt idx="25">
                  <c:v>206.51659738691575</c:v>
                </c:pt>
                <c:pt idx="26">
                  <c:v>207.57060904178383</c:v>
                </c:pt>
                <c:pt idx="27">
                  <c:v>204.41926064360678</c:v>
                </c:pt>
                <c:pt idx="28">
                  <c:v>202.20548666491641</c:v>
                </c:pt>
                <c:pt idx="29">
                  <c:v>199.09677457040451</c:v>
                </c:pt>
                <c:pt idx="30">
                  <c:v>192.13423405375386</c:v>
                </c:pt>
                <c:pt idx="31">
                  <c:v>193.8328544325104</c:v>
                </c:pt>
                <c:pt idx="32">
                  <c:v>189.61810600441092</c:v>
                </c:pt>
                <c:pt idx="33">
                  <c:v>188.2646218483064</c:v>
                </c:pt>
                <c:pt idx="34">
                  <c:v>187.82300703616386</c:v>
                </c:pt>
                <c:pt idx="35">
                  <c:v>189.79898445660555</c:v>
                </c:pt>
                <c:pt idx="36">
                  <c:v>189.53136489879466</c:v>
                </c:pt>
                <c:pt idx="37">
                  <c:v>185.11591145024724</c:v>
                </c:pt>
                <c:pt idx="38">
                  <c:v>183.66098571539433</c:v>
                </c:pt>
                <c:pt idx="39">
                  <c:v>182.56807298630045</c:v>
                </c:pt>
                <c:pt idx="40">
                  <c:v>182.39516332936779</c:v>
                </c:pt>
                <c:pt idx="41">
                  <c:v>182.8418309651932</c:v>
                </c:pt>
                <c:pt idx="42">
                  <c:v>182.74256675123033</c:v>
                </c:pt>
                <c:pt idx="43">
                  <c:v>180.18614588512739</c:v>
                </c:pt>
                <c:pt idx="44">
                  <c:v>178.35439068414462</c:v>
                </c:pt>
                <c:pt idx="45">
                  <c:v>182.4341084636996</c:v>
                </c:pt>
                <c:pt idx="46">
                  <c:v>176.39996663147622</c:v>
                </c:pt>
                <c:pt idx="47">
                  <c:v>177.90129680997487</c:v>
                </c:pt>
                <c:pt idx="48">
                  <c:v>181.46795871995897</c:v>
                </c:pt>
                <c:pt idx="49">
                  <c:v>182.29912441379108</c:v>
                </c:pt>
                <c:pt idx="50">
                  <c:v>176.97407755753656</c:v>
                </c:pt>
                <c:pt idx="51">
                  <c:v>178.25542099770814</c:v>
                </c:pt>
                <c:pt idx="52">
                  <c:v>177.38630812484396</c:v>
                </c:pt>
                <c:pt idx="53">
                  <c:v>179.29905351195549</c:v>
                </c:pt>
                <c:pt idx="54">
                  <c:v>176.91259309560868</c:v>
                </c:pt>
                <c:pt idx="55">
                  <c:v>174.2336314580441</c:v>
                </c:pt>
                <c:pt idx="56">
                  <c:v>176.35547750531333</c:v>
                </c:pt>
                <c:pt idx="57">
                  <c:v>172.7699556659359</c:v>
                </c:pt>
                <c:pt idx="58">
                  <c:v>169.84518802870204</c:v>
                </c:pt>
                <c:pt idx="59">
                  <c:v>167.24615900487157</c:v>
                </c:pt>
                <c:pt idx="60">
                  <c:v>167.69291078966771</c:v>
                </c:pt>
                <c:pt idx="61">
                  <c:v>163.08256436668245</c:v>
                </c:pt>
                <c:pt idx="62">
                  <c:v>161.97536057261996</c:v>
                </c:pt>
                <c:pt idx="63">
                  <c:v>162.22057736250798</c:v>
                </c:pt>
                <c:pt idx="64">
                  <c:v>162.82806203310645</c:v>
                </c:pt>
                <c:pt idx="65">
                  <c:v>167.23002418818058</c:v>
                </c:pt>
                <c:pt idx="66">
                  <c:v>166.08152748466378</c:v>
                </c:pt>
                <c:pt idx="67">
                  <c:v>161.68924755967245</c:v>
                </c:pt>
                <c:pt idx="68">
                  <c:v>162.50894147108542</c:v>
                </c:pt>
                <c:pt idx="69">
                  <c:v>158.767867491488</c:v>
                </c:pt>
                <c:pt idx="70">
                  <c:v>160.74984408623627</c:v>
                </c:pt>
                <c:pt idx="71">
                  <c:v>160.88234932469049</c:v>
                </c:pt>
                <c:pt idx="72">
                  <c:v>161.74862818787329</c:v>
                </c:pt>
                <c:pt idx="73">
                  <c:v>161.01470563789556</c:v>
                </c:pt>
                <c:pt idx="74">
                  <c:v>161.75969562923467</c:v>
                </c:pt>
                <c:pt idx="75">
                  <c:v>159.73026929689914</c:v>
                </c:pt>
                <c:pt idx="76">
                  <c:v>156.91631052741718</c:v>
                </c:pt>
                <c:pt idx="77">
                  <c:v>158.45991215947043</c:v>
                </c:pt>
                <c:pt idx="78">
                  <c:v>162.19292290017128</c:v>
                </c:pt>
                <c:pt idx="79">
                  <c:v>162.69757812817249</c:v>
                </c:pt>
                <c:pt idx="80">
                  <c:v>161.55104317984924</c:v>
                </c:pt>
                <c:pt idx="81">
                  <c:v>161.11361883325259</c:v>
                </c:pt>
                <c:pt idx="82">
                  <c:v>159.89626801851577</c:v>
                </c:pt>
                <c:pt idx="83">
                  <c:v>158.62724783226057</c:v>
                </c:pt>
                <c:pt idx="84">
                  <c:v>156.85384669072252</c:v>
                </c:pt>
                <c:pt idx="85">
                  <c:v>160.21180597206236</c:v>
                </c:pt>
                <c:pt idx="86">
                  <c:v>159.4884737772274</c:v>
                </c:pt>
                <c:pt idx="87">
                  <c:v>157.99728321112721</c:v>
                </c:pt>
                <c:pt idx="88">
                  <c:v>159.93075541251395</c:v>
                </c:pt>
                <c:pt idx="89">
                  <c:v>161.76826883741785</c:v>
                </c:pt>
                <c:pt idx="90">
                  <c:v>161.01906153822975</c:v>
                </c:pt>
                <c:pt idx="91">
                  <c:v>168.09424362764634</c:v>
                </c:pt>
                <c:pt idx="92">
                  <c:v>172.04981370447138</c:v>
                </c:pt>
                <c:pt idx="93">
                  <c:v>173.94678056834275</c:v>
                </c:pt>
                <c:pt idx="94">
                  <c:v>171.39321295831519</c:v>
                </c:pt>
                <c:pt idx="95">
                  <c:v>171.65521417068018</c:v>
                </c:pt>
                <c:pt idx="96">
                  <c:v>174.69942892148342</c:v>
                </c:pt>
                <c:pt idx="97">
                  <c:v>172.25776163798244</c:v>
                </c:pt>
                <c:pt idx="98">
                  <c:v>172.95583030379248</c:v>
                </c:pt>
                <c:pt idx="99">
                  <c:v>177.95321319596758</c:v>
                </c:pt>
                <c:pt idx="100">
                  <c:v>172.38171033816366</c:v>
                </c:pt>
                <c:pt idx="101">
                  <c:v>170.83695818162886</c:v>
                </c:pt>
                <c:pt idx="102">
                  <c:v>171.6674421646949</c:v>
                </c:pt>
                <c:pt idx="103">
                  <c:v>168.5766676953418</c:v>
                </c:pt>
                <c:pt idx="104">
                  <c:v>167.34462313648484</c:v>
                </c:pt>
                <c:pt idx="105">
                  <c:v>162.74104041389793</c:v>
                </c:pt>
                <c:pt idx="106">
                  <c:v>164.05582374905418</c:v>
                </c:pt>
                <c:pt idx="107">
                  <c:v>167.26003941613422</c:v>
                </c:pt>
                <c:pt idx="108">
                  <c:v>167.55265890275902</c:v>
                </c:pt>
                <c:pt idx="109">
                  <c:v>168.20225718470522</c:v>
                </c:pt>
                <c:pt idx="110">
                  <c:v>167.64514267513673</c:v>
                </c:pt>
                <c:pt idx="111">
                  <c:v>172.80853633264564</c:v>
                </c:pt>
                <c:pt idx="112">
                  <c:v>170.35842971682158</c:v>
                </c:pt>
                <c:pt idx="113">
                  <c:v>174.33936007028336</c:v>
                </c:pt>
                <c:pt idx="114">
                  <c:v>173.40898192572752</c:v>
                </c:pt>
                <c:pt idx="115">
                  <c:v>172.56502102098233</c:v>
                </c:pt>
                <c:pt idx="116">
                  <c:v>170.9742117643863</c:v>
                </c:pt>
                <c:pt idx="117">
                  <c:v>172.84348704483247</c:v>
                </c:pt>
                <c:pt idx="118">
                  <c:v>172.06373711584439</c:v>
                </c:pt>
                <c:pt idx="119">
                  <c:v>168.93107218952943</c:v>
                </c:pt>
                <c:pt idx="120">
                  <c:v>170.20098499806983</c:v>
                </c:pt>
                <c:pt idx="121">
                  <c:v>172.19310866729001</c:v>
                </c:pt>
                <c:pt idx="122">
                  <c:v>174.43155415656713</c:v>
                </c:pt>
                <c:pt idx="123">
                  <c:v>173.25191463505018</c:v>
                </c:pt>
                <c:pt idx="124">
                  <c:v>173.31217710542902</c:v>
                </c:pt>
                <c:pt idx="125">
                  <c:v>173.88906258241852</c:v>
                </c:pt>
                <c:pt idx="126">
                  <c:v>174.2809869014969</c:v>
                </c:pt>
                <c:pt idx="127">
                  <c:v>175.31500197140952</c:v>
                </c:pt>
                <c:pt idx="128">
                  <c:v>175.21489258449347</c:v>
                </c:pt>
                <c:pt idx="129">
                  <c:v>177.21270349278487</c:v>
                </c:pt>
                <c:pt idx="130">
                  <c:v>179.73974751599664</c:v>
                </c:pt>
                <c:pt idx="131">
                  <c:v>176.51674687777879</c:v>
                </c:pt>
                <c:pt idx="132">
                  <c:v>177.8086466938143</c:v>
                </c:pt>
                <c:pt idx="133">
                  <c:v>174.45580343994237</c:v>
                </c:pt>
                <c:pt idx="134">
                  <c:v>173.84061270524103</c:v>
                </c:pt>
                <c:pt idx="135">
                  <c:v>172.93224839307294</c:v>
                </c:pt>
                <c:pt idx="136">
                  <c:v>175.55027898383716</c:v>
                </c:pt>
                <c:pt idx="137">
                  <c:v>173.27981845686449</c:v>
                </c:pt>
                <c:pt idx="138">
                  <c:v>170.81530906185284</c:v>
                </c:pt>
                <c:pt idx="139">
                  <c:v>171.47372336825649</c:v>
                </c:pt>
                <c:pt idx="140">
                  <c:v>173.09919327375107</c:v>
                </c:pt>
                <c:pt idx="141">
                  <c:v>174.24818607608393</c:v>
                </c:pt>
                <c:pt idx="142">
                  <c:v>174.66061931009969</c:v>
                </c:pt>
                <c:pt idx="143">
                  <c:v>174.20050826166607</c:v>
                </c:pt>
                <c:pt idx="144">
                  <c:v>175.39433709262778</c:v>
                </c:pt>
                <c:pt idx="145">
                  <c:v>176.10568679725003</c:v>
                </c:pt>
                <c:pt idx="146">
                  <c:v>177.46705476028225</c:v>
                </c:pt>
                <c:pt idx="147">
                  <c:v>178.25518814020839</c:v>
                </c:pt>
                <c:pt idx="148">
                  <c:v>178.19730960222839</c:v>
                </c:pt>
                <c:pt idx="149">
                  <c:v>176.57432689653237</c:v>
                </c:pt>
                <c:pt idx="150">
                  <c:v>175.70314474988277</c:v>
                </c:pt>
                <c:pt idx="151">
                  <c:v>177.56796117280635</c:v>
                </c:pt>
                <c:pt idx="152">
                  <c:v>172.59061573859648</c:v>
                </c:pt>
                <c:pt idx="153">
                  <c:v>172.52988740746275</c:v>
                </c:pt>
                <c:pt idx="154">
                  <c:v>177.93903165946227</c:v>
                </c:pt>
                <c:pt idx="155">
                  <c:v>181.09086006813357</c:v>
                </c:pt>
                <c:pt idx="156">
                  <c:v>182.746996198163</c:v>
                </c:pt>
                <c:pt idx="157">
                  <c:v>180.34924857189927</c:v>
                </c:pt>
                <c:pt idx="158">
                  <c:v>179.09400874420638</c:v>
                </c:pt>
                <c:pt idx="159">
                  <c:v>183.21460312418884</c:v>
                </c:pt>
                <c:pt idx="160">
                  <c:v>180.10145943584243</c:v>
                </c:pt>
                <c:pt idx="161">
                  <c:v>174.48879103934206</c:v>
                </c:pt>
                <c:pt idx="162">
                  <c:v>171.4662814179818</c:v>
                </c:pt>
                <c:pt idx="163">
                  <c:v>170.0478440374315</c:v>
                </c:pt>
                <c:pt idx="164">
                  <c:v>168.01094728509045</c:v>
                </c:pt>
                <c:pt idx="165">
                  <c:v>167.10425832619617</c:v>
                </c:pt>
                <c:pt idx="166">
                  <c:v>166.77505904086939</c:v>
                </c:pt>
                <c:pt idx="167">
                  <c:v>168.26887928841339</c:v>
                </c:pt>
                <c:pt idx="168">
                  <c:v>171.22641822108037</c:v>
                </c:pt>
                <c:pt idx="169">
                  <c:v>166.80826633604062</c:v>
                </c:pt>
                <c:pt idx="170">
                  <c:v>164.2451150026582</c:v>
                </c:pt>
                <c:pt idx="171">
                  <c:v>162.92422652330347</c:v>
                </c:pt>
                <c:pt idx="172">
                  <c:v>158.13098779537447</c:v>
                </c:pt>
                <c:pt idx="173">
                  <c:v>159.63723912870907</c:v>
                </c:pt>
                <c:pt idx="174">
                  <c:v>158.68557885482176</c:v>
                </c:pt>
                <c:pt idx="175">
                  <c:v>159.92400731435649</c:v>
                </c:pt>
                <c:pt idx="176">
                  <c:v>163.3665482126523</c:v>
                </c:pt>
                <c:pt idx="177">
                  <c:v>161.21060442947592</c:v>
                </c:pt>
                <c:pt idx="178">
                  <c:v>163.38567529055234</c:v>
                </c:pt>
                <c:pt idx="179">
                  <c:v>164.39686136268426</c:v>
                </c:pt>
                <c:pt idx="180">
                  <c:v>165.44756784803533</c:v>
                </c:pt>
                <c:pt idx="181">
                  <c:v>164.30035818152237</c:v>
                </c:pt>
                <c:pt idx="182">
                  <c:v>168.68556426907043</c:v>
                </c:pt>
                <c:pt idx="183">
                  <c:v>168.8207693720228</c:v>
                </c:pt>
                <c:pt idx="184">
                  <c:v>167.20036926385021</c:v>
                </c:pt>
                <c:pt idx="185">
                  <c:v>169.26018346400332</c:v>
                </c:pt>
                <c:pt idx="186">
                  <c:v>170.01346065766526</c:v>
                </c:pt>
                <c:pt idx="187">
                  <c:v>169.91598959168104</c:v>
                </c:pt>
                <c:pt idx="188">
                  <c:v>171.08719612618211</c:v>
                </c:pt>
                <c:pt idx="189">
                  <c:v>168.26051809509806</c:v>
                </c:pt>
                <c:pt idx="190">
                  <c:v>165.46841182424953</c:v>
                </c:pt>
                <c:pt idx="191">
                  <c:v>169.00102297901316</c:v>
                </c:pt>
                <c:pt idx="192">
                  <c:v>170.49879065312186</c:v>
                </c:pt>
                <c:pt idx="193">
                  <c:v>172.26518504770334</c:v>
                </c:pt>
                <c:pt idx="194">
                  <c:v>168.67803181370627</c:v>
                </c:pt>
                <c:pt idx="195">
                  <c:v>170.28130372035068</c:v>
                </c:pt>
                <c:pt idx="196">
                  <c:v>171.94443886128676</c:v>
                </c:pt>
                <c:pt idx="197">
                  <c:v>172.21498894154524</c:v>
                </c:pt>
                <c:pt idx="198">
                  <c:v>170.75828724615471</c:v>
                </c:pt>
                <c:pt idx="199">
                  <c:v>172.67461102560236</c:v>
                </c:pt>
                <c:pt idx="200">
                  <c:v>174.62309774367952</c:v>
                </c:pt>
                <c:pt idx="201">
                  <c:v>172.22632011058471</c:v>
                </c:pt>
                <c:pt idx="202">
                  <c:v>168.84756009563534</c:v>
                </c:pt>
                <c:pt idx="203">
                  <c:v>171.97860179406928</c:v>
                </c:pt>
                <c:pt idx="204">
                  <c:v>171.66902864478655</c:v>
                </c:pt>
                <c:pt idx="205">
                  <c:v>169.56179929815494</c:v>
                </c:pt>
                <c:pt idx="206">
                  <c:v>169.34487490784201</c:v>
                </c:pt>
                <c:pt idx="207">
                  <c:v>167.50144867989766</c:v>
                </c:pt>
                <c:pt idx="208">
                  <c:v>171.01667746343321</c:v>
                </c:pt>
                <c:pt idx="209">
                  <c:v>171.08736165438569</c:v>
                </c:pt>
                <c:pt idx="210">
                  <c:v>172.17293647209402</c:v>
                </c:pt>
                <c:pt idx="211">
                  <c:v>173.72431206438904</c:v>
                </c:pt>
                <c:pt idx="212">
                  <c:v>175.97213017226579</c:v>
                </c:pt>
                <c:pt idx="213">
                  <c:v>174.81181611157248</c:v>
                </c:pt>
                <c:pt idx="214">
                  <c:v>170.33757006121013</c:v>
                </c:pt>
                <c:pt idx="215">
                  <c:v>171.63409539637641</c:v>
                </c:pt>
                <c:pt idx="216">
                  <c:v>170.69131705885238</c:v>
                </c:pt>
                <c:pt idx="217">
                  <c:v>169.92585740108805</c:v>
                </c:pt>
                <c:pt idx="218">
                  <c:v>170.66038389869547</c:v>
                </c:pt>
                <c:pt idx="219">
                  <c:v>170.32656602513754</c:v>
                </c:pt>
                <c:pt idx="220">
                  <c:v>168.06551038392203</c:v>
                </c:pt>
                <c:pt idx="221">
                  <c:v>165.72081564994122</c:v>
                </c:pt>
                <c:pt idx="222">
                  <c:v>170.4607582319035</c:v>
                </c:pt>
                <c:pt idx="223">
                  <c:v>174.46520795479981</c:v>
                </c:pt>
                <c:pt idx="224">
                  <c:v>173.37120025448249</c:v>
                </c:pt>
                <c:pt idx="225">
                  <c:v>171.24224274052628</c:v>
                </c:pt>
                <c:pt idx="226">
                  <c:v>171.43956085057826</c:v>
                </c:pt>
                <c:pt idx="227">
                  <c:v>171.95108131715608</c:v>
                </c:pt>
                <c:pt idx="228">
                  <c:v>171.93797463951393</c:v>
                </c:pt>
                <c:pt idx="229">
                  <c:v>170.82695805000961</c:v>
                </c:pt>
                <c:pt idx="230">
                  <c:v>168.50760911678469</c:v>
                </c:pt>
                <c:pt idx="231">
                  <c:v>168.53870201558473</c:v>
                </c:pt>
                <c:pt idx="232">
                  <c:v>167.95871733515827</c:v>
                </c:pt>
                <c:pt idx="233">
                  <c:v>167.25966226881476</c:v>
                </c:pt>
                <c:pt idx="234">
                  <c:v>166.41731301925236</c:v>
                </c:pt>
                <c:pt idx="235">
                  <c:v>172.34969486081917</c:v>
                </c:pt>
                <c:pt idx="236">
                  <c:v>174.37520795088008</c:v>
                </c:pt>
                <c:pt idx="237">
                  <c:v>172.89648941936613</c:v>
                </c:pt>
                <c:pt idx="238">
                  <c:v>177.44834917215962</c:v>
                </c:pt>
                <c:pt idx="239">
                  <c:v>178.26647752643964</c:v>
                </c:pt>
                <c:pt idx="240">
                  <c:v>179.53447592900045</c:v>
                </c:pt>
                <c:pt idx="241">
                  <c:v>174.14225341461017</c:v>
                </c:pt>
                <c:pt idx="242">
                  <c:v>174.96187223889646</c:v>
                </c:pt>
                <c:pt idx="243">
                  <c:v>176.60543934728813</c:v>
                </c:pt>
                <c:pt idx="244">
                  <c:v>174.25944878246662</c:v>
                </c:pt>
                <c:pt idx="245">
                  <c:v>176.62506277263464</c:v>
                </c:pt>
                <c:pt idx="246">
                  <c:v>172.9045866789649</c:v>
                </c:pt>
                <c:pt idx="247">
                  <c:v>173.92017109970371</c:v>
                </c:pt>
                <c:pt idx="248">
                  <c:v>173.45269877903303</c:v>
                </c:pt>
                <c:pt idx="249">
                  <c:v>176.40462539884848</c:v>
                </c:pt>
                <c:pt idx="250">
                  <c:v>178.79121515025355</c:v>
                </c:pt>
                <c:pt idx="251">
                  <c:v>178.2599304731587</c:v>
                </c:pt>
                <c:pt idx="252">
                  <c:v>176.77457223514762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51A-407F-81E1-D1D246603FEF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'Q6'!$F$96:$IX$96</c:f>
              <c:numCache>
                <c:formatCode>General</c:formatCode>
                <c:ptCount val="253"/>
                <c:pt idx="0">
                  <c:v>222.13</c:v>
                </c:pt>
                <c:pt idx="1">
                  <c:v>223.39694756881366</c:v>
                </c:pt>
                <c:pt idx="2">
                  <c:v>221.32511243347497</c:v>
                </c:pt>
                <c:pt idx="3">
                  <c:v>222.0234903313679</c:v>
                </c:pt>
                <c:pt idx="4">
                  <c:v>222.22365002097018</c:v>
                </c:pt>
                <c:pt idx="5">
                  <c:v>222.99866667297107</c:v>
                </c:pt>
                <c:pt idx="6">
                  <c:v>220.29848471763074</c:v>
                </c:pt>
                <c:pt idx="7">
                  <c:v>222.70840266485928</c:v>
                </c:pt>
                <c:pt idx="8">
                  <c:v>220.2068592317577</c:v>
                </c:pt>
                <c:pt idx="9">
                  <c:v>221.86132382660051</c:v>
                </c:pt>
                <c:pt idx="10">
                  <c:v>225.66321552025664</c:v>
                </c:pt>
                <c:pt idx="11">
                  <c:v>226.46253968635222</c:v>
                </c:pt>
                <c:pt idx="12">
                  <c:v>228.03088515575863</c:v>
                </c:pt>
                <c:pt idx="13">
                  <c:v>229.04428748517938</c:v>
                </c:pt>
                <c:pt idx="14">
                  <c:v>232.18892951285372</c:v>
                </c:pt>
                <c:pt idx="15">
                  <c:v>233.31001839863737</c:v>
                </c:pt>
                <c:pt idx="16">
                  <c:v>233.86489367774826</c:v>
                </c:pt>
                <c:pt idx="17">
                  <c:v>230.79933446895859</c:v>
                </c:pt>
                <c:pt idx="18">
                  <c:v>229.94013772414888</c:v>
                </c:pt>
                <c:pt idx="19">
                  <c:v>231.12815270250181</c:v>
                </c:pt>
                <c:pt idx="20">
                  <c:v>232.75867865747514</c:v>
                </c:pt>
                <c:pt idx="21">
                  <c:v>233.94145090340902</c:v>
                </c:pt>
                <c:pt idx="22">
                  <c:v>229.05741205165407</c:v>
                </c:pt>
                <c:pt idx="23">
                  <c:v>232.97528658525795</c:v>
                </c:pt>
                <c:pt idx="24">
                  <c:v>238.8058919816452</c:v>
                </c:pt>
                <c:pt idx="25">
                  <c:v>236.01226347468528</c:v>
                </c:pt>
                <c:pt idx="26">
                  <c:v>229.3555156170674</c:v>
                </c:pt>
                <c:pt idx="27">
                  <c:v>222.79033557051784</c:v>
                </c:pt>
                <c:pt idx="28">
                  <c:v>228.56541281921679</c:v>
                </c:pt>
                <c:pt idx="29">
                  <c:v>223.41729618943552</c:v>
                </c:pt>
                <c:pt idx="30">
                  <c:v>224.92314338387891</c:v>
                </c:pt>
                <c:pt idx="31">
                  <c:v>225.06139153594521</c:v>
                </c:pt>
                <c:pt idx="32">
                  <c:v>224.65669096357178</c:v>
                </c:pt>
                <c:pt idx="33">
                  <c:v>230.98730986865567</c:v>
                </c:pt>
                <c:pt idx="34">
                  <c:v>227.49725369255083</c:v>
                </c:pt>
                <c:pt idx="35">
                  <c:v>225.68298513510405</c:v>
                </c:pt>
                <c:pt idx="36">
                  <c:v>224.60571350816184</c:v>
                </c:pt>
                <c:pt idx="37">
                  <c:v>227.18678127710984</c:v>
                </c:pt>
                <c:pt idx="38">
                  <c:v>225.86303897082962</c:v>
                </c:pt>
                <c:pt idx="39">
                  <c:v>224.46971234523195</c:v>
                </c:pt>
                <c:pt idx="40">
                  <c:v>225.72931662663987</c:v>
                </c:pt>
                <c:pt idx="41">
                  <c:v>224.81938623318175</c:v>
                </c:pt>
                <c:pt idx="42">
                  <c:v>218.47536284798647</c:v>
                </c:pt>
                <c:pt idx="43">
                  <c:v>218.93820799641685</c:v>
                </c:pt>
                <c:pt idx="44">
                  <c:v>221.10913413188084</c:v>
                </c:pt>
                <c:pt idx="45">
                  <c:v>221.7182591079345</c:v>
                </c:pt>
                <c:pt idx="46">
                  <c:v>224.70379504879003</c:v>
                </c:pt>
                <c:pt idx="47">
                  <c:v>227.66736115663014</c:v>
                </c:pt>
                <c:pt idx="48">
                  <c:v>230.08053187080898</c:v>
                </c:pt>
                <c:pt idx="49">
                  <c:v>232.48972365108861</c:v>
                </c:pt>
                <c:pt idx="50">
                  <c:v>228.65838942193176</c:v>
                </c:pt>
                <c:pt idx="51">
                  <c:v>233.09082456097997</c:v>
                </c:pt>
                <c:pt idx="52">
                  <c:v>233.18032069163107</c:v>
                </c:pt>
                <c:pt idx="53">
                  <c:v>234.08410094253651</c:v>
                </c:pt>
                <c:pt idx="54">
                  <c:v>232.35634755174613</c:v>
                </c:pt>
                <c:pt idx="55">
                  <c:v>239.59049388553527</c:v>
                </c:pt>
                <c:pt idx="56">
                  <c:v>239.82801916906899</c:v>
                </c:pt>
                <c:pt idx="57">
                  <c:v>239.12608076359612</c:v>
                </c:pt>
                <c:pt idx="58">
                  <c:v>236.52773873425826</c:v>
                </c:pt>
                <c:pt idx="59">
                  <c:v>235.0222061924521</c:v>
                </c:pt>
                <c:pt idx="60">
                  <c:v>232.72953633867715</c:v>
                </c:pt>
                <c:pt idx="61">
                  <c:v>232.82122801573877</c:v>
                </c:pt>
                <c:pt idx="62">
                  <c:v>232.03343911777509</c:v>
                </c:pt>
                <c:pt idx="63">
                  <c:v>233.16226884370991</c:v>
                </c:pt>
                <c:pt idx="64">
                  <c:v>232.82301009419078</c:v>
                </c:pt>
                <c:pt idx="65">
                  <c:v>233.3696023662595</c:v>
                </c:pt>
                <c:pt idx="66">
                  <c:v>237.49717477494499</c:v>
                </c:pt>
                <c:pt idx="67">
                  <c:v>239.31079255581028</c:v>
                </c:pt>
                <c:pt idx="68">
                  <c:v>235.64461191496869</c:v>
                </c:pt>
                <c:pt idx="69">
                  <c:v>231.24121301370485</c:v>
                </c:pt>
                <c:pt idx="70">
                  <c:v>226.92236729353792</c:v>
                </c:pt>
                <c:pt idx="71">
                  <c:v>222.01622963198702</c:v>
                </c:pt>
                <c:pt idx="72">
                  <c:v>221.28527459843062</c:v>
                </c:pt>
                <c:pt idx="73">
                  <c:v>223.34745489564477</c:v>
                </c:pt>
                <c:pt idx="74">
                  <c:v>224.94156335968694</c:v>
                </c:pt>
                <c:pt idx="75">
                  <c:v>225.28976831116108</c:v>
                </c:pt>
                <c:pt idx="76">
                  <c:v>220.17723433718601</c:v>
                </c:pt>
                <c:pt idx="77">
                  <c:v>221.5004735183048</c:v>
                </c:pt>
                <c:pt idx="78">
                  <c:v>226.36989592805614</c:v>
                </c:pt>
                <c:pt idx="79">
                  <c:v>229.46728279345473</c:v>
                </c:pt>
                <c:pt idx="80">
                  <c:v>230.54729350602099</c:v>
                </c:pt>
                <c:pt idx="81">
                  <c:v>231.88724321757181</c:v>
                </c:pt>
                <c:pt idx="82">
                  <c:v>235.58717020870679</c:v>
                </c:pt>
                <c:pt idx="83">
                  <c:v>236.44143413182783</c:v>
                </c:pt>
                <c:pt idx="84">
                  <c:v>237.89469846096497</c:v>
                </c:pt>
                <c:pt idx="85">
                  <c:v>237.96405541991152</c:v>
                </c:pt>
                <c:pt idx="86">
                  <c:v>237.99547552078332</c:v>
                </c:pt>
                <c:pt idx="87">
                  <c:v>238.09910644698172</c:v>
                </c:pt>
                <c:pt idx="88">
                  <c:v>237.51977526157552</c:v>
                </c:pt>
                <c:pt idx="89">
                  <c:v>237.40921270485714</c:v>
                </c:pt>
                <c:pt idx="90">
                  <c:v>240.01248284920402</c:v>
                </c:pt>
                <c:pt idx="91">
                  <c:v>241.88719619985733</c:v>
                </c:pt>
                <c:pt idx="92">
                  <c:v>246.05778785896047</c:v>
                </c:pt>
                <c:pt idx="93">
                  <c:v>242.97060523809611</c:v>
                </c:pt>
                <c:pt idx="94">
                  <c:v>246.3554780693558</c:v>
                </c:pt>
                <c:pt idx="95">
                  <c:v>243.01967188860687</c:v>
                </c:pt>
                <c:pt idx="96">
                  <c:v>247.19578620243186</c:v>
                </c:pt>
                <c:pt idx="97">
                  <c:v>246.28049599363629</c:v>
                </c:pt>
                <c:pt idx="98">
                  <c:v>244.90551148508797</c:v>
                </c:pt>
                <c:pt idx="99">
                  <c:v>245.41379158171239</c:v>
                </c:pt>
                <c:pt idx="100">
                  <c:v>244.24265287244756</c:v>
                </c:pt>
                <c:pt idx="101">
                  <c:v>246.90678385437653</c:v>
                </c:pt>
                <c:pt idx="102">
                  <c:v>241.12566134235416</c:v>
                </c:pt>
                <c:pt idx="103">
                  <c:v>236.13095594735441</c:v>
                </c:pt>
                <c:pt idx="104">
                  <c:v>237.56941387355974</c:v>
                </c:pt>
                <c:pt idx="105">
                  <c:v>237.58981219457843</c:v>
                </c:pt>
                <c:pt idx="106">
                  <c:v>232.64764200585199</c:v>
                </c:pt>
                <c:pt idx="107">
                  <c:v>231.75839382634692</c:v>
                </c:pt>
                <c:pt idx="108">
                  <c:v>229.91718754988884</c:v>
                </c:pt>
                <c:pt idx="109">
                  <c:v>231.474042805746</c:v>
                </c:pt>
                <c:pt idx="110">
                  <c:v>235.35465664857196</c:v>
                </c:pt>
                <c:pt idx="111">
                  <c:v>232.34289174668848</c:v>
                </c:pt>
                <c:pt idx="112">
                  <c:v>230.04389785936399</c:v>
                </c:pt>
                <c:pt idx="113">
                  <c:v>233.67612712913061</c:v>
                </c:pt>
                <c:pt idx="114">
                  <c:v>235.93987426195395</c:v>
                </c:pt>
                <c:pt idx="115">
                  <c:v>238.85382384998238</c:v>
                </c:pt>
                <c:pt idx="116">
                  <c:v>240.1321747621086</c:v>
                </c:pt>
                <c:pt idx="117">
                  <c:v>241.85951304436588</c:v>
                </c:pt>
                <c:pt idx="118">
                  <c:v>247.56546870511875</c:v>
                </c:pt>
                <c:pt idx="119">
                  <c:v>246.98245353025601</c:v>
                </c:pt>
                <c:pt idx="120">
                  <c:v>249.4128028984421</c:v>
                </c:pt>
                <c:pt idx="121">
                  <c:v>250.6548708839012</c:v>
                </c:pt>
                <c:pt idx="122">
                  <c:v>254.14057403245337</c:v>
                </c:pt>
                <c:pt idx="123">
                  <c:v>251.84130459539884</c:v>
                </c:pt>
                <c:pt idx="124">
                  <c:v>253.01275203033518</c:v>
                </c:pt>
                <c:pt idx="125">
                  <c:v>254.16001947925784</c:v>
                </c:pt>
                <c:pt idx="126">
                  <c:v>258.84978662162735</c:v>
                </c:pt>
                <c:pt idx="127">
                  <c:v>255.25524407224293</c:v>
                </c:pt>
                <c:pt idx="128">
                  <c:v>257.77343696931655</c:v>
                </c:pt>
                <c:pt idx="129">
                  <c:v>262.16674703898082</c:v>
                </c:pt>
                <c:pt idx="130">
                  <c:v>267.57835253357791</c:v>
                </c:pt>
                <c:pt idx="131">
                  <c:v>281.02293021712586</c:v>
                </c:pt>
                <c:pt idx="132">
                  <c:v>280.01174015567238</c:v>
                </c:pt>
                <c:pt idx="133">
                  <c:v>278.02541503942979</c:v>
                </c:pt>
                <c:pt idx="134">
                  <c:v>277.81354274280079</c:v>
                </c:pt>
                <c:pt idx="135">
                  <c:v>278.36153525056426</c:v>
                </c:pt>
                <c:pt idx="136">
                  <c:v>277.06061374763055</c:v>
                </c:pt>
                <c:pt idx="137">
                  <c:v>284.6163480455017</c:v>
                </c:pt>
                <c:pt idx="138">
                  <c:v>289.51969550883086</c:v>
                </c:pt>
                <c:pt idx="139">
                  <c:v>292.30063490718788</c:v>
                </c:pt>
                <c:pt idx="140">
                  <c:v>291.56293666160622</c:v>
                </c:pt>
                <c:pt idx="141">
                  <c:v>298.47504586175529</c:v>
                </c:pt>
                <c:pt idx="142">
                  <c:v>296.56003368417311</c:v>
                </c:pt>
                <c:pt idx="143">
                  <c:v>300.07599219432473</c:v>
                </c:pt>
                <c:pt idx="144">
                  <c:v>302.33006400394362</c:v>
                </c:pt>
                <c:pt idx="145">
                  <c:v>305.32209691109267</c:v>
                </c:pt>
                <c:pt idx="146">
                  <c:v>308.31781248534804</c:v>
                </c:pt>
                <c:pt idx="147">
                  <c:v>312.54808990916297</c:v>
                </c:pt>
                <c:pt idx="148">
                  <c:v>313.44922360262541</c:v>
                </c:pt>
                <c:pt idx="149">
                  <c:v>317.1009011242794</c:v>
                </c:pt>
                <c:pt idx="150">
                  <c:v>321.32780180343224</c:v>
                </c:pt>
                <c:pt idx="151">
                  <c:v>327.63999240863831</c:v>
                </c:pt>
                <c:pt idx="152">
                  <c:v>334.30974692892028</c:v>
                </c:pt>
                <c:pt idx="153">
                  <c:v>332.59951031715127</c:v>
                </c:pt>
                <c:pt idx="154">
                  <c:v>327.54280582526349</c:v>
                </c:pt>
                <c:pt idx="155">
                  <c:v>324.58935852985422</c:v>
                </c:pt>
                <c:pt idx="156">
                  <c:v>322.51139332079617</c:v>
                </c:pt>
                <c:pt idx="157">
                  <c:v>318.11958856785822</c:v>
                </c:pt>
                <c:pt idx="158">
                  <c:v>318.94125191497443</c:v>
                </c:pt>
                <c:pt idx="159">
                  <c:v>324.15631727883107</c:v>
                </c:pt>
                <c:pt idx="160">
                  <c:v>326.00551758061238</c:v>
                </c:pt>
                <c:pt idx="161">
                  <c:v>324.02848107709099</c:v>
                </c:pt>
                <c:pt idx="162">
                  <c:v>319.88795150486334</c:v>
                </c:pt>
                <c:pt idx="163">
                  <c:v>324.90811919780867</c:v>
                </c:pt>
                <c:pt idx="164">
                  <c:v>319.48331124487066</c:v>
                </c:pt>
                <c:pt idx="165">
                  <c:v>319.63472541217493</c:v>
                </c:pt>
                <c:pt idx="166">
                  <c:v>317.90738149725473</c:v>
                </c:pt>
                <c:pt idx="167">
                  <c:v>321.22869637460826</c:v>
                </c:pt>
                <c:pt idx="168">
                  <c:v>327.27448921498228</c:v>
                </c:pt>
                <c:pt idx="169">
                  <c:v>329.12222904795533</c:v>
                </c:pt>
                <c:pt idx="170">
                  <c:v>319.7553464590286</c:v>
                </c:pt>
                <c:pt idx="171">
                  <c:v>326.72687070061153</c:v>
                </c:pt>
                <c:pt idx="172">
                  <c:v>328.74523506865228</c:v>
                </c:pt>
                <c:pt idx="173">
                  <c:v>327.60136547702501</c:v>
                </c:pt>
                <c:pt idx="174">
                  <c:v>329.91637144322993</c:v>
                </c:pt>
                <c:pt idx="175">
                  <c:v>332.36861937016448</c:v>
                </c:pt>
                <c:pt idx="176">
                  <c:v>330.01515678670711</c:v>
                </c:pt>
                <c:pt idx="177">
                  <c:v>331.3320201877309</c:v>
                </c:pt>
                <c:pt idx="178">
                  <c:v>332.24585178718434</c:v>
                </c:pt>
                <c:pt idx="179">
                  <c:v>335.67829790272998</c:v>
                </c:pt>
                <c:pt idx="180">
                  <c:v>343.09988003203574</c:v>
                </c:pt>
                <c:pt idx="181">
                  <c:v>350.35368248858424</c:v>
                </c:pt>
                <c:pt idx="182">
                  <c:v>348.77493472843025</c:v>
                </c:pt>
                <c:pt idx="183">
                  <c:v>352.61090854848845</c:v>
                </c:pt>
                <c:pt idx="184">
                  <c:v>354.17045196266014</c:v>
                </c:pt>
                <c:pt idx="185">
                  <c:v>364.08923999424024</c:v>
                </c:pt>
                <c:pt idx="186">
                  <c:v>366.3324061192659</c:v>
                </c:pt>
                <c:pt idx="187">
                  <c:v>373.2945909185604</c:v>
                </c:pt>
                <c:pt idx="188">
                  <c:v>381.52945896951837</c:v>
                </c:pt>
                <c:pt idx="189">
                  <c:v>387.42559592125701</c:v>
                </c:pt>
                <c:pt idx="190">
                  <c:v>385.14893359745776</c:v>
                </c:pt>
                <c:pt idx="191">
                  <c:v>381.07143299170775</c:v>
                </c:pt>
                <c:pt idx="192">
                  <c:v>382.48270644302283</c:v>
                </c:pt>
                <c:pt idx="193">
                  <c:v>383.4751762253469</c:v>
                </c:pt>
                <c:pt idx="194">
                  <c:v>378.29939981035068</c:v>
                </c:pt>
                <c:pt idx="195">
                  <c:v>366.94068507281685</c:v>
                </c:pt>
                <c:pt idx="196">
                  <c:v>372.75845772539736</c:v>
                </c:pt>
                <c:pt idx="197">
                  <c:v>377.281702417031</c:v>
                </c:pt>
                <c:pt idx="198">
                  <c:v>382.60617035374565</c:v>
                </c:pt>
                <c:pt idx="199">
                  <c:v>379.94188799325156</c:v>
                </c:pt>
                <c:pt idx="200">
                  <c:v>383.88338799368404</c:v>
                </c:pt>
                <c:pt idx="201">
                  <c:v>387.22193106731203</c:v>
                </c:pt>
                <c:pt idx="202">
                  <c:v>390.98157584181513</c:v>
                </c:pt>
                <c:pt idx="203">
                  <c:v>391.69901136771659</c:v>
                </c:pt>
                <c:pt idx="204">
                  <c:v>395.34807114620185</c:v>
                </c:pt>
                <c:pt idx="205">
                  <c:v>396.42863182653196</c:v>
                </c:pt>
                <c:pt idx="206">
                  <c:v>392.45660766719084</c:v>
                </c:pt>
                <c:pt idx="207">
                  <c:v>379.24053308199257</c:v>
                </c:pt>
                <c:pt idx="208">
                  <c:v>374.96430916419348</c:v>
                </c:pt>
                <c:pt idx="209">
                  <c:v>364.50523867499675</c:v>
                </c:pt>
                <c:pt idx="210">
                  <c:v>355.8192447378978</c:v>
                </c:pt>
                <c:pt idx="211">
                  <c:v>355.95293475841532</c:v>
                </c:pt>
                <c:pt idx="212">
                  <c:v>363.71248711948266</c:v>
                </c:pt>
                <c:pt idx="213">
                  <c:v>357.8779898433591</c:v>
                </c:pt>
                <c:pt idx="214">
                  <c:v>350.96485024363818</c:v>
                </c:pt>
                <c:pt idx="215">
                  <c:v>357.02879505961107</c:v>
                </c:pt>
                <c:pt idx="216">
                  <c:v>354.99952792924677</c:v>
                </c:pt>
                <c:pt idx="217">
                  <c:v>361.13556348123751</c:v>
                </c:pt>
                <c:pt idx="218">
                  <c:v>355.83924490489841</c:v>
                </c:pt>
                <c:pt idx="219">
                  <c:v>362.79884215525817</c:v>
                </c:pt>
                <c:pt idx="220">
                  <c:v>361.83679420659064</c:v>
                </c:pt>
                <c:pt idx="221">
                  <c:v>359.39388265480341</c:v>
                </c:pt>
                <c:pt idx="222">
                  <c:v>356.0277110365007</c:v>
                </c:pt>
                <c:pt idx="223">
                  <c:v>348.67292667868833</c:v>
                </c:pt>
                <c:pt idx="224">
                  <c:v>346.736525997059</c:v>
                </c:pt>
                <c:pt idx="225">
                  <c:v>344.63983781388032</c:v>
                </c:pt>
                <c:pt idx="226">
                  <c:v>345.05292498037051</c:v>
                </c:pt>
                <c:pt idx="227">
                  <c:v>350.56524060767617</c:v>
                </c:pt>
                <c:pt idx="228">
                  <c:v>353.39081661447574</c:v>
                </c:pt>
                <c:pt idx="229">
                  <c:v>357.09167539104158</c:v>
                </c:pt>
                <c:pt idx="230">
                  <c:v>364.5739690849831</c:v>
                </c:pt>
                <c:pt idx="231">
                  <c:v>367.17845092249524</c:v>
                </c:pt>
                <c:pt idx="232">
                  <c:v>369.91888313636741</c:v>
                </c:pt>
                <c:pt idx="233">
                  <c:v>369.90539439999583</c:v>
                </c:pt>
                <c:pt idx="234">
                  <c:v>366.13222491738463</c:v>
                </c:pt>
                <c:pt idx="235">
                  <c:v>369.59558951123472</c:v>
                </c:pt>
                <c:pt idx="236">
                  <c:v>373.90910703481114</c:v>
                </c:pt>
                <c:pt idx="237">
                  <c:v>377.94420193141514</c:v>
                </c:pt>
                <c:pt idx="238">
                  <c:v>376.06709231341057</c:v>
                </c:pt>
                <c:pt idx="239">
                  <c:v>373.88153459421193</c:v>
                </c:pt>
                <c:pt idx="240">
                  <c:v>369.83808183972963</c:v>
                </c:pt>
                <c:pt idx="241">
                  <c:v>362.8494214686736</c:v>
                </c:pt>
                <c:pt idx="242">
                  <c:v>359.71098015234628</c:v>
                </c:pt>
                <c:pt idx="243">
                  <c:v>355.00297422570145</c:v>
                </c:pt>
                <c:pt idx="244">
                  <c:v>347.87620288495572</c:v>
                </c:pt>
                <c:pt idx="245">
                  <c:v>345.19447326210883</c:v>
                </c:pt>
                <c:pt idx="246">
                  <c:v>337.85436379547002</c:v>
                </c:pt>
                <c:pt idx="247">
                  <c:v>338.64867750441454</c:v>
                </c:pt>
                <c:pt idx="248">
                  <c:v>345.73913492844304</c:v>
                </c:pt>
                <c:pt idx="249">
                  <c:v>341.12429778484204</c:v>
                </c:pt>
                <c:pt idx="250">
                  <c:v>341.31238033932249</c:v>
                </c:pt>
                <c:pt idx="251">
                  <c:v>334.32375131533587</c:v>
                </c:pt>
                <c:pt idx="252">
                  <c:v>337.34170275261516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51A-407F-81E1-D1D246603FEF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'Q6'!$F$97:$IX$97</c:f>
              <c:numCache>
                <c:formatCode>General</c:formatCode>
                <c:ptCount val="253"/>
                <c:pt idx="0">
                  <c:v>222.13</c:v>
                </c:pt>
                <c:pt idx="1">
                  <c:v>223.29342247114005</c:v>
                </c:pt>
                <c:pt idx="2">
                  <c:v>227.85860247263633</c:v>
                </c:pt>
                <c:pt idx="3">
                  <c:v>226.85984525940373</c:v>
                </c:pt>
                <c:pt idx="4">
                  <c:v>228.15368924798875</c:v>
                </c:pt>
                <c:pt idx="5">
                  <c:v>230.79443014029965</c:v>
                </c:pt>
                <c:pt idx="6">
                  <c:v>225.89118081638432</c:v>
                </c:pt>
                <c:pt idx="7">
                  <c:v>228.14504971522624</c:v>
                </c:pt>
                <c:pt idx="8">
                  <c:v>222.78928461670853</c:v>
                </c:pt>
                <c:pt idx="9">
                  <c:v>225.18022813488574</c:v>
                </c:pt>
                <c:pt idx="10">
                  <c:v>226.45255163362478</c:v>
                </c:pt>
                <c:pt idx="11">
                  <c:v>229.74411412248116</c:v>
                </c:pt>
                <c:pt idx="12">
                  <c:v>230.60018400060216</c:v>
                </c:pt>
                <c:pt idx="13">
                  <c:v>229.91149955400138</c:v>
                </c:pt>
                <c:pt idx="14">
                  <c:v>227.01087756957435</c:v>
                </c:pt>
                <c:pt idx="15">
                  <c:v>231.11014215698594</c:v>
                </c:pt>
                <c:pt idx="16">
                  <c:v>229.40254006974135</c:v>
                </c:pt>
                <c:pt idx="17">
                  <c:v>228.70727325530947</c:v>
                </c:pt>
                <c:pt idx="18">
                  <c:v>228.48857512247938</c:v>
                </c:pt>
                <c:pt idx="19">
                  <c:v>229.33109788795778</c:v>
                </c:pt>
                <c:pt idx="20">
                  <c:v>231.30741179768768</c:v>
                </c:pt>
                <c:pt idx="21">
                  <c:v>231.72504031723668</c:v>
                </c:pt>
                <c:pt idx="22">
                  <c:v>234.46538386269623</c:v>
                </c:pt>
                <c:pt idx="23">
                  <c:v>234.42452784122227</c:v>
                </c:pt>
                <c:pt idx="24">
                  <c:v>236.97743731922347</c:v>
                </c:pt>
                <c:pt idx="25">
                  <c:v>237.05323097543322</c:v>
                </c:pt>
                <c:pt idx="26">
                  <c:v>241.36198525477755</c:v>
                </c:pt>
                <c:pt idx="27">
                  <c:v>238.08046535738038</c:v>
                </c:pt>
                <c:pt idx="28">
                  <c:v>237.54913616702413</c:v>
                </c:pt>
                <c:pt idx="29">
                  <c:v>236.27464638389262</c:v>
                </c:pt>
                <c:pt idx="30">
                  <c:v>237.65939794417761</c:v>
                </c:pt>
                <c:pt idx="31">
                  <c:v>235.3411490379352</c:v>
                </c:pt>
                <c:pt idx="32">
                  <c:v>237.40800344542146</c:v>
                </c:pt>
                <c:pt idx="33">
                  <c:v>241.10563449013119</c:v>
                </c:pt>
                <c:pt idx="34">
                  <c:v>240.01284679359631</c:v>
                </c:pt>
                <c:pt idx="35">
                  <c:v>243.3268125646232</c:v>
                </c:pt>
                <c:pt idx="36">
                  <c:v>248.70642251690714</c:v>
                </c:pt>
                <c:pt idx="37">
                  <c:v>242.9378507284716</c:v>
                </c:pt>
                <c:pt idx="38">
                  <c:v>239.55282155126696</c:v>
                </c:pt>
                <c:pt idx="39">
                  <c:v>244.96841131606035</c:v>
                </c:pt>
                <c:pt idx="40">
                  <c:v>244.11772382273131</c:v>
                </c:pt>
                <c:pt idx="41">
                  <c:v>245.94111504692629</c:v>
                </c:pt>
                <c:pt idx="42">
                  <c:v>241.27392908012212</c:v>
                </c:pt>
                <c:pt idx="43">
                  <c:v>237.31627506713536</c:v>
                </c:pt>
                <c:pt idx="44">
                  <c:v>241.08270378727045</c:v>
                </c:pt>
                <c:pt idx="45">
                  <c:v>235.99856140721286</c:v>
                </c:pt>
                <c:pt idx="46">
                  <c:v>236.50146112604725</c:v>
                </c:pt>
                <c:pt idx="47">
                  <c:v>236.78886820543482</c:v>
                </c:pt>
                <c:pt idx="48">
                  <c:v>236.63953216638873</c:v>
                </c:pt>
                <c:pt idx="49">
                  <c:v>243.03417981156451</c:v>
                </c:pt>
                <c:pt idx="50">
                  <c:v>240.37105258042828</c:v>
                </c:pt>
                <c:pt idx="51">
                  <c:v>236.4248528253184</c:v>
                </c:pt>
                <c:pt idx="52">
                  <c:v>244.18344885414379</c:v>
                </c:pt>
                <c:pt idx="53">
                  <c:v>244.68306741247451</c:v>
                </c:pt>
                <c:pt idx="54">
                  <c:v>246.96535094236327</c:v>
                </c:pt>
                <c:pt idx="55">
                  <c:v>249.89730015244112</c:v>
                </c:pt>
                <c:pt idx="56">
                  <c:v>254.31424851398884</c:v>
                </c:pt>
                <c:pt idx="57">
                  <c:v>254.65649582583583</c:v>
                </c:pt>
                <c:pt idx="58">
                  <c:v>255.02266679034076</c:v>
                </c:pt>
                <c:pt idx="59">
                  <c:v>258.93917704723304</c:v>
                </c:pt>
                <c:pt idx="60">
                  <c:v>254.26028380221538</c:v>
                </c:pt>
                <c:pt idx="61">
                  <c:v>253.48148359699383</c:v>
                </c:pt>
                <c:pt idx="62">
                  <c:v>250.24929723723537</c:v>
                </c:pt>
                <c:pt idx="63">
                  <c:v>249.07035457647206</c:v>
                </c:pt>
                <c:pt idx="64">
                  <c:v>249.25513152219028</c:v>
                </c:pt>
                <c:pt idx="65">
                  <c:v>244.65730381202033</c:v>
                </c:pt>
                <c:pt idx="66">
                  <c:v>244.35882583175376</c:v>
                </c:pt>
                <c:pt idx="67">
                  <c:v>239.82905362328788</c:v>
                </c:pt>
                <c:pt idx="68">
                  <c:v>240.84948791491479</c:v>
                </c:pt>
                <c:pt idx="69">
                  <c:v>240.46508628704603</c:v>
                </c:pt>
                <c:pt idx="70">
                  <c:v>240.85845067209189</c:v>
                </c:pt>
                <c:pt idx="71">
                  <c:v>246.34675277875817</c:v>
                </c:pt>
                <c:pt idx="72">
                  <c:v>247.68521840067089</c:v>
                </c:pt>
                <c:pt idx="73">
                  <c:v>244.7008575020275</c:v>
                </c:pt>
                <c:pt idx="74">
                  <c:v>245.83186097452435</c:v>
                </c:pt>
                <c:pt idx="75">
                  <c:v>247.28484002563548</c:v>
                </c:pt>
                <c:pt idx="76">
                  <c:v>251.48643645042839</c:v>
                </c:pt>
                <c:pt idx="77">
                  <c:v>255.95131282782259</c:v>
                </c:pt>
                <c:pt idx="78">
                  <c:v>255.09663424931421</c:v>
                </c:pt>
                <c:pt idx="79">
                  <c:v>257.56160823415354</c:v>
                </c:pt>
                <c:pt idx="80">
                  <c:v>258.55631567575017</c:v>
                </c:pt>
                <c:pt idx="81">
                  <c:v>258.03870997548592</c:v>
                </c:pt>
                <c:pt idx="82">
                  <c:v>263.258611083669</c:v>
                </c:pt>
                <c:pt idx="83">
                  <c:v>260.73276972158618</c:v>
                </c:pt>
                <c:pt idx="84">
                  <c:v>261.22969380806705</c:v>
                </c:pt>
                <c:pt idx="85">
                  <c:v>257.07504609981214</c:v>
                </c:pt>
                <c:pt idx="86">
                  <c:v>257.17258265835352</c:v>
                </c:pt>
                <c:pt idx="87">
                  <c:v>254.51292853353877</c:v>
                </c:pt>
                <c:pt idx="88">
                  <c:v>258.05118714684482</c:v>
                </c:pt>
                <c:pt idx="89">
                  <c:v>256.81689307346539</c:v>
                </c:pt>
                <c:pt idx="90">
                  <c:v>256.66194917692627</c:v>
                </c:pt>
                <c:pt idx="91">
                  <c:v>255.69029481361218</c:v>
                </c:pt>
                <c:pt idx="92">
                  <c:v>262.1853090639101</c:v>
                </c:pt>
                <c:pt idx="93">
                  <c:v>260.85254144287586</c:v>
                </c:pt>
                <c:pt idx="94">
                  <c:v>256.2557653619545</c:v>
                </c:pt>
                <c:pt idx="95">
                  <c:v>254.68130108032256</c:v>
                </c:pt>
                <c:pt idx="96">
                  <c:v>252.2650281509849</c:v>
                </c:pt>
                <c:pt idx="97">
                  <c:v>250.19859861132304</c:v>
                </c:pt>
                <c:pt idx="98">
                  <c:v>249.65064671156728</c:v>
                </c:pt>
                <c:pt idx="99">
                  <c:v>250.26624410310262</c:v>
                </c:pt>
                <c:pt idx="100">
                  <c:v>246.21328940640663</c:v>
                </c:pt>
                <c:pt idx="101">
                  <c:v>249.81880026249047</c:v>
                </c:pt>
                <c:pt idx="102">
                  <c:v>250.35563543635755</c:v>
                </c:pt>
                <c:pt idx="103">
                  <c:v>253.73532318868797</c:v>
                </c:pt>
                <c:pt idx="104">
                  <c:v>257.27377315477293</c:v>
                </c:pt>
                <c:pt idx="105">
                  <c:v>257.23690441691923</c:v>
                </c:pt>
                <c:pt idx="106">
                  <c:v>254.7551607247083</c:v>
                </c:pt>
                <c:pt idx="107">
                  <c:v>255.45180020066715</c:v>
                </c:pt>
                <c:pt idx="108">
                  <c:v>253.46578593580153</c:v>
                </c:pt>
                <c:pt idx="109">
                  <c:v>251.78810535275099</c:v>
                </c:pt>
                <c:pt idx="110">
                  <c:v>259.25938801963622</c:v>
                </c:pt>
                <c:pt idx="111">
                  <c:v>263.69519177475536</c:v>
                </c:pt>
                <c:pt idx="112">
                  <c:v>262.04795257654791</c:v>
                </c:pt>
                <c:pt idx="113">
                  <c:v>263.70413794883399</c:v>
                </c:pt>
                <c:pt idx="114">
                  <c:v>261.86618095061328</c:v>
                </c:pt>
                <c:pt idx="115">
                  <c:v>264.58530868661899</c:v>
                </c:pt>
                <c:pt idx="116">
                  <c:v>267.54643990038517</c:v>
                </c:pt>
                <c:pt idx="117">
                  <c:v>267.37190801895304</c:v>
                </c:pt>
                <c:pt idx="118">
                  <c:v>273.30182523280735</c:v>
                </c:pt>
                <c:pt idx="119">
                  <c:v>276.72199409993738</c:v>
                </c:pt>
                <c:pt idx="120">
                  <c:v>278.29604134284261</c:v>
                </c:pt>
                <c:pt idx="121">
                  <c:v>278.94136614377572</c:v>
                </c:pt>
                <c:pt idx="122">
                  <c:v>272.88477311106772</c:v>
                </c:pt>
                <c:pt idx="123">
                  <c:v>274.80914478185929</c:v>
                </c:pt>
                <c:pt idx="124">
                  <c:v>273.74978346504122</c:v>
                </c:pt>
                <c:pt idx="125">
                  <c:v>278.63314340517081</c:v>
                </c:pt>
                <c:pt idx="126">
                  <c:v>273.59777923211453</c:v>
                </c:pt>
                <c:pt idx="127">
                  <c:v>270.93098851820508</c:v>
                </c:pt>
                <c:pt idx="128">
                  <c:v>265.57936984558131</c:v>
                </c:pt>
                <c:pt idx="129">
                  <c:v>270.10323621815002</c:v>
                </c:pt>
                <c:pt idx="130">
                  <c:v>266.69325236724114</c:v>
                </c:pt>
                <c:pt idx="131">
                  <c:v>266.39772205823795</c:v>
                </c:pt>
                <c:pt idx="132">
                  <c:v>258.83207625775526</c:v>
                </c:pt>
                <c:pt idx="133">
                  <c:v>259.03515807822117</c:v>
                </c:pt>
                <c:pt idx="134">
                  <c:v>256.41086851637823</c:v>
                </c:pt>
                <c:pt idx="135">
                  <c:v>255.18870274309</c:v>
                </c:pt>
                <c:pt idx="136">
                  <c:v>251.51089125183228</c:v>
                </c:pt>
                <c:pt idx="137">
                  <c:v>249.64315226713222</c:v>
                </c:pt>
                <c:pt idx="138">
                  <c:v>250.80816945493089</c:v>
                </c:pt>
                <c:pt idx="139">
                  <c:v>247.38846655519228</c:v>
                </c:pt>
                <c:pt idx="140">
                  <c:v>248.57911245152727</c:v>
                </c:pt>
                <c:pt idx="141">
                  <c:v>242.57875721614514</c:v>
                </c:pt>
                <c:pt idx="142">
                  <c:v>241.3773368839241</c:v>
                </c:pt>
                <c:pt idx="143">
                  <c:v>238.89138332561075</c:v>
                </c:pt>
                <c:pt idx="144">
                  <c:v>243.69542087171374</c:v>
                </c:pt>
                <c:pt idx="145">
                  <c:v>250.17103992603458</c:v>
                </c:pt>
                <c:pt idx="146">
                  <c:v>255.71791786424905</c:v>
                </c:pt>
                <c:pt idx="147">
                  <c:v>249.77609545137719</c:v>
                </c:pt>
                <c:pt idx="148">
                  <c:v>245.71248658731736</c:v>
                </c:pt>
                <c:pt idx="149">
                  <c:v>239.32300708159377</c:v>
                </c:pt>
                <c:pt idx="150">
                  <c:v>238.4318842718429</c:v>
                </c:pt>
                <c:pt idx="151">
                  <c:v>237.05511622487344</c:v>
                </c:pt>
                <c:pt idx="152">
                  <c:v>243.85098046132993</c:v>
                </c:pt>
                <c:pt idx="153">
                  <c:v>245.99180252676621</c:v>
                </c:pt>
                <c:pt idx="154">
                  <c:v>243.86161764110886</c:v>
                </c:pt>
                <c:pt idx="155">
                  <c:v>250.20586118468904</c:v>
                </c:pt>
                <c:pt idx="156">
                  <c:v>248.7009826794347</c:v>
                </c:pt>
                <c:pt idx="157">
                  <c:v>249.98450558199576</c:v>
                </c:pt>
                <c:pt idx="158">
                  <c:v>247.96070120970813</c:v>
                </c:pt>
                <c:pt idx="159">
                  <c:v>246.6884325776588</c:v>
                </c:pt>
                <c:pt idx="160">
                  <c:v>241.48014211131328</c:v>
                </c:pt>
                <c:pt idx="161">
                  <c:v>239.29632688553031</c:v>
                </c:pt>
                <c:pt idx="162">
                  <c:v>243.52362818525</c:v>
                </c:pt>
                <c:pt idx="163">
                  <c:v>246.37639104783202</c:v>
                </c:pt>
                <c:pt idx="164">
                  <c:v>248.81737137462667</c:v>
                </c:pt>
                <c:pt idx="165">
                  <c:v>248.39645748828872</c:v>
                </c:pt>
                <c:pt idx="166">
                  <c:v>248.81455624314074</c:v>
                </c:pt>
                <c:pt idx="167">
                  <c:v>245.71224449710223</c:v>
                </c:pt>
                <c:pt idx="168">
                  <c:v>247.14627106110962</c:v>
                </c:pt>
                <c:pt idx="169">
                  <c:v>250.83133025421648</c:v>
                </c:pt>
                <c:pt idx="170">
                  <c:v>250.32194619993916</c:v>
                </c:pt>
                <c:pt idx="171">
                  <c:v>251.43088569567388</c:v>
                </c:pt>
                <c:pt idx="172">
                  <c:v>248.87845707855215</c:v>
                </c:pt>
                <c:pt idx="173">
                  <c:v>252.71571243146477</c:v>
                </c:pt>
                <c:pt idx="174">
                  <c:v>254.92915284671025</c:v>
                </c:pt>
                <c:pt idx="175">
                  <c:v>252.46917469353207</c:v>
                </c:pt>
                <c:pt idx="176">
                  <c:v>253.34916304549202</c:v>
                </c:pt>
                <c:pt idx="177">
                  <c:v>258.19487877833768</c:v>
                </c:pt>
                <c:pt idx="178">
                  <c:v>257.53029620987348</c:v>
                </c:pt>
                <c:pt idx="179">
                  <c:v>250.23684271749843</c:v>
                </c:pt>
                <c:pt idx="180">
                  <c:v>249.70477372007531</c:v>
                </c:pt>
                <c:pt idx="181">
                  <c:v>254.99396903500656</c:v>
                </c:pt>
                <c:pt idx="182">
                  <c:v>258.41168969081326</c:v>
                </c:pt>
                <c:pt idx="183">
                  <c:v>269.36090924094918</c:v>
                </c:pt>
                <c:pt idx="184">
                  <c:v>272.83847588860476</c:v>
                </c:pt>
                <c:pt idx="185">
                  <c:v>268.65410726142187</c:v>
                </c:pt>
                <c:pt idx="186">
                  <c:v>272.49820626377385</c:v>
                </c:pt>
                <c:pt idx="187">
                  <c:v>269.71189790276389</c:v>
                </c:pt>
                <c:pt idx="188">
                  <c:v>275.03491437867984</c:v>
                </c:pt>
                <c:pt idx="189">
                  <c:v>274.55243399197781</c:v>
                </c:pt>
                <c:pt idx="190">
                  <c:v>275.26983780077558</c:v>
                </c:pt>
                <c:pt idx="191">
                  <c:v>269.60334327294589</c:v>
                </c:pt>
                <c:pt idx="192">
                  <c:v>277.55176193378998</c:v>
                </c:pt>
                <c:pt idx="193">
                  <c:v>276.55715954498504</c:v>
                </c:pt>
                <c:pt idx="194">
                  <c:v>280.2088561255876</c:v>
                </c:pt>
                <c:pt idx="195">
                  <c:v>282.09987649755931</c:v>
                </c:pt>
                <c:pt idx="196">
                  <c:v>277.36776912124071</c:v>
                </c:pt>
                <c:pt idx="197">
                  <c:v>276.63119258778647</c:v>
                </c:pt>
                <c:pt idx="198">
                  <c:v>277.91423586535041</c:v>
                </c:pt>
                <c:pt idx="199">
                  <c:v>283.79558264676035</c:v>
                </c:pt>
                <c:pt idx="200">
                  <c:v>285.99354473692711</c:v>
                </c:pt>
                <c:pt idx="201">
                  <c:v>286.58713985206725</c:v>
                </c:pt>
                <c:pt idx="202">
                  <c:v>281.88211576626338</c:v>
                </c:pt>
                <c:pt idx="203">
                  <c:v>287.97724729570695</c:v>
                </c:pt>
                <c:pt idx="204">
                  <c:v>283.8206149646046</c:v>
                </c:pt>
                <c:pt idx="205">
                  <c:v>278.46756107821545</c:v>
                </c:pt>
                <c:pt idx="206">
                  <c:v>278.95933034106326</c:v>
                </c:pt>
                <c:pt idx="207">
                  <c:v>279.03037701820415</c:v>
                </c:pt>
                <c:pt idx="208">
                  <c:v>279.56330401820719</c:v>
                </c:pt>
                <c:pt idx="209">
                  <c:v>273.19654525278355</c:v>
                </c:pt>
                <c:pt idx="210">
                  <c:v>275.36618448715399</c:v>
                </c:pt>
                <c:pt idx="211">
                  <c:v>275.38722456122815</c:v>
                </c:pt>
                <c:pt idx="212">
                  <c:v>275.60399648471252</c:v>
                </c:pt>
                <c:pt idx="213">
                  <c:v>275.77638862763251</c:v>
                </c:pt>
                <c:pt idx="214">
                  <c:v>281.80799429730655</c:v>
                </c:pt>
                <c:pt idx="215">
                  <c:v>276.78359639253296</c:v>
                </c:pt>
                <c:pt idx="216">
                  <c:v>272.21898479843884</c:v>
                </c:pt>
                <c:pt idx="217">
                  <c:v>273.57240142526786</c:v>
                </c:pt>
                <c:pt idx="218">
                  <c:v>271.64941740158173</c:v>
                </c:pt>
                <c:pt idx="219">
                  <c:v>270.38962671765398</c:v>
                </c:pt>
                <c:pt idx="220">
                  <c:v>273.25368426117313</c:v>
                </c:pt>
                <c:pt idx="221">
                  <c:v>277.20701660794452</c:v>
                </c:pt>
                <c:pt idx="222">
                  <c:v>283.09582095446774</c:v>
                </c:pt>
                <c:pt idx="223">
                  <c:v>286.52011073128853</c:v>
                </c:pt>
                <c:pt idx="224">
                  <c:v>282.0647514033862</c:v>
                </c:pt>
                <c:pt idx="225">
                  <c:v>275.44798358935094</c:v>
                </c:pt>
                <c:pt idx="226">
                  <c:v>274.67337258059581</c:v>
                </c:pt>
                <c:pt idx="227">
                  <c:v>278.06792101231446</c:v>
                </c:pt>
                <c:pt idx="228">
                  <c:v>276.79946791055062</c:v>
                </c:pt>
                <c:pt idx="229">
                  <c:v>284.64969728949501</c:v>
                </c:pt>
                <c:pt idx="230">
                  <c:v>286.60540513164943</c:v>
                </c:pt>
                <c:pt idx="231">
                  <c:v>283.94891051221009</c:v>
                </c:pt>
                <c:pt idx="232">
                  <c:v>285.7898398866526</c:v>
                </c:pt>
                <c:pt idx="233">
                  <c:v>290.03482923843274</c:v>
                </c:pt>
                <c:pt idx="234">
                  <c:v>285.41453687856171</c:v>
                </c:pt>
                <c:pt idx="235">
                  <c:v>282.638754135179</c:v>
                </c:pt>
                <c:pt idx="236">
                  <c:v>279.93070977198693</c:v>
                </c:pt>
                <c:pt idx="237">
                  <c:v>282.95961126925073</c:v>
                </c:pt>
                <c:pt idx="238">
                  <c:v>282.56792297825211</c:v>
                </c:pt>
                <c:pt idx="239">
                  <c:v>284.11037994771937</c:v>
                </c:pt>
                <c:pt idx="240">
                  <c:v>284.60354844615136</c:v>
                </c:pt>
                <c:pt idx="241">
                  <c:v>287.89251755069449</c:v>
                </c:pt>
                <c:pt idx="242">
                  <c:v>282.34335701624371</c:v>
                </c:pt>
                <c:pt idx="243">
                  <c:v>286.13558064428611</c:v>
                </c:pt>
                <c:pt idx="244">
                  <c:v>281.78436631157285</c:v>
                </c:pt>
                <c:pt idx="245">
                  <c:v>283.04125316697366</c:v>
                </c:pt>
                <c:pt idx="246">
                  <c:v>283.73129412787034</c:v>
                </c:pt>
                <c:pt idx="247">
                  <c:v>286.66236719797661</c:v>
                </c:pt>
                <c:pt idx="248">
                  <c:v>295.32307625073332</c:v>
                </c:pt>
                <c:pt idx="249">
                  <c:v>295.38415816287187</c:v>
                </c:pt>
                <c:pt idx="250">
                  <c:v>296.05037220831059</c:v>
                </c:pt>
                <c:pt idx="251">
                  <c:v>296.16897229676022</c:v>
                </c:pt>
                <c:pt idx="252">
                  <c:v>299.94262866050394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51A-407F-81E1-D1D246603FEF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'Q6'!$F$98:$IX$98</c:f>
              <c:numCache>
                <c:formatCode>General</c:formatCode>
                <c:ptCount val="253"/>
                <c:pt idx="0">
                  <c:v>222.13</c:v>
                </c:pt>
                <c:pt idx="1">
                  <c:v>219.23537581528231</c:v>
                </c:pt>
                <c:pt idx="2">
                  <c:v>220.56169180606724</c:v>
                </c:pt>
                <c:pt idx="3">
                  <c:v>221.32829501707874</c:v>
                </c:pt>
                <c:pt idx="4">
                  <c:v>222.96869807224553</c:v>
                </c:pt>
                <c:pt idx="5">
                  <c:v>221.04947278546308</c:v>
                </c:pt>
                <c:pt idx="6">
                  <c:v>221.8662597173593</c:v>
                </c:pt>
                <c:pt idx="7">
                  <c:v>216.67235890487825</c:v>
                </c:pt>
                <c:pt idx="8">
                  <c:v>215.60271415013685</c:v>
                </c:pt>
                <c:pt idx="9">
                  <c:v>215.30431652344313</c:v>
                </c:pt>
                <c:pt idx="10">
                  <c:v>214.92974457224636</c:v>
                </c:pt>
                <c:pt idx="11">
                  <c:v>215.15905879895439</c:v>
                </c:pt>
                <c:pt idx="12">
                  <c:v>213.20781954219478</c:v>
                </c:pt>
                <c:pt idx="13">
                  <c:v>209.46296468870048</c:v>
                </c:pt>
                <c:pt idx="14">
                  <c:v>206.5436740883699</c:v>
                </c:pt>
                <c:pt idx="15">
                  <c:v>201.26165631759829</c:v>
                </c:pt>
                <c:pt idx="16">
                  <c:v>201.5931633648226</c:v>
                </c:pt>
                <c:pt idx="17">
                  <c:v>204.78260175492235</c:v>
                </c:pt>
                <c:pt idx="18">
                  <c:v>208.34479177879777</c:v>
                </c:pt>
                <c:pt idx="19">
                  <c:v>217.2350471330646</c:v>
                </c:pt>
                <c:pt idx="20">
                  <c:v>210.24841583401033</c:v>
                </c:pt>
                <c:pt idx="21">
                  <c:v>205.55325884611253</c:v>
                </c:pt>
                <c:pt idx="22">
                  <c:v>215.58435415239779</c:v>
                </c:pt>
                <c:pt idx="23">
                  <c:v>220.27346427081045</c:v>
                </c:pt>
                <c:pt idx="24">
                  <c:v>220.86818864317999</c:v>
                </c:pt>
                <c:pt idx="25">
                  <c:v>224.87359778455314</c:v>
                </c:pt>
                <c:pt idx="26">
                  <c:v>221.60904882890017</c:v>
                </c:pt>
                <c:pt idx="27">
                  <c:v>224.66326814414464</c:v>
                </c:pt>
                <c:pt idx="28">
                  <c:v>225.53933171124675</c:v>
                </c:pt>
                <c:pt idx="29">
                  <c:v>219.60749282749836</c:v>
                </c:pt>
                <c:pt idx="30">
                  <c:v>220.20290604682259</c:v>
                </c:pt>
                <c:pt idx="31">
                  <c:v>219.09587983146176</c:v>
                </c:pt>
                <c:pt idx="32">
                  <c:v>222.540225312622</c:v>
                </c:pt>
                <c:pt idx="33">
                  <c:v>226.64580607078909</c:v>
                </c:pt>
                <c:pt idx="34">
                  <c:v>220.63496535555001</c:v>
                </c:pt>
                <c:pt idx="35">
                  <c:v>220.22850309674521</c:v>
                </c:pt>
                <c:pt idx="36">
                  <c:v>223.73989099615056</c:v>
                </c:pt>
                <c:pt idx="37">
                  <c:v>228.26915139159453</c:v>
                </c:pt>
                <c:pt idx="38">
                  <c:v>231.4692456277331</c:v>
                </c:pt>
                <c:pt idx="39">
                  <c:v>234.68189201597824</c:v>
                </c:pt>
                <c:pt idx="40">
                  <c:v>236.59971294123767</c:v>
                </c:pt>
                <c:pt idx="41">
                  <c:v>241.91635593109834</c:v>
                </c:pt>
                <c:pt idx="42">
                  <c:v>245.94654521794047</c:v>
                </c:pt>
                <c:pt idx="43">
                  <c:v>245.87243923554436</c:v>
                </c:pt>
                <c:pt idx="44">
                  <c:v>246.0901526125445</c:v>
                </c:pt>
                <c:pt idx="45">
                  <c:v>243.56693276349196</c:v>
                </c:pt>
                <c:pt idx="46">
                  <c:v>247.92019060021906</c:v>
                </c:pt>
                <c:pt idx="47">
                  <c:v>241.0173928822106</c:v>
                </c:pt>
                <c:pt idx="48">
                  <c:v>240.1170614983244</c:v>
                </c:pt>
                <c:pt idx="49">
                  <c:v>241.31128572009814</c:v>
                </c:pt>
                <c:pt idx="50">
                  <c:v>245.92681560235908</c:v>
                </c:pt>
                <c:pt idx="51">
                  <c:v>241.01013813824105</c:v>
                </c:pt>
                <c:pt idx="52">
                  <c:v>244.31245666511853</c:v>
                </c:pt>
                <c:pt idx="53">
                  <c:v>246.28359090764738</c:v>
                </c:pt>
                <c:pt idx="54">
                  <c:v>249.12787678518146</c:v>
                </c:pt>
                <c:pt idx="55">
                  <c:v>247.33834832824689</c:v>
                </c:pt>
                <c:pt idx="56">
                  <c:v>251.77348293618536</c:v>
                </c:pt>
                <c:pt idx="57">
                  <c:v>246.85074248619924</c:v>
                </c:pt>
                <c:pt idx="58">
                  <c:v>240.56119790098322</c:v>
                </c:pt>
                <c:pt idx="59">
                  <c:v>238.25520992193475</c:v>
                </c:pt>
                <c:pt idx="60">
                  <c:v>240.02146033506668</c:v>
                </c:pt>
                <c:pt idx="61">
                  <c:v>233.89636383156068</c:v>
                </c:pt>
                <c:pt idx="62">
                  <c:v>232.59877101652046</c:v>
                </c:pt>
                <c:pt idx="63">
                  <c:v>232.21298008536181</c:v>
                </c:pt>
                <c:pt idx="64">
                  <c:v>228.70926470275995</c:v>
                </c:pt>
                <c:pt idx="65">
                  <c:v>229.95965314732837</c:v>
                </c:pt>
                <c:pt idx="66">
                  <c:v>231.33016441518248</c:v>
                </c:pt>
                <c:pt idx="67">
                  <c:v>231.69716798624094</c:v>
                </c:pt>
                <c:pt idx="68">
                  <c:v>238.05166402656812</c:v>
                </c:pt>
                <c:pt idx="69">
                  <c:v>243.05278496769947</c:v>
                </c:pt>
                <c:pt idx="70">
                  <c:v>242.32562426992709</c:v>
                </c:pt>
                <c:pt idx="71">
                  <c:v>241.35629979027127</c:v>
                </c:pt>
                <c:pt idx="72">
                  <c:v>239.56608970947556</c:v>
                </c:pt>
                <c:pt idx="73">
                  <c:v>242.55907378942078</c:v>
                </c:pt>
                <c:pt idx="74">
                  <c:v>252.97271841370988</c:v>
                </c:pt>
                <c:pt idx="75">
                  <c:v>257.15217322641217</c:v>
                </c:pt>
                <c:pt idx="76">
                  <c:v>259.53736455171975</c:v>
                </c:pt>
                <c:pt idx="77">
                  <c:v>258.21056297392528</c:v>
                </c:pt>
                <c:pt idx="78">
                  <c:v>265.92849050684066</c:v>
                </c:pt>
                <c:pt idx="79">
                  <c:v>266.01264029336153</c:v>
                </c:pt>
                <c:pt idx="80">
                  <c:v>264.28848664796573</c:v>
                </c:pt>
                <c:pt idx="81">
                  <c:v>265.32853746494851</c:v>
                </c:pt>
                <c:pt idx="82">
                  <c:v>264.38568103685225</c:v>
                </c:pt>
                <c:pt idx="83">
                  <c:v>264.20812882394671</c:v>
                </c:pt>
                <c:pt idx="84">
                  <c:v>270.52230693720071</c:v>
                </c:pt>
                <c:pt idx="85">
                  <c:v>274.93489462557363</c:v>
                </c:pt>
                <c:pt idx="86">
                  <c:v>271.52333210619776</c:v>
                </c:pt>
                <c:pt idx="87">
                  <c:v>270.42791327725979</c:v>
                </c:pt>
                <c:pt idx="88">
                  <c:v>267.49817257652808</c:v>
                </c:pt>
                <c:pt idx="89">
                  <c:v>264.29937402344342</c:v>
                </c:pt>
                <c:pt idx="90">
                  <c:v>270.76679724186869</c:v>
                </c:pt>
                <c:pt idx="91">
                  <c:v>269.4854620544379</c:v>
                </c:pt>
                <c:pt idx="92">
                  <c:v>270.73670075340306</c:v>
                </c:pt>
                <c:pt idx="93">
                  <c:v>269.84997963860889</c:v>
                </c:pt>
                <c:pt idx="94">
                  <c:v>269.60369761844925</c:v>
                </c:pt>
                <c:pt idx="95">
                  <c:v>266.56826945649112</c:v>
                </c:pt>
                <c:pt idx="96">
                  <c:v>272.56756498238104</c:v>
                </c:pt>
                <c:pt idx="97">
                  <c:v>273.86525944958566</c:v>
                </c:pt>
                <c:pt idx="98">
                  <c:v>274.41457232591114</c:v>
                </c:pt>
                <c:pt idx="99">
                  <c:v>274.86763910509768</c:v>
                </c:pt>
                <c:pt idx="100">
                  <c:v>279.40109970363216</c:v>
                </c:pt>
                <c:pt idx="101">
                  <c:v>281.33473290700874</c:v>
                </c:pt>
                <c:pt idx="102">
                  <c:v>280.24572399059213</c:v>
                </c:pt>
                <c:pt idx="103">
                  <c:v>272.84653113399605</c:v>
                </c:pt>
                <c:pt idx="104">
                  <c:v>279.38304154267797</c:v>
                </c:pt>
                <c:pt idx="105">
                  <c:v>279.81616437330251</c:v>
                </c:pt>
                <c:pt idx="106">
                  <c:v>274.97151428575563</c:v>
                </c:pt>
                <c:pt idx="107">
                  <c:v>279.76667845649916</c:v>
                </c:pt>
                <c:pt idx="108">
                  <c:v>275.61876178101704</c:v>
                </c:pt>
                <c:pt idx="109">
                  <c:v>278.37623280681174</c:v>
                </c:pt>
                <c:pt idx="110">
                  <c:v>273.3377987246908</c:v>
                </c:pt>
                <c:pt idx="111">
                  <c:v>274.82990190137929</c:v>
                </c:pt>
                <c:pt idx="112">
                  <c:v>272.92289498421366</c:v>
                </c:pt>
                <c:pt idx="113">
                  <c:v>277.89445788530816</c:v>
                </c:pt>
                <c:pt idx="114">
                  <c:v>277.13011165940452</c:v>
                </c:pt>
                <c:pt idx="115">
                  <c:v>272.80119461937323</c:v>
                </c:pt>
                <c:pt idx="116">
                  <c:v>278.4042351590694</c:v>
                </c:pt>
                <c:pt idx="117">
                  <c:v>279.58429754489168</c:v>
                </c:pt>
                <c:pt idx="118">
                  <c:v>276.44339908751959</c:v>
                </c:pt>
                <c:pt idx="119">
                  <c:v>275.57118753246743</c:v>
                </c:pt>
                <c:pt idx="120">
                  <c:v>270.80351480510808</c:v>
                </c:pt>
                <c:pt idx="121">
                  <c:v>261.61006214295372</c:v>
                </c:pt>
                <c:pt idx="122">
                  <c:v>257.04048834666662</c:v>
                </c:pt>
                <c:pt idx="123">
                  <c:v>256.59079277618343</c:v>
                </c:pt>
                <c:pt idx="124">
                  <c:v>254.33937211893519</c:v>
                </c:pt>
                <c:pt idx="125">
                  <c:v>256.96024667255335</c:v>
                </c:pt>
                <c:pt idx="126">
                  <c:v>257.52181480229711</c:v>
                </c:pt>
                <c:pt idx="127">
                  <c:v>256.35071727018413</c:v>
                </c:pt>
                <c:pt idx="128">
                  <c:v>258.91746947017225</c:v>
                </c:pt>
                <c:pt idx="129">
                  <c:v>253.96118376612102</c:v>
                </c:pt>
                <c:pt idx="130">
                  <c:v>253.24929239304711</c:v>
                </c:pt>
                <c:pt idx="131">
                  <c:v>253.91143566842396</c:v>
                </c:pt>
                <c:pt idx="132">
                  <c:v>246.14411731639169</c:v>
                </c:pt>
                <c:pt idx="133">
                  <c:v>239.2048260788423</c:v>
                </c:pt>
                <c:pt idx="134">
                  <c:v>235.98996223117075</c:v>
                </c:pt>
                <c:pt idx="135">
                  <c:v>232.85730415227962</c:v>
                </c:pt>
                <c:pt idx="136">
                  <c:v>232.68291385080127</c:v>
                </c:pt>
                <c:pt idx="137">
                  <c:v>236.2452325951011</c:v>
                </c:pt>
                <c:pt idx="138">
                  <c:v>239.38312241998847</c:v>
                </c:pt>
                <c:pt idx="139">
                  <c:v>236.47847420743997</c:v>
                </c:pt>
                <c:pt idx="140">
                  <c:v>226.11750653304648</c:v>
                </c:pt>
                <c:pt idx="141">
                  <c:v>231.54232754329328</c:v>
                </c:pt>
                <c:pt idx="142">
                  <c:v>227.76854114353375</c:v>
                </c:pt>
                <c:pt idx="143">
                  <c:v>229.18666568486572</c:v>
                </c:pt>
                <c:pt idx="144">
                  <c:v>233.0099123605965</c:v>
                </c:pt>
                <c:pt idx="145">
                  <c:v>229.7773961663367</c:v>
                </c:pt>
                <c:pt idx="146">
                  <c:v>227.44881738938582</c:v>
                </c:pt>
                <c:pt idx="147">
                  <c:v>227.55914215419645</c:v>
                </c:pt>
                <c:pt idx="148">
                  <c:v>227.28609563894366</c:v>
                </c:pt>
                <c:pt idx="149">
                  <c:v>235.68797424727811</c:v>
                </c:pt>
                <c:pt idx="150">
                  <c:v>237.09646247607535</c:v>
                </c:pt>
                <c:pt idx="151">
                  <c:v>233.06971642994708</c:v>
                </c:pt>
                <c:pt idx="152">
                  <c:v>233.50152490239336</c:v>
                </c:pt>
                <c:pt idx="153">
                  <c:v>235.19450327513573</c:v>
                </c:pt>
                <c:pt idx="154">
                  <c:v>227.26934042669367</c:v>
                </c:pt>
                <c:pt idx="155">
                  <c:v>224.03917010862068</c:v>
                </c:pt>
                <c:pt idx="156">
                  <c:v>227.064181131618</c:v>
                </c:pt>
                <c:pt idx="157">
                  <c:v>229.26595916586587</c:v>
                </c:pt>
                <c:pt idx="158">
                  <c:v>227.89522236987503</c:v>
                </c:pt>
                <c:pt idx="159">
                  <c:v>230.540590200601</c:v>
                </c:pt>
                <c:pt idx="160">
                  <c:v>224.30234555534031</c:v>
                </c:pt>
                <c:pt idx="161">
                  <c:v>219.84289795468854</c:v>
                </c:pt>
                <c:pt idx="162">
                  <c:v>223.85765432135491</c:v>
                </c:pt>
                <c:pt idx="163">
                  <c:v>221.41401742093149</c:v>
                </c:pt>
                <c:pt idx="164">
                  <c:v>218.59369664752597</c:v>
                </c:pt>
                <c:pt idx="165">
                  <c:v>223.43059611663304</c:v>
                </c:pt>
                <c:pt idx="166">
                  <c:v>230.89970245543566</c:v>
                </c:pt>
                <c:pt idx="167">
                  <c:v>230.80311276611559</c:v>
                </c:pt>
                <c:pt idx="168">
                  <c:v>236.43366606578769</c:v>
                </c:pt>
                <c:pt idx="169">
                  <c:v>235.36499436279189</c:v>
                </c:pt>
                <c:pt idx="170">
                  <c:v>229.00397752951523</c:v>
                </c:pt>
                <c:pt idx="171">
                  <c:v>232.62285205605215</c:v>
                </c:pt>
                <c:pt idx="172">
                  <c:v>236.52747308258802</c:v>
                </c:pt>
                <c:pt idx="173">
                  <c:v>234.61900099934303</c:v>
                </c:pt>
                <c:pt idx="174">
                  <c:v>235.78563525437684</c:v>
                </c:pt>
                <c:pt idx="175">
                  <c:v>242.97717975789413</c:v>
                </c:pt>
                <c:pt idx="176">
                  <c:v>241.23141712666978</c:v>
                </c:pt>
                <c:pt idx="177">
                  <c:v>236.0858409900342</c:v>
                </c:pt>
                <c:pt idx="178">
                  <c:v>245.3204114004603</c:v>
                </c:pt>
                <c:pt idx="179">
                  <c:v>246.38518582609842</c:v>
                </c:pt>
                <c:pt idx="180">
                  <c:v>245.55903816457791</c:v>
                </c:pt>
                <c:pt idx="181">
                  <c:v>240.52062142127451</c:v>
                </c:pt>
                <c:pt idx="182">
                  <c:v>240.99981603396373</c:v>
                </c:pt>
                <c:pt idx="183">
                  <c:v>240.58810625468482</c:v>
                </c:pt>
                <c:pt idx="184">
                  <c:v>237.0666967280516</c:v>
                </c:pt>
                <c:pt idx="185">
                  <c:v>235.79337291179931</c:v>
                </c:pt>
                <c:pt idx="186">
                  <c:v>241.61717578757484</c:v>
                </c:pt>
                <c:pt idx="187">
                  <c:v>250.81353853239199</c:v>
                </c:pt>
                <c:pt idx="188">
                  <c:v>250.62713872698902</c:v>
                </c:pt>
                <c:pt idx="189">
                  <c:v>248.77533950940543</c:v>
                </c:pt>
                <c:pt idx="190">
                  <c:v>246.92871286035103</c:v>
                </c:pt>
                <c:pt idx="191">
                  <c:v>245.04172001339543</c:v>
                </c:pt>
                <c:pt idx="192">
                  <c:v>247.81656216759725</c:v>
                </c:pt>
                <c:pt idx="193">
                  <c:v>245.95449957499994</c:v>
                </c:pt>
                <c:pt idx="194">
                  <c:v>245.73646958827558</c:v>
                </c:pt>
                <c:pt idx="195">
                  <c:v>247.69354437689569</c:v>
                </c:pt>
                <c:pt idx="196">
                  <c:v>249.35197409581286</c:v>
                </c:pt>
                <c:pt idx="197">
                  <c:v>245.24176015436149</c:v>
                </c:pt>
                <c:pt idx="198">
                  <c:v>242.42872773875553</c:v>
                </c:pt>
                <c:pt idx="199">
                  <c:v>233.00193643905595</c:v>
                </c:pt>
                <c:pt idx="200">
                  <c:v>231.88181176927151</c:v>
                </c:pt>
                <c:pt idx="201">
                  <c:v>228.11867258485185</c:v>
                </c:pt>
                <c:pt idx="202">
                  <c:v>227.6100863481706</c:v>
                </c:pt>
                <c:pt idx="203">
                  <c:v>226.21957338864985</c:v>
                </c:pt>
                <c:pt idx="204">
                  <c:v>231.66169330761858</c:v>
                </c:pt>
                <c:pt idx="205">
                  <c:v>224.69471281378156</c:v>
                </c:pt>
                <c:pt idx="206">
                  <c:v>231.97470929178994</c:v>
                </c:pt>
                <c:pt idx="207">
                  <c:v>237.27021310884155</c:v>
                </c:pt>
                <c:pt idx="208">
                  <c:v>242.07487427679379</c:v>
                </c:pt>
                <c:pt idx="209">
                  <c:v>239.49458574703655</c:v>
                </c:pt>
                <c:pt idx="210">
                  <c:v>242.35623702603658</c:v>
                </c:pt>
                <c:pt idx="211">
                  <c:v>239.3760478240016</c:v>
                </c:pt>
                <c:pt idx="212">
                  <c:v>236.76817779078141</c:v>
                </c:pt>
                <c:pt idx="213">
                  <c:v>235.72962240952435</c:v>
                </c:pt>
                <c:pt idx="214">
                  <c:v>234.10214725283436</c:v>
                </c:pt>
                <c:pt idx="215">
                  <c:v>235.71462207513983</c:v>
                </c:pt>
                <c:pt idx="216">
                  <c:v>237.71947039251171</c:v>
                </c:pt>
                <c:pt idx="217">
                  <c:v>239.74899489050927</c:v>
                </c:pt>
                <c:pt idx="218">
                  <c:v>239.60576046224088</c:v>
                </c:pt>
                <c:pt idx="219">
                  <c:v>241.87975193079868</c:v>
                </c:pt>
                <c:pt idx="220">
                  <c:v>244.17010232590144</c:v>
                </c:pt>
                <c:pt idx="221">
                  <c:v>240.92672820845385</c:v>
                </c:pt>
                <c:pt idx="222">
                  <c:v>238.6785399911868</c:v>
                </c:pt>
                <c:pt idx="223">
                  <c:v>237.27113751550854</c:v>
                </c:pt>
                <c:pt idx="224">
                  <c:v>241.96167508379028</c:v>
                </c:pt>
                <c:pt idx="225">
                  <c:v>239.20044951496428</c:v>
                </c:pt>
                <c:pt idx="226">
                  <c:v>237.51923259527413</c:v>
                </c:pt>
                <c:pt idx="227">
                  <c:v>237.96733984017905</c:v>
                </c:pt>
                <c:pt idx="228">
                  <c:v>243.38983273878785</c:v>
                </c:pt>
                <c:pt idx="229">
                  <c:v>243.26842652800852</c:v>
                </c:pt>
                <c:pt idx="230">
                  <c:v>245.834873895432</c:v>
                </c:pt>
                <c:pt idx="231">
                  <c:v>244.8986732056959</c:v>
                </c:pt>
                <c:pt idx="232">
                  <c:v>249.75338966322167</c:v>
                </c:pt>
                <c:pt idx="233">
                  <c:v>245.29304202685915</c:v>
                </c:pt>
                <c:pt idx="234">
                  <c:v>249.18759148466177</c:v>
                </c:pt>
                <c:pt idx="235">
                  <c:v>247.96244982004643</c:v>
                </c:pt>
                <c:pt idx="236">
                  <c:v>248.10007465788743</c:v>
                </c:pt>
                <c:pt idx="237">
                  <c:v>243.56206615412839</c:v>
                </c:pt>
                <c:pt idx="238">
                  <c:v>241.12163980082676</c:v>
                </c:pt>
                <c:pt idx="239">
                  <c:v>246.09528492586344</c:v>
                </c:pt>
                <c:pt idx="240">
                  <c:v>240.97677876282191</c:v>
                </c:pt>
                <c:pt idx="241">
                  <c:v>238.6707218593375</c:v>
                </c:pt>
                <c:pt idx="242">
                  <c:v>238.2217943412488</c:v>
                </c:pt>
                <c:pt idx="243">
                  <c:v>237.03289094114859</c:v>
                </c:pt>
                <c:pt idx="244">
                  <c:v>239.63908164414988</c:v>
                </c:pt>
                <c:pt idx="245">
                  <c:v>241.7223403214069</c:v>
                </c:pt>
                <c:pt idx="246">
                  <c:v>246.08741572819051</c:v>
                </c:pt>
                <c:pt idx="247">
                  <c:v>248.74698121361527</c:v>
                </c:pt>
                <c:pt idx="248">
                  <c:v>246.56396448576109</c:v>
                </c:pt>
                <c:pt idx="249">
                  <c:v>248.91743841090212</c:v>
                </c:pt>
                <c:pt idx="250">
                  <c:v>248.65674549387433</c:v>
                </c:pt>
                <c:pt idx="251">
                  <c:v>243.53681564792797</c:v>
                </c:pt>
                <c:pt idx="252">
                  <c:v>242.88046033269529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51A-407F-81E1-D1D246603FEF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'Q6'!$F$99:$IX$99</c:f>
              <c:numCache>
                <c:formatCode>General</c:formatCode>
                <c:ptCount val="253"/>
                <c:pt idx="0">
                  <c:v>222.13</c:v>
                </c:pt>
                <c:pt idx="1">
                  <c:v>224.48604506753369</c:v>
                </c:pt>
                <c:pt idx="2">
                  <c:v>226.18814412417294</c:v>
                </c:pt>
                <c:pt idx="3">
                  <c:v>219.01627486659282</c:v>
                </c:pt>
                <c:pt idx="4">
                  <c:v>216.67098513649023</c:v>
                </c:pt>
                <c:pt idx="5">
                  <c:v>214.70006303327438</c:v>
                </c:pt>
                <c:pt idx="6">
                  <c:v>212.29732706035932</c:v>
                </c:pt>
                <c:pt idx="7">
                  <c:v>207.14871988162369</c:v>
                </c:pt>
                <c:pt idx="8">
                  <c:v>210.86885930082295</c:v>
                </c:pt>
                <c:pt idx="9">
                  <c:v>207.5392380444971</c:v>
                </c:pt>
                <c:pt idx="10">
                  <c:v>209.3883872918357</c:v>
                </c:pt>
                <c:pt idx="11">
                  <c:v>210.75938074556197</c:v>
                </c:pt>
                <c:pt idx="12">
                  <c:v>212.51932586335437</c:v>
                </c:pt>
                <c:pt idx="13">
                  <c:v>207.99717718007267</c:v>
                </c:pt>
                <c:pt idx="14">
                  <c:v>215.924279539281</c:v>
                </c:pt>
                <c:pt idx="15">
                  <c:v>210.59914203458266</c:v>
                </c:pt>
                <c:pt idx="16">
                  <c:v>211.42227656880195</c:v>
                </c:pt>
                <c:pt idx="17">
                  <c:v>209.62092675853927</c:v>
                </c:pt>
                <c:pt idx="18">
                  <c:v>208.34768966783182</c:v>
                </c:pt>
                <c:pt idx="19">
                  <c:v>208.49789422615288</c:v>
                </c:pt>
                <c:pt idx="20">
                  <c:v>207.40550148733908</c:v>
                </c:pt>
                <c:pt idx="21">
                  <c:v>209.03190324082721</c:v>
                </c:pt>
                <c:pt idx="22">
                  <c:v>210.46022405431421</c:v>
                </c:pt>
                <c:pt idx="23">
                  <c:v>207.61687733225793</c:v>
                </c:pt>
                <c:pt idx="24">
                  <c:v>207.67579490722622</c:v>
                </c:pt>
                <c:pt idx="25">
                  <c:v>205.78382493872732</c:v>
                </c:pt>
                <c:pt idx="26">
                  <c:v>200.30167846908267</c:v>
                </c:pt>
                <c:pt idx="27">
                  <c:v>199.75140972567183</c:v>
                </c:pt>
                <c:pt idx="28">
                  <c:v>198.00556244452611</c:v>
                </c:pt>
                <c:pt idx="29">
                  <c:v>194.88283943782363</c:v>
                </c:pt>
                <c:pt idx="30">
                  <c:v>194.30393432568829</c:v>
                </c:pt>
                <c:pt idx="31">
                  <c:v>192.99929904717794</c:v>
                </c:pt>
                <c:pt idx="32">
                  <c:v>191.38597481959408</c:v>
                </c:pt>
                <c:pt idx="33">
                  <c:v>188.77433995821758</c:v>
                </c:pt>
                <c:pt idx="34">
                  <c:v>189.88576436202871</c:v>
                </c:pt>
                <c:pt idx="35">
                  <c:v>187.81236799273685</c:v>
                </c:pt>
                <c:pt idx="36">
                  <c:v>193.73947233202236</c:v>
                </c:pt>
                <c:pt idx="37">
                  <c:v>195.70929058473604</c:v>
                </c:pt>
                <c:pt idx="38">
                  <c:v>193.90351693263491</c:v>
                </c:pt>
                <c:pt idx="39">
                  <c:v>197.04441461655679</c:v>
                </c:pt>
                <c:pt idx="40">
                  <c:v>193.73402080026682</c:v>
                </c:pt>
                <c:pt idx="41">
                  <c:v>188.34470841807308</c:v>
                </c:pt>
                <c:pt idx="42">
                  <c:v>188.52181841327098</c:v>
                </c:pt>
                <c:pt idx="43">
                  <c:v>191.79658845232001</c:v>
                </c:pt>
                <c:pt idx="44">
                  <c:v>192.7363998524896</c:v>
                </c:pt>
                <c:pt idx="45">
                  <c:v>190.92303914442425</c:v>
                </c:pt>
                <c:pt idx="46">
                  <c:v>192.51876800742946</c:v>
                </c:pt>
                <c:pt idx="47">
                  <c:v>188.63536356034263</c:v>
                </c:pt>
                <c:pt idx="48">
                  <c:v>189.58669293252808</c:v>
                </c:pt>
                <c:pt idx="49">
                  <c:v>188.35468560222768</c:v>
                </c:pt>
                <c:pt idx="50">
                  <c:v>196.03246318936237</c:v>
                </c:pt>
                <c:pt idx="51">
                  <c:v>198.02223249526756</c:v>
                </c:pt>
                <c:pt idx="52">
                  <c:v>193.01553307414954</c:v>
                </c:pt>
                <c:pt idx="53">
                  <c:v>190.69459959887675</c:v>
                </c:pt>
                <c:pt idx="54">
                  <c:v>193.1063733603323</c:v>
                </c:pt>
                <c:pt idx="55">
                  <c:v>195.4049967368197</c:v>
                </c:pt>
                <c:pt idx="56">
                  <c:v>200.94129164070688</c:v>
                </c:pt>
                <c:pt idx="57">
                  <c:v>204.89784258150735</c:v>
                </c:pt>
                <c:pt idx="58">
                  <c:v>202.34846262173576</c:v>
                </c:pt>
                <c:pt idx="59">
                  <c:v>203.5249710914253</c:v>
                </c:pt>
                <c:pt idx="60">
                  <c:v>202.86495785668382</c:v>
                </c:pt>
                <c:pt idx="61">
                  <c:v>204.81696487340554</c:v>
                </c:pt>
                <c:pt idx="62">
                  <c:v>202.06726828873801</c:v>
                </c:pt>
                <c:pt idx="63">
                  <c:v>200.62430101327467</c:v>
                </c:pt>
                <c:pt idx="64">
                  <c:v>202.51538139949724</c:v>
                </c:pt>
                <c:pt idx="65">
                  <c:v>198.05555876995857</c:v>
                </c:pt>
                <c:pt idx="66">
                  <c:v>194.69366534933121</c:v>
                </c:pt>
                <c:pt idx="67">
                  <c:v>192.62012015074106</c:v>
                </c:pt>
                <c:pt idx="68">
                  <c:v>194.14200179129463</c:v>
                </c:pt>
                <c:pt idx="69">
                  <c:v>191.59012806173027</c:v>
                </c:pt>
                <c:pt idx="70">
                  <c:v>191.66861912839011</c:v>
                </c:pt>
                <c:pt idx="71">
                  <c:v>190.97453543570964</c:v>
                </c:pt>
                <c:pt idx="72">
                  <c:v>188.1805622845736</c:v>
                </c:pt>
                <c:pt idx="73">
                  <c:v>186.34147556605888</c:v>
                </c:pt>
                <c:pt idx="74">
                  <c:v>184.34163841854024</c:v>
                </c:pt>
                <c:pt idx="75">
                  <c:v>185.6772110517548</c:v>
                </c:pt>
                <c:pt idx="76">
                  <c:v>181.71769809419612</c:v>
                </c:pt>
                <c:pt idx="77">
                  <c:v>182.22123687129704</c:v>
                </c:pt>
                <c:pt idx="78">
                  <c:v>182.47503494695613</c:v>
                </c:pt>
                <c:pt idx="79">
                  <c:v>180.13146741431149</c:v>
                </c:pt>
                <c:pt idx="80">
                  <c:v>181.27536750446077</c:v>
                </c:pt>
                <c:pt idx="81">
                  <c:v>180.18735543607218</c:v>
                </c:pt>
                <c:pt idx="82">
                  <c:v>179.84715025121596</c:v>
                </c:pt>
                <c:pt idx="83">
                  <c:v>179.01976513439394</c:v>
                </c:pt>
                <c:pt idx="84">
                  <c:v>171.37335281821976</c:v>
                </c:pt>
                <c:pt idx="85">
                  <c:v>173.26552627534863</c:v>
                </c:pt>
                <c:pt idx="86">
                  <c:v>172.85896160622016</c:v>
                </c:pt>
                <c:pt idx="87">
                  <c:v>173.08802151649127</c:v>
                </c:pt>
                <c:pt idx="88">
                  <c:v>170.90297160212029</c:v>
                </c:pt>
                <c:pt idx="89">
                  <c:v>171.11935407356074</c:v>
                </c:pt>
                <c:pt idx="90">
                  <c:v>170.05789069952155</c:v>
                </c:pt>
                <c:pt idx="91">
                  <c:v>172.66021369637426</c:v>
                </c:pt>
                <c:pt idx="92">
                  <c:v>169.60549573692012</c:v>
                </c:pt>
                <c:pt idx="93">
                  <c:v>171.59798805147435</c:v>
                </c:pt>
                <c:pt idx="94">
                  <c:v>169.31538546239949</c:v>
                </c:pt>
                <c:pt idx="95">
                  <c:v>167.48985688753703</c:v>
                </c:pt>
                <c:pt idx="96">
                  <c:v>167.01968282977805</c:v>
                </c:pt>
                <c:pt idx="97">
                  <c:v>168.63071949426728</c:v>
                </c:pt>
                <c:pt idx="98">
                  <c:v>170.30001905441412</c:v>
                </c:pt>
                <c:pt idx="99">
                  <c:v>169.54499562734858</c:v>
                </c:pt>
                <c:pt idx="100">
                  <c:v>169.36051399934166</c:v>
                </c:pt>
                <c:pt idx="101">
                  <c:v>174.91709149230954</c:v>
                </c:pt>
                <c:pt idx="102">
                  <c:v>170.27719490177813</c:v>
                </c:pt>
                <c:pt idx="103">
                  <c:v>172.92507397840089</c:v>
                </c:pt>
                <c:pt idx="104">
                  <c:v>169.69268431461722</c:v>
                </c:pt>
                <c:pt idx="105">
                  <c:v>166.09281672649934</c:v>
                </c:pt>
                <c:pt idx="106">
                  <c:v>173.32572496445695</c:v>
                </c:pt>
                <c:pt idx="107">
                  <c:v>172.32445220765666</c:v>
                </c:pt>
                <c:pt idx="108">
                  <c:v>168.55170236708142</c:v>
                </c:pt>
                <c:pt idx="109">
                  <c:v>169.3379290498039</c:v>
                </c:pt>
                <c:pt idx="110">
                  <c:v>173.86857169075381</c:v>
                </c:pt>
                <c:pt idx="111">
                  <c:v>172.06133601344536</c:v>
                </c:pt>
                <c:pt idx="112">
                  <c:v>172.23934889099914</c:v>
                </c:pt>
                <c:pt idx="113">
                  <c:v>171.1227681376935</c:v>
                </c:pt>
                <c:pt idx="114">
                  <c:v>171.23542953043611</c:v>
                </c:pt>
                <c:pt idx="115">
                  <c:v>169.54584381656531</c:v>
                </c:pt>
                <c:pt idx="116">
                  <c:v>169.17149391194076</c:v>
                </c:pt>
                <c:pt idx="117">
                  <c:v>171.06110384797944</c:v>
                </c:pt>
                <c:pt idx="118">
                  <c:v>174.82086976005846</c:v>
                </c:pt>
                <c:pt idx="119">
                  <c:v>178.55796127226313</c:v>
                </c:pt>
                <c:pt idx="120">
                  <c:v>180.90300262480386</c:v>
                </c:pt>
                <c:pt idx="121">
                  <c:v>178.67423233970615</c:v>
                </c:pt>
                <c:pt idx="122">
                  <c:v>175.68159684045708</c:v>
                </c:pt>
                <c:pt idx="123">
                  <c:v>179.27133646084212</c:v>
                </c:pt>
                <c:pt idx="124">
                  <c:v>178.62678746834248</c:v>
                </c:pt>
                <c:pt idx="125">
                  <c:v>181.57329644820081</c:v>
                </c:pt>
                <c:pt idx="126">
                  <c:v>179.79763028961185</c:v>
                </c:pt>
                <c:pt idx="127">
                  <c:v>176.70540887455871</c:v>
                </c:pt>
                <c:pt idx="128">
                  <c:v>176.68821455947764</c:v>
                </c:pt>
                <c:pt idx="129">
                  <c:v>179.41968771192884</c:v>
                </c:pt>
                <c:pt idx="130">
                  <c:v>180.96147807279371</c:v>
                </c:pt>
                <c:pt idx="131">
                  <c:v>178.03376640923506</c:v>
                </c:pt>
                <c:pt idx="132">
                  <c:v>179.90410357790446</c:v>
                </c:pt>
                <c:pt idx="133">
                  <c:v>185.29980012961059</c:v>
                </c:pt>
                <c:pt idx="134">
                  <c:v>190.3414155623706</c:v>
                </c:pt>
                <c:pt idx="135">
                  <c:v>189.05778427679022</c:v>
                </c:pt>
                <c:pt idx="136">
                  <c:v>191.37431523948598</c:v>
                </c:pt>
                <c:pt idx="137">
                  <c:v>190.35429340187341</c:v>
                </c:pt>
                <c:pt idx="138">
                  <c:v>188.00881397670904</c:v>
                </c:pt>
                <c:pt idx="139">
                  <c:v>185.62601900024239</c:v>
                </c:pt>
                <c:pt idx="140">
                  <c:v>185.67164506241974</c:v>
                </c:pt>
                <c:pt idx="141">
                  <c:v>187.06352101060841</c:v>
                </c:pt>
                <c:pt idx="142">
                  <c:v>184.95074255187757</c:v>
                </c:pt>
                <c:pt idx="143">
                  <c:v>182.65658981166578</c:v>
                </c:pt>
                <c:pt idx="144">
                  <c:v>181.25097101338673</c:v>
                </c:pt>
                <c:pt idx="145">
                  <c:v>182.9977823729763</c:v>
                </c:pt>
                <c:pt idx="146">
                  <c:v>182.94379882846894</c:v>
                </c:pt>
                <c:pt idx="147">
                  <c:v>183.29591824032778</c:v>
                </c:pt>
                <c:pt idx="148">
                  <c:v>183.85547310282757</c:v>
                </c:pt>
                <c:pt idx="149">
                  <c:v>181.02383030646533</c:v>
                </c:pt>
                <c:pt idx="150">
                  <c:v>183.46637369225306</c:v>
                </c:pt>
                <c:pt idx="151">
                  <c:v>177.28708321240438</c:v>
                </c:pt>
                <c:pt idx="152">
                  <c:v>178.72738021182749</c:v>
                </c:pt>
                <c:pt idx="153">
                  <c:v>178.46692775369146</c:v>
                </c:pt>
                <c:pt idx="154">
                  <c:v>178.10551486100968</c:v>
                </c:pt>
                <c:pt idx="155">
                  <c:v>177.4986008280006</c:v>
                </c:pt>
                <c:pt idx="156">
                  <c:v>171.8317786321293</c:v>
                </c:pt>
                <c:pt idx="157">
                  <c:v>174.15079729881231</c:v>
                </c:pt>
                <c:pt idx="158">
                  <c:v>178.28092615138249</c:v>
                </c:pt>
                <c:pt idx="159">
                  <c:v>175.5294229141856</c:v>
                </c:pt>
                <c:pt idx="160">
                  <c:v>176.11156104272004</c:v>
                </c:pt>
                <c:pt idx="161">
                  <c:v>176.34452289048454</c:v>
                </c:pt>
                <c:pt idx="162">
                  <c:v>173.94208335837317</c:v>
                </c:pt>
                <c:pt idx="163">
                  <c:v>167.01855288369583</c:v>
                </c:pt>
                <c:pt idx="164">
                  <c:v>168.2455628321886</c:v>
                </c:pt>
                <c:pt idx="165">
                  <c:v>174.03204287260459</c:v>
                </c:pt>
                <c:pt idx="166">
                  <c:v>171.8101618690782</c:v>
                </c:pt>
                <c:pt idx="167">
                  <c:v>170.76204423966681</c:v>
                </c:pt>
                <c:pt idx="168">
                  <c:v>175.42166871144468</c:v>
                </c:pt>
                <c:pt idx="169">
                  <c:v>177.84604680244797</c:v>
                </c:pt>
                <c:pt idx="170">
                  <c:v>180.20167638856088</c:v>
                </c:pt>
                <c:pt idx="171">
                  <c:v>183.15634710121248</c:v>
                </c:pt>
                <c:pt idx="172">
                  <c:v>182.42669696121948</c:v>
                </c:pt>
                <c:pt idx="173">
                  <c:v>180.48337236246542</c:v>
                </c:pt>
                <c:pt idx="174">
                  <c:v>182.24841913696162</c:v>
                </c:pt>
                <c:pt idx="175">
                  <c:v>180.23015422214252</c:v>
                </c:pt>
                <c:pt idx="176">
                  <c:v>176.96051723296827</c:v>
                </c:pt>
                <c:pt idx="177">
                  <c:v>178.11285377793581</c:v>
                </c:pt>
                <c:pt idx="178">
                  <c:v>175.59439972090721</c:v>
                </c:pt>
                <c:pt idx="179">
                  <c:v>180.83300409017258</c:v>
                </c:pt>
                <c:pt idx="180">
                  <c:v>180.2631001001262</c:v>
                </c:pt>
                <c:pt idx="181">
                  <c:v>182.24145154656779</c:v>
                </c:pt>
                <c:pt idx="182">
                  <c:v>181.03460423860881</c:v>
                </c:pt>
                <c:pt idx="183">
                  <c:v>178.01981888954435</c:v>
                </c:pt>
                <c:pt idx="184">
                  <c:v>180.50583694126058</c:v>
                </c:pt>
                <c:pt idx="185">
                  <c:v>178.49419755590759</c:v>
                </c:pt>
                <c:pt idx="186">
                  <c:v>175.33178935070154</c:v>
                </c:pt>
                <c:pt idx="187">
                  <c:v>172.19416710503651</c:v>
                </c:pt>
                <c:pt idx="188">
                  <c:v>172.94595594296644</c:v>
                </c:pt>
                <c:pt idx="189">
                  <c:v>170.23186333184358</c:v>
                </c:pt>
                <c:pt idx="190">
                  <c:v>165.45028819761882</c:v>
                </c:pt>
                <c:pt idx="191">
                  <c:v>167.88607207848008</c:v>
                </c:pt>
                <c:pt idx="192">
                  <c:v>167.62211757874786</c:v>
                </c:pt>
                <c:pt idx="193">
                  <c:v>164.73814266780505</c:v>
                </c:pt>
                <c:pt idx="194">
                  <c:v>164.72735945826952</c:v>
                </c:pt>
                <c:pt idx="195">
                  <c:v>163.07730356786857</c:v>
                </c:pt>
                <c:pt idx="196">
                  <c:v>161.57211619447776</c:v>
                </c:pt>
                <c:pt idx="197">
                  <c:v>165.75500044254844</c:v>
                </c:pt>
                <c:pt idx="198">
                  <c:v>164.35608839612721</c:v>
                </c:pt>
                <c:pt idx="199">
                  <c:v>165.37332285198889</c:v>
                </c:pt>
                <c:pt idx="200">
                  <c:v>165.55413910432159</c:v>
                </c:pt>
                <c:pt idx="201">
                  <c:v>172.34080563672828</c:v>
                </c:pt>
                <c:pt idx="202">
                  <c:v>173.67235129910617</c:v>
                </c:pt>
                <c:pt idx="203">
                  <c:v>171.40813837255592</c:v>
                </c:pt>
                <c:pt idx="204">
                  <c:v>171.76741300833919</c:v>
                </c:pt>
                <c:pt idx="205">
                  <c:v>172.33835247447598</c:v>
                </c:pt>
                <c:pt idx="206">
                  <c:v>169.24012797204944</c:v>
                </c:pt>
                <c:pt idx="207">
                  <c:v>171.49246902547873</c:v>
                </c:pt>
                <c:pt idx="208">
                  <c:v>172.7543461768644</c:v>
                </c:pt>
                <c:pt idx="209">
                  <c:v>175.58308743936936</c:v>
                </c:pt>
                <c:pt idx="210">
                  <c:v>175.0203701424395</c:v>
                </c:pt>
                <c:pt idx="211">
                  <c:v>177.16591327993513</c:v>
                </c:pt>
                <c:pt idx="212">
                  <c:v>178.71060131166112</c:v>
                </c:pt>
                <c:pt idx="213">
                  <c:v>178.95865273733381</c:v>
                </c:pt>
                <c:pt idx="214">
                  <c:v>173.93207098254865</c:v>
                </c:pt>
                <c:pt idx="215">
                  <c:v>172.42503676102243</c:v>
                </c:pt>
                <c:pt idx="216">
                  <c:v>169.70090470381032</c:v>
                </c:pt>
                <c:pt idx="217">
                  <c:v>174.46358166021281</c:v>
                </c:pt>
                <c:pt idx="218">
                  <c:v>174.41689818286869</c:v>
                </c:pt>
                <c:pt idx="219">
                  <c:v>174.19331869420489</c:v>
                </c:pt>
                <c:pt idx="220">
                  <c:v>171.65894627209687</c:v>
                </c:pt>
                <c:pt idx="221">
                  <c:v>174.69958842027498</c:v>
                </c:pt>
                <c:pt idx="222">
                  <c:v>176.21227850870264</c:v>
                </c:pt>
                <c:pt idx="223">
                  <c:v>179.323843602507</c:v>
                </c:pt>
                <c:pt idx="224">
                  <c:v>177.89786556362392</c:v>
                </c:pt>
                <c:pt idx="225">
                  <c:v>181.61793947350571</c:v>
                </c:pt>
                <c:pt idx="226">
                  <c:v>180.13107652410775</c:v>
                </c:pt>
                <c:pt idx="227">
                  <c:v>176.70767193429504</c:v>
                </c:pt>
                <c:pt idx="228">
                  <c:v>176.99602505898886</c:v>
                </c:pt>
                <c:pt idx="229">
                  <c:v>175.3518649212121</c:v>
                </c:pt>
                <c:pt idx="230">
                  <c:v>172.76670030515297</c:v>
                </c:pt>
                <c:pt idx="231">
                  <c:v>166.80589077157055</c:v>
                </c:pt>
                <c:pt idx="232">
                  <c:v>171.59479691110667</c:v>
                </c:pt>
                <c:pt idx="233">
                  <c:v>168.98555450708417</c:v>
                </c:pt>
                <c:pt idx="234">
                  <c:v>167.17717589601349</c:v>
                </c:pt>
                <c:pt idx="235">
                  <c:v>168.42142240518729</c:v>
                </c:pt>
                <c:pt idx="236">
                  <c:v>169.15949237405513</c:v>
                </c:pt>
                <c:pt idx="237">
                  <c:v>173.56005573078548</c:v>
                </c:pt>
                <c:pt idx="238">
                  <c:v>173.35704351041224</c:v>
                </c:pt>
                <c:pt idx="239">
                  <c:v>174.88598073551501</c:v>
                </c:pt>
                <c:pt idx="240">
                  <c:v>176.374251319244</c:v>
                </c:pt>
                <c:pt idx="241">
                  <c:v>175.90547096783439</c:v>
                </c:pt>
                <c:pt idx="242">
                  <c:v>172.39845715728819</c:v>
                </c:pt>
                <c:pt idx="243">
                  <c:v>173.23340651151</c:v>
                </c:pt>
                <c:pt idx="244">
                  <c:v>171.32761090557096</c:v>
                </c:pt>
                <c:pt idx="245">
                  <c:v>168.71356550724138</c:v>
                </c:pt>
                <c:pt idx="246">
                  <c:v>167.5841605863441</c:v>
                </c:pt>
                <c:pt idx="247">
                  <c:v>165.85957986048609</c:v>
                </c:pt>
                <c:pt idx="248">
                  <c:v>160.92157834146093</c:v>
                </c:pt>
                <c:pt idx="249">
                  <c:v>160.45553540306244</c:v>
                </c:pt>
                <c:pt idx="250">
                  <c:v>161.97952027980529</c:v>
                </c:pt>
                <c:pt idx="251">
                  <c:v>163.79538982916418</c:v>
                </c:pt>
                <c:pt idx="252">
                  <c:v>169.62905701834177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51A-407F-81E1-D1D246603FEF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'Q6'!$F$100:$IX$100</c:f>
              <c:numCache>
                <c:formatCode>General</c:formatCode>
                <c:ptCount val="253"/>
                <c:pt idx="0">
                  <c:v>222.13</c:v>
                </c:pt>
                <c:pt idx="1">
                  <c:v>222.52873795403971</c:v>
                </c:pt>
                <c:pt idx="2">
                  <c:v>218.55724882431693</c:v>
                </c:pt>
                <c:pt idx="3">
                  <c:v>225.38206708069168</c:v>
                </c:pt>
                <c:pt idx="4">
                  <c:v>233.98248655930846</c:v>
                </c:pt>
                <c:pt idx="5">
                  <c:v>230.09798477414162</c:v>
                </c:pt>
                <c:pt idx="6">
                  <c:v>232.33227655965652</c:v>
                </c:pt>
                <c:pt idx="7">
                  <c:v>236.18707210743455</c:v>
                </c:pt>
                <c:pt idx="8">
                  <c:v>239.57983175715145</c:v>
                </c:pt>
                <c:pt idx="9">
                  <c:v>231.865621122563</c:v>
                </c:pt>
                <c:pt idx="10">
                  <c:v>227.46350886298754</c:v>
                </c:pt>
                <c:pt idx="11">
                  <c:v>227.35881775136806</c:v>
                </c:pt>
                <c:pt idx="12">
                  <c:v>227.28138257217623</c:v>
                </c:pt>
                <c:pt idx="13">
                  <c:v>232.73225694356796</c:v>
                </c:pt>
                <c:pt idx="14">
                  <c:v>233.43986110058063</c:v>
                </c:pt>
                <c:pt idx="15">
                  <c:v>238.77660459418911</c:v>
                </c:pt>
                <c:pt idx="16">
                  <c:v>245.67542158151994</c:v>
                </c:pt>
                <c:pt idx="17">
                  <c:v>243.29995520388334</c:v>
                </c:pt>
                <c:pt idx="18">
                  <c:v>240.80385224444825</c:v>
                </c:pt>
                <c:pt idx="19">
                  <c:v>247.97273392315466</c:v>
                </c:pt>
                <c:pt idx="20">
                  <c:v>247.97318291710931</c:v>
                </c:pt>
                <c:pt idx="21">
                  <c:v>247.22626227096788</c:v>
                </c:pt>
                <c:pt idx="22">
                  <c:v>244.44986540360645</c:v>
                </c:pt>
                <c:pt idx="23">
                  <c:v>243.68879100776482</c:v>
                </c:pt>
                <c:pt idx="24">
                  <c:v>234.8379817487951</c:v>
                </c:pt>
                <c:pt idx="25">
                  <c:v>236.82484663864068</c:v>
                </c:pt>
                <c:pt idx="26">
                  <c:v>230.17189344988418</c:v>
                </c:pt>
                <c:pt idx="27">
                  <c:v>231.8864313261611</c:v>
                </c:pt>
                <c:pt idx="28">
                  <c:v>234.31246113259232</c:v>
                </c:pt>
                <c:pt idx="29">
                  <c:v>241.85394704749001</c:v>
                </c:pt>
                <c:pt idx="30">
                  <c:v>246.24831236208396</c:v>
                </c:pt>
                <c:pt idx="31">
                  <c:v>244.079364907041</c:v>
                </c:pt>
                <c:pt idx="32">
                  <c:v>247.18795869462923</c:v>
                </c:pt>
                <c:pt idx="33">
                  <c:v>243.82978473900636</c:v>
                </c:pt>
                <c:pt idx="34">
                  <c:v>241.92724710466084</c:v>
                </c:pt>
                <c:pt idx="35">
                  <c:v>242.6743606664393</c:v>
                </c:pt>
                <c:pt idx="36">
                  <c:v>249.94843480955817</c:v>
                </c:pt>
                <c:pt idx="37">
                  <c:v>246.59882195465823</c:v>
                </c:pt>
                <c:pt idx="38">
                  <c:v>250.81696558857519</c:v>
                </c:pt>
                <c:pt idx="39">
                  <c:v>252.27055439117203</c:v>
                </c:pt>
                <c:pt idx="40">
                  <c:v>251.01534763273401</c:v>
                </c:pt>
                <c:pt idx="41">
                  <c:v>259.10878182305095</c:v>
                </c:pt>
                <c:pt idx="42">
                  <c:v>260.07119974808882</c:v>
                </c:pt>
                <c:pt idx="43">
                  <c:v>254.88104733085549</c:v>
                </c:pt>
                <c:pt idx="44">
                  <c:v>258.29058925480035</c:v>
                </c:pt>
                <c:pt idx="45">
                  <c:v>257.32378495038984</c:v>
                </c:pt>
                <c:pt idx="46">
                  <c:v>256.0851041934078</c:v>
                </c:pt>
                <c:pt idx="47">
                  <c:v>251.39370870747422</c:v>
                </c:pt>
                <c:pt idx="48">
                  <c:v>249.42289782238996</c:v>
                </c:pt>
                <c:pt idx="49">
                  <c:v>241.52182609452143</c:v>
                </c:pt>
                <c:pt idx="50">
                  <c:v>241.16397416108444</c:v>
                </c:pt>
                <c:pt idx="51">
                  <c:v>239.85229864938063</c:v>
                </c:pt>
                <c:pt idx="52">
                  <c:v>241.59873775191849</c:v>
                </c:pt>
                <c:pt idx="53">
                  <c:v>246.50613180104202</c:v>
                </c:pt>
                <c:pt idx="54">
                  <c:v>244.83011410948791</c:v>
                </c:pt>
                <c:pt idx="55">
                  <c:v>236.40512443413644</c:v>
                </c:pt>
                <c:pt idx="56">
                  <c:v>234.94077052957516</c:v>
                </c:pt>
                <c:pt idx="57">
                  <c:v>233.04254254580812</c:v>
                </c:pt>
                <c:pt idx="58">
                  <c:v>233.18930734029701</c:v>
                </c:pt>
                <c:pt idx="59">
                  <c:v>227.85342066692328</c:v>
                </c:pt>
                <c:pt idx="60">
                  <c:v>225.36795561120078</c:v>
                </c:pt>
                <c:pt idx="61">
                  <c:v>222.06625711589223</c:v>
                </c:pt>
                <c:pt idx="62">
                  <c:v>224.68975518306416</c:v>
                </c:pt>
                <c:pt idx="63">
                  <c:v>224.79825833710811</c:v>
                </c:pt>
                <c:pt idx="64">
                  <c:v>216.71350725757276</c:v>
                </c:pt>
                <c:pt idx="65">
                  <c:v>217.24707831341274</c:v>
                </c:pt>
                <c:pt idx="66">
                  <c:v>222.14665391708505</c:v>
                </c:pt>
                <c:pt idx="67">
                  <c:v>217.57151732425299</c:v>
                </c:pt>
                <c:pt idx="68">
                  <c:v>221.30169473585005</c:v>
                </c:pt>
                <c:pt idx="69">
                  <c:v>219.28116336301017</c:v>
                </c:pt>
                <c:pt idx="70">
                  <c:v>220.9495537868487</c:v>
                </c:pt>
                <c:pt idx="71">
                  <c:v>225.23359302365589</c:v>
                </c:pt>
                <c:pt idx="72">
                  <c:v>224.31759468558462</c:v>
                </c:pt>
                <c:pt idx="73">
                  <c:v>225.95687764922124</c:v>
                </c:pt>
                <c:pt idx="74">
                  <c:v>224.66909834374545</c:v>
                </c:pt>
                <c:pt idx="75">
                  <c:v>222.74750608943305</c:v>
                </c:pt>
                <c:pt idx="76">
                  <c:v>219.84868169216165</c:v>
                </c:pt>
                <c:pt idx="77">
                  <c:v>225.37342016589861</c:v>
                </c:pt>
                <c:pt idx="78">
                  <c:v>219.35560805946622</c:v>
                </c:pt>
                <c:pt idx="79">
                  <c:v>221.26557144966173</c:v>
                </c:pt>
                <c:pt idx="80">
                  <c:v>222.45866084496993</c:v>
                </c:pt>
                <c:pt idx="81">
                  <c:v>222.97315077866349</c:v>
                </c:pt>
                <c:pt idx="82">
                  <c:v>223.83578201800592</c:v>
                </c:pt>
                <c:pt idx="83">
                  <c:v>226.63721081165534</c:v>
                </c:pt>
                <c:pt idx="84">
                  <c:v>225.422383238642</c:v>
                </c:pt>
                <c:pt idx="85">
                  <c:v>227.88891720298383</c:v>
                </c:pt>
                <c:pt idx="86">
                  <c:v>223.37563307543445</c:v>
                </c:pt>
                <c:pt idx="87">
                  <c:v>222.68218339796834</c:v>
                </c:pt>
                <c:pt idx="88">
                  <c:v>221.16794848356983</c:v>
                </c:pt>
                <c:pt idx="89">
                  <c:v>220.56046179896572</c:v>
                </c:pt>
                <c:pt idx="90">
                  <c:v>225.57004780025278</c:v>
                </c:pt>
                <c:pt idx="91">
                  <c:v>230.66000606691571</c:v>
                </c:pt>
                <c:pt idx="92">
                  <c:v>230.83246252803485</c:v>
                </c:pt>
                <c:pt idx="93">
                  <c:v>232.79807059854366</c:v>
                </c:pt>
                <c:pt idx="94">
                  <c:v>237.11474616521733</c:v>
                </c:pt>
                <c:pt idx="95">
                  <c:v>243.37757032700338</c:v>
                </c:pt>
                <c:pt idx="96">
                  <c:v>242.32843343291077</c:v>
                </c:pt>
                <c:pt idx="97">
                  <c:v>245.01020328530379</c:v>
                </c:pt>
                <c:pt idx="98">
                  <c:v>243.05563697443051</c:v>
                </c:pt>
                <c:pt idx="99">
                  <c:v>241.73666362264962</c:v>
                </c:pt>
                <c:pt idx="100">
                  <c:v>249.64061082498381</c:v>
                </c:pt>
                <c:pt idx="101">
                  <c:v>244.98225560047172</c:v>
                </c:pt>
                <c:pt idx="102">
                  <c:v>249.52178110044471</c:v>
                </c:pt>
                <c:pt idx="103">
                  <c:v>251.83463344197426</c:v>
                </c:pt>
                <c:pt idx="104">
                  <c:v>252.06058264689281</c:v>
                </c:pt>
                <c:pt idx="105">
                  <c:v>250.46747950647233</c:v>
                </c:pt>
                <c:pt idx="106">
                  <c:v>250.94939210403868</c:v>
                </c:pt>
                <c:pt idx="107">
                  <c:v>253.8034529119214</c:v>
                </c:pt>
                <c:pt idx="108">
                  <c:v>249.82810220385721</c:v>
                </c:pt>
                <c:pt idx="109">
                  <c:v>252.37569639812395</c:v>
                </c:pt>
                <c:pt idx="110">
                  <c:v>253.32366416677129</c:v>
                </c:pt>
                <c:pt idx="111">
                  <c:v>252.65359936667062</c:v>
                </c:pt>
                <c:pt idx="112">
                  <c:v>254.99199484527577</c:v>
                </c:pt>
                <c:pt idx="113">
                  <c:v>255.89501347319029</c:v>
                </c:pt>
                <c:pt idx="114">
                  <c:v>262.00681635151102</c:v>
                </c:pt>
                <c:pt idx="115">
                  <c:v>266.49392436697099</c:v>
                </c:pt>
                <c:pt idx="116">
                  <c:v>262.18137745525252</c:v>
                </c:pt>
                <c:pt idx="117">
                  <c:v>263.07098829881386</c:v>
                </c:pt>
                <c:pt idx="118">
                  <c:v>270.87401918475013</c:v>
                </c:pt>
                <c:pt idx="119">
                  <c:v>270.01780293926021</c:v>
                </c:pt>
                <c:pt idx="120">
                  <c:v>266.10904809160138</c:v>
                </c:pt>
                <c:pt idx="121">
                  <c:v>273.13535896492601</c:v>
                </c:pt>
                <c:pt idx="122">
                  <c:v>271.84110796859989</c:v>
                </c:pt>
                <c:pt idx="123">
                  <c:v>275.34689031960926</c:v>
                </c:pt>
                <c:pt idx="124">
                  <c:v>280.56849575420347</c:v>
                </c:pt>
                <c:pt idx="125">
                  <c:v>276.98821650067356</c:v>
                </c:pt>
                <c:pt idx="126">
                  <c:v>277.46219058731231</c:v>
                </c:pt>
                <c:pt idx="127">
                  <c:v>273.92730952681484</c:v>
                </c:pt>
                <c:pt idx="128">
                  <c:v>272.51066188176731</c:v>
                </c:pt>
                <c:pt idx="129">
                  <c:v>270.75908728429283</c:v>
                </c:pt>
                <c:pt idx="130">
                  <c:v>274.46746695427669</c:v>
                </c:pt>
                <c:pt idx="131">
                  <c:v>275.72985839341919</c:v>
                </c:pt>
                <c:pt idx="132">
                  <c:v>264.59526987148001</c:v>
                </c:pt>
                <c:pt idx="133">
                  <c:v>265.98525936171336</c:v>
                </c:pt>
                <c:pt idx="134">
                  <c:v>262.32228880255872</c:v>
                </c:pt>
                <c:pt idx="135">
                  <c:v>260.46988279102891</c:v>
                </c:pt>
                <c:pt idx="136">
                  <c:v>260.27196140584113</c:v>
                </c:pt>
                <c:pt idx="137">
                  <c:v>260.94845784637391</c:v>
                </c:pt>
                <c:pt idx="138">
                  <c:v>260.88679543115182</c:v>
                </c:pt>
                <c:pt idx="139">
                  <c:v>258.28914921929908</c:v>
                </c:pt>
                <c:pt idx="140">
                  <c:v>259.72406563405212</c:v>
                </c:pt>
                <c:pt idx="141">
                  <c:v>267.80615931684974</c:v>
                </c:pt>
                <c:pt idx="142">
                  <c:v>267.38822826937042</c:v>
                </c:pt>
                <c:pt idx="143">
                  <c:v>272.35387106918068</c:v>
                </c:pt>
                <c:pt idx="144">
                  <c:v>268.01738994648997</c:v>
                </c:pt>
                <c:pt idx="145">
                  <c:v>269.10170368246037</c:v>
                </c:pt>
                <c:pt idx="146">
                  <c:v>272.90311728247684</c:v>
                </c:pt>
                <c:pt idx="147">
                  <c:v>274.04216338353439</c:v>
                </c:pt>
                <c:pt idx="148">
                  <c:v>269.20950164058553</c:v>
                </c:pt>
                <c:pt idx="149">
                  <c:v>271.03417022620715</c:v>
                </c:pt>
                <c:pt idx="150">
                  <c:v>277.90120965115653</c:v>
                </c:pt>
                <c:pt idx="151">
                  <c:v>269.6070593632852</c:v>
                </c:pt>
                <c:pt idx="152">
                  <c:v>264.93333802331006</c:v>
                </c:pt>
                <c:pt idx="153">
                  <c:v>264.58052056012212</c:v>
                </c:pt>
                <c:pt idx="154">
                  <c:v>257.46977346247081</c:v>
                </c:pt>
                <c:pt idx="155">
                  <c:v>258.38314321858388</c:v>
                </c:pt>
                <c:pt idx="156">
                  <c:v>257.97156385087652</c:v>
                </c:pt>
                <c:pt idx="157">
                  <c:v>256.21076555974378</c:v>
                </c:pt>
                <c:pt idx="158">
                  <c:v>249.32553566427717</c:v>
                </c:pt>
                <c:pt idx="159">
                  <c:v>244.91372932321914</c:v>
                </c:pt>
                <c:pt idx="160">
                  <c:v>242.75097088768541</c:v>
                </c:pt>
                <c:pt idx="161">
                  <c:v>248.3395393768474</c:v>
                </c:pt>
                <c:pt idx="162">
                  <c:v>249.7012785987427</c:v>
                </c:pt>
                <c:pt idx="163">
                  <c:v>251.28595438276352</c:v>
                </c:pt>
                <c:pt idx="164">
                  <c:v>251.69283645641679</c:v>
                </c:pt>
                <c:pt idx="165">
                  <c:v>253.07722723772753</c:v>
                </c:pt>
                <c:pt idx="166">
                  <c:v>251.53708008035284</c:v>
                </c:pt>
                <c:pt idx="167">
                  <c:v>257.48111404465135</c:v>
                </c:pt>
                <c:pt idx="168">
                  <c:v>255.92394079736599</c:v>
                </c:pt>
                <c:pt idx="169">
                  <c:v>252.55316626475511</c:v>
                </c:pt>
                <c:pt idx="170">
                  <c:v>254.39604297717429</c:v>
                </c:pt>
                <c:pt idx="171">
                  <c:v>259.80908959913103</c:v>
                </c:pt>
                <c:pt idx="172">
                  <c:v>259.23722671696635</c:v>
                </c:pt>
                <c:pt idx="173">
                  <c:v>261.47381031282907</c:v>
                </c:pt>
                <c:pt idx="174">
                  <c:v>260.61152999257865</c:v>
                </c:pt>
                <c:pt idx="175">
                  <c:v>269.2657351443774</c:v>
                </c:pt>
                <c:pt idx="176">
                  <c:v>274.31270266288669</c:v>
                </c:pt>
                <c:pt idx="177">
                  <c:v>277.02058701421316</c:v>
                </c:pt>
                <c:pt idx="178">
                  <c:v>270.96867620307739</c:v>
                </c:pt>
                <c:pt idx="179">
                  <c:v>274.1471321870398</c:v>
                </c:pt>
                <c:pt idx="180">
                  <c:v>283.80723888869153</c:v>
                </c:pt>
                <c:pt idx="181">
                  <c:v>279.68350084632669</c:v>
                </c:pt>
                <c:pt idx="182">
                  <c:v>283.10779493046425</c:v>
                </c:pt>
                <c:pt idx="183">
                  <c:v>276.70146445094781</c:v>
                </c:pt>
                <c:pt idx="184">
                  <c:v>275.0406836607155</c:v>
                </c:pt>
                <c:pt idx="185">
                  <c:v>276.23573347085301</c:v>
                </c:pt>
                <c:pt idx="186">
                  <c:v>282.54302107707127</c:v>
                </c:pt>
                <c:pt idx="187">
                  <c:v>285.09018152541285</c:v>
                </c:pt>
                <c:pt idx="188">
                  <c:v>289.49211715102115</c:v>
                </c:pt>
                <c:pt idx="189">
                  <c:v>293.00814224341474</c:v>
                </c:pt>
                <c:pt idx="190">
                  <c:v>287.76325971540825</c:v>
                </c:pt>
                <c:pt idx="191">
                  <c:v>287.59284995840403</c:v>
                </c:pt>
                <c:pt idx="192">
                  <c:v>281.01463806806589</c:v>
                </c:pt>
                <c:pt idx="193">
                  <c:v>278.30083914726947</c:v>
                </c:pt>
                <c:pt idx="194">
                  <c:v>272.66154281704496</c:v>
                </c:pt>
                <c:pt idx="195">
                  <c:v>273.57745951073605</c:v>
                </c:pt>
                <c:pt idx="196">
                  <c:v>278.44626085990899</c:v>
                </c:pt>
                <c:pt idx="197">
                  <c:v>277.63603612499639</c:v>
                </c:pt>
                <c:pt idx="198">
                  <c:v>281.57026229009858</c:v>
                </c:pt>
                <c:pt idx="199">
                  <c:v>284.24539781968093</c:v>
                </c:pt>
                <c:pt idx="200">
                  <c:v>287.93450964367406</c:v>
                </c:pt>
                <c:pt idx="201">
                  <c:v>286.19654646583416</c:v>
                </c:pt>
                <c:pt idx="202">
                  <c:v>290.01040973430912</c:v>
                </c:pt>
                <c:pt idx="203">
                  <c:v>289.52585069050315</c:v>
                </c:pt>
                <c:pt idx="204">
                  <c:v>288.92857436282111</c:v>
                </c:pt>
                <c:pt idx="205">
                  <c:v>291.74997250535233</c:v>
                </c:pt>
                <c:pt idx="206">
                  <c:v>294.61202913433999</c:v>
                </c:pt>
                <c:pt idx="207">
                  <c:v>300.10945881786586</c:v>
                </c:pt>
                <c:pt idx="208">
                  <c:v>291.88591514421483</c:v>
                </c:pt>
                <c:pt idx="209">
                  <c:v>296.58793355655791</c:v>
                </c:pt>
                <c:pt idx="210">
                  <c:v>294.63647076027513</c:v>
                </c:pt>
                <c:pt idx="211">
                  <c:v>282.81136321969984</c:v>
                </c:pt>
                <c:pt idx="212">
                  <c:v>284.63054341698364</c:v>
                </c:pt>
                <c:pt idx="213">
                  <c:v>282.72342633128648</c:v>
                </c:pt>
                <c:pt idx="214">
                  <c:v>279.24415435716134</c:v>
                </c:pt>
                <c:pt idx="215">
                  <c:v>277.50782894315279</c:v>
                </c:pt>
                <c:pt idx="216">
                  <c:v>277.5189348066607</c:v>
                </c:pt>
                <c:pt idx="217">
                  <c:v>275.8408743592679</c:v>
                </c:pt>
                <c:pt idx="218">
                  <c:v>280.03113984524248</c:v>
                </c:pt>
                <c:pt idx="219">
                  <c:v>280.05883210894177</c:v>
                </c:pt>
                <c:pt idx="220">
                  <c:v>278.88919343721687</c:v>
                </c:pt>
                <c:pt idx="221">
                  <c:v>286.61918816363976</c:v>
                </c:pt>
                <c:pt idx="222">
                  <c:v>290.72045803121347</c:v>
                </c:pt>
                <c:pt idx="223">
                  <c:v>290.15891912715625</c:v>
                </c:pt>
                <c:pt idx="224">
                  <c:v>289.76269445820333</c:v>
                </c:pt>
                <c:pt idx="225">
                  <c:v>291.02791682711199</c:v>
                </c:pt>
                <c:pt idx="226">
                  <c:v>289.19968626643765</c:v>
                </c:pt>
                <c:pt idx="227">
                  <c:v>284.62993006438461</c:v>
                </c:pt>
                <c:pt idx="228">
                  <c:v>287.54880997506319</c:v>
                </c:pt>
                <c:pt idx="229">
                  <c:v>297.31427764238236</c:v>
                </c:pt>
                <c:pt idx="230">
                  <c:v>300.56821481860806</c:v>
                </c:pt>
                <c:pt idx="231">
                  <c:v>304.86873728374741</c:v>
                </c:pt>
                <c:pt idx="232">
                  <c:v>309.55354892120914</c:v>
                </c:pt>
                <c:pt idx="233">
                  <c:v>304.15919145895271</c:v>
                </c:pt>
                <c:pt idx="234">
                  <c:v>308.55071821057692</c:v>
                </c:pt>
                <c:pt idx="235">
                  <c:v>313.78099601993546</c:v>
                </c:pt>
                <c:pt idx="236">
                  <c:v>316.67928914277832</c:v>
                </c:pt>
                <c:pt idx="237">
                  <c:v>323.91146463805245</c:v>
                </c:pt>
                <c:pt idx="238">
                  <c:v>330.30462785658744</c:v>
                </c:pt>
                <c:pt idx="239">
                  <c:v>328.96364610607048</c:v>
                </c:pt>
                <c:pt idx="240">
                  <c:v>334.30392601494731</c:v>
                </c:pt>
                <c:pt idx="241">
                  <c:v>339.22052407854039</c:v>
                </c:pt>
                <c:pt idx="242">
                  <c:v>338.93335146528165</c:v>
                </c:pt>
                <c:pt idx="243">
                  <c:v>344.83496340177896</c:v>
                </c:pt>
                <c:pt idx="244">
                  <c:v>339.0654529561109</c:v>
                </c:pt>
                <c:pt idx="245">
                  <c:v>339.06376253686415</c:v>
                </c:pt>
                <c:pt idx="246">
                  <c:v>340.75509639038188</c:v>
                </c:pt>
                <c:pt idx="247">
                  <c:v>338.45353628025333</c:v>
                </c:pt>
                <c:pt idx="248">
                  <c:v>340.61316656388567</c:v>
                </c:pt>
                <c:pt idx="249">
                  <c:v>341.69747542556405</c:v>
                </c:pt>
                <c:pt idx="250">
                  <c:v>335.79825982548329</c:v>
                </c:pt>
                <c:pt idx="251">
                  <c:v>336.43093050706261</c:v>
                </c:pt>
                <c:pt idx="252">
                  <c:v>329.51284485961344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51A-407F-81E1-D1D246603FEF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'Q6'!$F$1:$IX$1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cat>
          <c:val>
            <c:numRef>
              <c:f>'Q6'!$F$101:$IX$101</c:f>
              <c:numCache>
                <c:formatCode>General</c:formatCode>
                <c:ptCount val="253"/>
                <c:pt idx="0">
                  <c:v>222.13</c:v>
                </c:pt>
                <c:pt idx="1">
                  <c:v>226.41479725024772</c:v>
                </c:pt>
                <c:pt idx="2">
                  <c:v>224.57859929681135</c:v>
                </c:pt>
                <c:pt idx="3">
                  <c:v>228.38448962057481</c:v>
                </c:pt>
                <c:pt idx="4">
                  <c:v>226.83171916624198</c:v>
                </c:pt>
                <c:pt idx="5">
                  <c:v>232.88018682878669</c:v>
                </c:pt>
                <c:pt idx="6">
                  <c:v>237.70121774996514</c:v>
                </c:pt>
                <c:pt idx="7">
                  <c:v>236.63663997904615</c:v>
                </c:pt>
                <c:pt idx="8">
                  <c:v>240.97054569615057</c:v>
                </c:pt>
                <c:pt idx="9">
                  <c:v>235.3170163451903</c:v>
                </c:pt>
                <c:pt idx="10">
                  <c:v>236.47506302922486</c:v>
                </c:pt>
                <c:pt idx="11">
                  <c:v>232.74975351989522</c:v>
                </c:pt>
                <c:pt idx="12">
                  <c:v>237.59758305864443</c:v>
                </c:pt>
                <c:pt idx="13">
                  <c:v>233.29069664514427</c:v>
                </c:pt>
                <c:pt idx="14">
                  <c:v>235.9931842225287</c:v>
                </c:pt>
                <c:pt idx="15">
                  <c:v>235.53598648306178</c:v>
                </c:pt>
                <c:pt idx="16">
                  <c:v>237.29764284184819</c:v>
                </c:pt>
                <c:pt idx="17">
                  <c:v>239.13239413277032</c:v>
                </c:pt>
                <c:pt idx="18">
                  <c:v>237.91095710668696</c:v>
                </c:pt>
                <c:pt idx="19">
                  <c:v>238.80028973386663</c:v>
                </c:pt>
                <c:pt idx="20">
                  <c:v>237.83210255212538</c:v>
                </c:pt>
                <c:pt idx="21">
                  <c:v>234.97993100369067</c:v>
                </c:pt>
                <c:pt idx="22">
                  <c:v>239.23327737137822</c:v>
                </c:pt>
                <c:pt idx="23">
                  <c:v>238.35017661233283</c:v>
                </c:pt>
                <c:pt idx="24">
                  <c:v>236.45228323220925</c:v>
                </c:pt>
                <c:pt idx="25">
                  <c:v>233.97290995420411</c:v>
                </c:pt>
                <c:pt idx="26">
                  <c:v>236.78388488999815</c:v>
                </c:pt>
                <c:pt idx="27">
                  <c:v>240.73482495876348</c:v>
                </c:pt>
                <c:pt idx="28">
                  <c:v>238.20693500694844</c:v>
                </c:pt>
                <c:pt idx="29">
                  <c:v>241.9216034035083</c:v>
                </c:pt>
                <c:pt idx="30">
                  <c:v>239.15547530290482</c:v>
                </c:pt>
                <c:pt idx="31">
                  <c:v>240.73768382617459</c:v>
                </c:pt>
                <c:pt idx="32">
                  <c:v>237.65784090692131</c:v>
                </c:pt>
                <c:pt idx="33">
                  <c:v>241.48458778167472</c:v>
                </c:pt>
                <c:pt idx="34">
                  <c:v>239.34076148112825</c:v>
                </c:pt>
                <c:pt idx="35">
                  <c:v>243.48391934717907</c:v>
                </c:pt>
                <c:pt idx="36">
                  <c:v>245.19728244314399</c:v>
                </c:pt>
                <c:pt idx="37">
                  <c:v>246.88801876337143</c:v>
                </c:pt>
                <c:pt idx="38">
                  <c:v>251.01125868562261</c:v>
                </c:pt>
                <c:pt idx="39">
                  <c:v>243.04213140405358</c:v>
                </c:pt>
                <c:pt idx="40">
                  <c:v>250.64172064950804</c:v>
                </c:pt>
                <c:pt idx="41">
                  <c:v>245.34879266803836</c:v>
                </c:pt>
                <c:pt idx="42">
                  <c:v>251.74174244047202</c:v>
                </c:pt>
                <c:pt idx="43">
                  <c:v>253.13035752550269</c:v>
                </c:pt>
                <c:pt idx="44">
                  <c:v>255.12640216195186</c:v>
                </c:pt>
                <c:pt idx="45">
                  <c:v>251.68309947228315</c:v>
                </c:pt>
                <c:pt idx="46">
                  <c:v>254.75606620980261</c:v>
                </c:pt>
                <c:pt idx="47">
                  <c:v>252.27563086727798</c:v>
                </c:pt>
                <c:pt idx="48">
                  <c:v>248.16201332935438</c:v>
                </c:pt>
                <c:pt idx="49">
                  <c:v>251.66776048822859</c:v>
                </c:pt>
                <c:pt idx="50">
                  <c:v>254.76969079784044</c:v>
                </c:pt>
                <c:pt idx="51">
                  <c:v>259.44184017885271</c:v>
                </c:pt>
                <c:pt idx="52">
                  <c:v>258.60516679281636</c:v>
                </c:pt>
                <c:pt idx="53">
                  <c:v>260.33955269626136</c:v>
                </c:pt>
                <c:pt idx="54">
                  <c:v>259.49232889883837</c:v>
                </c:pt>
                <c:pt idx="55">
                  <c:v>256.15249005827775</c:v>
                </c:pt>
                <c:pt idx="56">
                  <c:v>248.32907563065788</c:v>
                </c:pt>
                <c:pt idx="57">
                  <c:v>252.03961595245141</c:v>
                </c:pt>
                <c:pt idx="58">
                  <c:v>251.10839706581183</c:v>
                </c:pt>
                <c:pt idx="59">
                  <c:v>250.83296248531693</c:v>
                </c:pt>
                <c:pt idx="60">
                  <c:v>248.88673960085225</c:v>
                </c:pt>
                <c:pt idx="61">
                  <c:v>250.0132559192966</c:v>
                </c:pt>
                <c:pt idx="62">
                  <c:v>256.05728764394678</c:v>
                </c:pt>
                <c:pt idx="63">
                  <c:v>248.94717554781826</c:v>
                </c:pt>
                <c:pt idx="64">
                  <c:v>251.66784705679669</c:v>
                </c:pt>
                <c:pt idx="65">
                  <c:v>258.17870151434687</c:v>
                </c:pt>
                <c:pt idx="66">
                  <c:v>259.28361250576563</c:v>
                </c:pt>
                <c:pt idx="67">
                  <c:v>256.63234568084584</c:v>
                </c:pt>
                <c:pt idx="68">
                  <c:v>260.79440235913989</c:v>
                </c:pt>
                <c:pt idx="69">
                  <c:v>259.29797309042993</c:v>
                </c:pt>
                <c:pt idx="70">
                  <c:v>264.82571881842557</c:v>
                </c:pt>
                <c:pt idx="71">
                  <c:v>261.21290082604872</c:v>
                </c:pt>
                <c:pt idx="72">
                  <c:v>259.34735808500614</c:v>
                </c:pt>
                <c:pt idx="73">
                  <c:v>261.15639368070163</c:v>
                </c:pt>
                <c:pt idx="74">
                  <c:v>261.98123527806922</c:v>
                </c:pt>
                <c:pt idx="75">
                  <c:v>261.72924049231261</c:v>
                </c:pt>
                <c:pt idx="76">
                  <c:v>269.46679146519614</c:v>
                </c:pt>
                <c:pt idx="77">
                  <c:v>266.25077584048364</c:v>
                </c:pt>
                <c:pt idx="78">
                  <c:v>264.07850946153042</c:v>
                </c:pt>
                <c:pt idx="79">
                  <c:v>261.09298712553857</c:v>
                </c:pt>
                <c:pt idx="80">
                  <c:v>258.0556784345253</c:v>
                </c:pt>
                <c:pt idx="81">
                  <c:v>255.84005307339348</c:v>
                </c:pt>
                <c:pt idx="82">
                  <c:v>262.69348051874414</c:v>
                </c:pt>
                <c:pt idx="83">
                  <c:v>269.80449681996714</c:v>
                </c:pt>
                <c:pt idx="84">
                  <c:v>269.48227262212617</c:v>
                </c:pt>
                <c:pt idx="85">
                  <c:v>277.68154759226184</c:v>
                </c:pt>
                <c:pt idx="86">
                  <c:v>277.36974301353843</c:v>
                </c:pt>
                <c:pt idx="87">
                  <c:v>276.50757366273524</c:v>
                </c:pt>
                <c:pt idx="88">
                  <c:v>270.49279511670687</c:v>
                </c:pt>
                <c:pt idx="89">
                  <c:v>277.14223242581915</c:v>
                </c:pt>
                <c:pt idx="90">
                  <c:v>269.69369331833866</c:v>
                </c:pt>
                <c:pt idx="91">
                  <c:v>270.63337895552166</c:v>
                </c:pt>
                <c:pt idx="92">
                  <c:v>267.18100075867852</c:v>
                </c:pt>
                <c:pt idx="93">
                  <c:v>262.82741425493651</c:v>
                </c:pt>
                <c:pt idx="94">
                  <c:v>262.52115938028209</c:v>
                </c:pt>
                <c:pt idx="95">
                  <c:v>258.01744388141947</c:v>
                </c:pt>
                <c:pt idx="96">
                  <c:v>259.94192453639727</c:v>
                </c:pt>
                <c:pt idx="97">
                  <c:v>253.77753551618611</c:v>
                </c:pt>
                <c:pt idx="98">
                  <c:v>251.66822722563163</c:v>
                </c:pt>
                <c:pt idx="99">
                  <c:v>258.3882700418057</c:v>
                </c:pt>
                <c:pt idx="100">
                  <c:v>257.52246655259955</c:v>
                </c:pt>
                <c:pt idx="101">
                  <c:v>262.50932943323454</c:v>
                </c:pt>
                <c:pt idx="102">
                  <c:v>265.53760670897555</c:v>
                </c:pt>
                <c:pt idx="103">
                  <c:v>264.69648876369752</c:v>
                </c:pt>
                <c:pt idx="104">
                  <c:v>261.58671568491297</c:v>
                </c:pt>
                <c:pt idx="105">
                  <c:v>262.61395356277563</c:v>
                </c:pt>
                <c:pt idx="106">
                  <c:v>263.90848847285645</c:v>
                </c:pt>
                <c:pt idx="107">
                  <c:v>264.2951614041018</c:v>
                </c:pt>
                <c:pt idx="108">
                  <c:v>264.07023318256756</c:v>
                </c:pt>
                <c:pt idx="109">
                  <c:v>264.22927617164964</c:v>
                </c:pt>
                <c:pt idx="110">
                  <c:v>260.82857312491893</c:v>
                </c:pt>
                <c:pt idx="111">
                  <c:v>264.37197624240429</c:v>
                </c:pt>
                <c:pt idx="112">
                  <c:v>264.37438073057808</c:v>
                </c:pt>
                <c:pt idx="113">
                  <c:v>259.67073691479453</c:v>
                </c:pt>
                <c:pt idx="114">
                  <c:v>258.7793689261274</c:v>
                </c:pt>
                <c:pt idx="115">
                  <c:v>261.91798949126405</c:v>
                </c:pt>
                <c:pt idx="116">
                  <c:v>259.45478030910766</c:v>
                </c:pt>
                <c:pt idx="117">
                  <c:v>250.49591387113628</c:v>
                </c:pt>
                <c:pt idx="118">
                  <c:v>249.04399872158223</c:v>
                </c:pt>
                <c:pt idx="119">
                  <c:v>251.10323986449609</c:v>
                </c:pt>
                <c:pt idx="120">
                  <c:v>247.30281190987768</c:v>
                </c:pt>
                <c:pt idx="121">
                  <c:v>246.87661249716353</c:v>
                </c:pt>
                <c:pt idx="122">
                  <c:v>244.68523617689317</c:v>
                </c:pt>
                <c:pt idx="123">
                  <c:v>245.76905993067354</c:v>
                </c:pt>
                <c:pt idx="124">
                  <c:v>243.36829560686212</c:v>
                </c:pt>
                <c:pt idx="125">
                  <c:v>240.4224907436936</c:v>
                </c:pt>
                <c:pt idx="126">
                  <c:v>240.23358827852348</c:v>
                </c:pt>
                <c:pt idx="127">
                  <c:v>234.16544731521819</c:v>
                </c:pt>
                <c:pt idx="128">
                  <c:v>229.5807540096479</c:v>
                </c:pt>
                <c:pt idx="129">
                  <c:v>228.61333687486754</c:v>
                </c:pt>
                <c:pt idx="130">
                  <c:v>224.15937930088782</c:v>
                </c:pt>
                <c:pt idx="131">
                  <c:v>232.85878252018441</c:v>
                </c:pt>
                <c:pt idx="132">
                  <c:v>229.46791971098651</c:v>
                </c:pt>
                <c:pt idx="133">
                  <c:v>232.3464843319332</c:v>
                </c:pt>
                <c:pt idx="134">
                  <c:v>231.95434071789253</c:v>
                </c:pt>
                <c:pt idx="135">
                  <c:v>231.21370201139877</c:v>
                </c:pt>
                <c:pt idx="136">
                  <c:v>233.59479442930282</c:v>
                </c:pt>
                <c:pt idx="137">
                  <c:v>226.67689212444557</c:v>
                </c:pt>
                <c:pt idx="138">
                  <c:v>224.09864802701907</c:v>
                </c:pt>
                <c:pt idx="139">
                  <c:v>222.34034333294201</c:v>
                </c:pt>
                <c:pt idx="140">
                  <c:v>221.82472842455039</c:v>
                </c:pt>
                <c:pt idx="141">
                  <c:v>222.65440892152907</c:v>
                </c:pt>
                <c:pt idx="142">
                  <c:v>227.56539317977831</c:v>
                </c:pt>
                <c:pt idx="143">
                  <c:v>231.50374874686361</c:v>
                </c:pt>
                <c:pt idx="144">
                  <c:v>232.42049718275945</c:v>
                </c:pt>
                <c:pt idx="145">
                  <c:v>228.67550544975492</c:v>
                </c:pt>
                <c:pt idx="146">
                  <c:v>225.54568944650546</c:v>
                </c:pt>
                <c:pt idx="147">
                  <c:v>224.22584733942062</c:v>
                </c:pt>
                <c:pt idx="148">
                  <c:v>223.74169645284863</c:v>
                </c:pt>
                <c:pt idx="149">
                  <c:v>221.27624266998652</c:v>
                </c:pt>
                <c:pt idx="150">
                  <c:v>219.4745996308547</c:v>
                </c:pt>
                <c:pt idx="151">
                  <c:v>218.68709983347551</c:v>
                </c:pt>
                <c:pt idx="152">
                  <c:v>217.29145365900982</c:v>
                </c:pt>
                <c:pt idx="153">
                  <c:v>213.68709720599503</c:v>
                </c:pt>
                <c:pt idx="154">
                  <c:v>212.19638901912856</c:v>
                </c:pt>
                <c:pt idx="155">
                  <c:v>212.28901718958474</c:v>
                </c:pt>
                <c:pt idx="156">
                  <c:v>207.01233639150709</c:v>
                </c:pt>
                <c:pt idx="157">
                  <c:v>207.0157973949195</c:v>
                </c:pt>
                <c:pt idx="158">
                  <c:v>209.18746518162988</c:v>
                </c:pt>
                <c:pt idx="159">
                  <c:v>210.69717542227099</c:v>
                </c:pt>
                <c:pt idx="160">
                  <c:v>210.91647453669927</c:v>
                </c:pt>
                <c:pt idx="161">
                  <c:v>212.79487280784272</c:v>
                </c:pt>
                <c:pt idx="162">
                  <c:v>208.36856395446225</c:v>
                </c:pt>
                <c:pt idx="163">
                  <c:v>206.40688859292521</c:v>
                </c:pt>
                <c:pt idx="164">
                  <c:v>210.31879749307609</c:v>
                </c:pt>
                <c:pt idx="165">
                  <c:v>207.58307330462733</c:v>
                </c:pt>
                <c:pt idx="166">
                  <c:v>205.79681351318752</c:v>
                </c:pt>
                <c:pt idx="167">
                  <c:v>207.40871142149771</c:v>
                </c:pt>
                <c:pt idx="168">
                  <c:v>210.70962996646975</c:v>
                </c:pt>
                <c:pt idx="169">
                  <c:v>212.92536240313501</c:v>
                </c:pt>
                <c:pt idx="170">
                  <c:v>212.31648064328687</c:v>
                </c:pt>
                <c:pt idx="171">
                  <c:v>211.47939535396671</c:v>
                </c:pt>
                <c:pt idx="172">
                  <c:v>214.06984085569408</c:v>
                </c:pt>
                <c:pt idx="173">
                  <c:v>212.63467745996076</c:v>
                </c:pt>
                <c:pt idx="174">
                  <c:v>213.27057449372364</c:v>
                </c:pt>
                <c:pt idx="175">
                  <c:v>219.27915698227162</c:v>
                </c:pt>
                <c:pt idx="176">
                  <c:v>214.63721618631325</c:v>
                </c:pt>
                <c:pt idx="177">
                  <c:v>209.86215994015748</c:v>
                </c:pt>
                <c:pt idx="178">
                  <c:v>216.28551006152472</c:v>
                </c:pt>
                <c:pt idx="179">
                  <c:v>215.40862761366071</c:v>
                </c:pt>
                <c:pt idx="180">
                  <c:v>213.51867025433316</c:v>
                </c:pt>
                <c:pt idx="181">
                  <c:v>216.16994761466736</c:v>
                </c:pt>
                <c:pt idx="182">
                  <c:v>218.4082943792688</c:v>
                </c:pt>
                <c:pt idx="183">
                  <c:v>219.19762410965512</c:v>
                </c:pt>
                <c:pt idx="184">
                  <c:v>218.7195943061092</c:v>
                </c:pt>
                <c:pt idx="185">
                  <c:v>216.83057635476342</c:v>
                </c:pt>
                <c:pt idx="186">
                  <c:v>212.96544030225172</c:v>
                </c:pt>
                <c:pt idx="187">
                  <c:v>210.9055301665052</c:v>
                </c:pt>
                <c:pt idx="188">
                  <c:v>209.32128805730068</c:v>
                </c:pt>
                <c:pt idx="189">
                  <c:v>209.84516634485431</c:v>
                </c:pt>
                <c:pt idx="190">
                  <c:v>204.74016961340874</c:v>
                </c:pt>
                <c:pt idx="191">
                  <c:v>205.54179246158137</c:v>
                </c:pt>
                <c:pt idx="192">
                  <c:v>206.21656142307077</c:v>
                </c:pt>
                <c:pt idx="193">
                  <c:v>208.67955566039876</c:v>
                </c:pt>
                <c:pt idx="194">
                  <c:v>211.43145728121607</c:v>
                </c:pt>
                <c:pt idx="195">
                  <c:v>216.24081104227233</c:v>
                </c:pt>
                <c:pt idx="196">
                  <c:v>215.58469578053092</c:v>
                </c:pt>
                <c:pt idx="197">
                  <c:v>215.35217260375472</c:v>
                </c:pt>
                <c:pt idx="198">
                  <c:v>222.33834662198527</c:v>
                </c:pt>
                <c:pt idx="199">
                  <c:v>220.87992877133206</c:v>
                </c:pt>
                <c:pt idx="200">
                  <c:v>226.75226904382487</c:v>
                </c:pt>
                <c:pt idx="201">
                  <c:v>222.91814862711041</c:v>
                </c:pt>
                <c:pt idx="202">
                  <c:v>224.75504807170492</c:v>
                </c:pt>
                <c:pt idx="203">
                  <c:v>230.46108041722982</c:v>
                </c:pt>
                <c:pt idx="204">
                  <c:v>228.61897629893662</c:v>
                </c:pt>
                <c:pt idx="205">
                  <c:v>231.76311130973687</c:v>
                </c:pt>
                <c:pt idx="206">
                  <c:v>228.84719491683475</c:v>
                </c:pt>
                <c:pt idx="207">
                  <c:v>223.99502047528114</c:v>
                </c:pt>
                <c:pt idx="208">
                  <c:v>225.16372937091026</c:v>
                </c:pt>
                <c:pt idx="209">
                  <c:v>226.25199257848141</c:v>
                </c:pt>
                <c:pt idx="210">
                  <c:v>221.29193615859992</c:v>
                </c:pt>
                <c:pt idx="211">
                  <c:v>218.72146174058508</c:v>
                </c:pt>
                <c:pt idx="212">
                  <c:v>219.28205649027879</c:v>
                </c:pt>
                <c:pt idx="213">
                  <c:v>223.56561635325974</c:v>
                </c:pt>
                <c:pt idx="214">
                  <c:v>223.75490827245366</c:v>
                </c:pt>
                <c:pt idx="215">
                  <c:v>217.11355308408446</c:v>
                </c:pt>
                <c:pt idx="216">
                  <c:v>212.40557101189515</c:v>
                </c:pt>
                <c:pt idx="217">
                  <c:v>211.27653257168731</c:v>
                </c:pt>
                <c:pt idx="218">
                  <c:v>211.76283818920996</c:v>
                </c:pt>
                <c:pt idx="219">
                  <c:v>212.46909186700006</c:v>
                </c:pt>
                <c:pt idx="220">
                  <c:v>210.50313181998794</c:v>
                </c:pt>
                <c:pt idx="221">
                  <c:v>211.54589881326478</c:v>
                </c:pt>
                <c:pt idx="222">
                  <c:v>214.38720825418855</c:v>
                </c:pt>
                <c:pt idx="223">
                  <c:v>209.81369732144717</c:v>
                </c:pt>
                <c:pt idx="224">
                  <c:v>206.92985980733155</c:v>
                </c:pt>
                <c:pt idx="225">
                  <c:v>205.25164138616447</c:v>
                </c:pt>
                <c:pt idx="226">
                  <c:v>209.13090639252874</c:v>
                </c:pt>
                <c:pt idx="227">
                  <c:v>210.92949525729338</c:v>
                </c:pt>
                <c:pt idx="228">
                  <c:v>211.32474310176244</c:v>
                </c:pt>
                <c:pt idx="229">
                  <c:v>211.46119799606839</c:v>
                </c:pt>
                <c:pt idx="230">
                  <c:v>208.29902425870003</c:v>
                </c:pt>
                <c:pt idx="231">
                  <c:v>206.72674037216913</c:v>
                </c:pt>
                <c:pt idx="232">
                  <c:v>208.55694883212163</c:v>
                </c:pt>
                <c:pt idx="233">
                  <c:v>208.96330707392991</c:v>
                </c:pt>
                <c:pt idx="234">
                  <c:v>215.77289881084724</c:v>
                </c:pt>
                <c:pt idx="235">
                  <c:v>217.18008409846234</c:v>
                </c:pt>
                <c:pt idx="236">
                  <c:v>218.82233727852895</c:v>
                </c:pt>
                <c:pt idx="237">
                  <c:v>218.35950168519008</c:v>
                </c:pt>
                <c:pt idx="238">
                  <c:v>223.73667422141008</c:v>
                </c:pt>
                <c:pt idx="239">
                  <c:v>223.97176430347287</c:v>
                </c:pt>
                <c:pt idx="240">
                  <c:v>225.22748457327918</c:v>
                </c:pt>
                <c:pt idx="241">
                  <c:v>227.11152445323563</c:v>
                </c:pt>
                <c:pt idx="242">
                  <c:v>231.63062567028538</c:v>
                </c:pt>
                <c:pt idx="243">
                  <c:v>232.25966574670346</c:v>
                </c:pt>
                <c:pt idx="244">
                  <c:v>236.62029726616345</c:v>
                </c:pt>
                <c:pt idx="245">
                  <c:v>239.32178774069894</c:v>
                </c:pt>
                <c:pt idx="246">
                  <c:v>235.30113406277061</c:v>
                </c:pt>
                <c:pt idx="247">
                  <c:v>235.76414871666037</c:v>
                </c:pt>
                <c:pt idx="248">
                  <c:v>238.04433690078523</c:v>
                </c:pt>
                <c:pt idx="249">
                  <c:v>236.90201729074383</c:v>
                </c:pt>
                <c:pt idx="250">
                  <c:v>237.13355996585742</c:v>
                </c:pt>
                <c:pt idx="251">
                  <c:v>234.54437985403447</c:v>
                </c:pt>
                <c:pt idx="252">
                  <c:v>239.40911131288345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51A-407F-81E1-D1D24660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3536"/>
        <c:axId val="172457376"/>
      </c:lineChart>
      <c:catAx>
        <c:axId val="1724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7376"/>
        <c:crosses val="autoZero"/>
        <c:auto val="1"/>
        <c:lblAlgn val="ctr"/>
        <c:lblOffset val="100"/>
        <c:noMultiLvlLbl val="0"/>
      </c:catAx>
      <c:valAx>
        <c:axId val="1724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90669</xdr:colOff>
      <xdr:row>3</xdr:row>
      <xdr:rowOff>38712</xdr:rowOff>
    </xdr:from>
    <xdr:to>
      <xdr:col>21</xdr:col>
      <xdr:colOff>12008</xdr:colOff>
      <xdr:row>28</xdr:row>
      <xdr:rowOff>42423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8B18A-53C7-688A-BE28-6872638BF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643618</xdr:colOff>
      <xdr:row>29</xdr:row>
      <xdr:rowOff>102773</xdr:rowOff>
    </xdr:from>
    <xdr:to>
      <xdr:col>21</xdr:col>
      <xdr:colOff>93889</xdr:colOff>
      <xdr:row>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9A3AA-A60D-1660-08D2-E51575739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400670</xdr:colOff>
      <xdr:row>3</xdr:row>
      <xdr:rowOff>161925</xdr:rowOff>
    </xdr:from>
    <xdr:to>
      <xdr:col>22</xdr:col>
      <xdr:colOff>95250</xdr:colOff>
      <xdr:row>27</xdr:row>
      <xdr:rowOff>131280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E4183B-D9B3-3B8A-5EE7-9B48F090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0.04422</cdr:x>
      <cdr:y>0.35026</cdr:y>
    </cdr:from>
    <cdr:to>
      <cdr:x>0.9469</cdr:x>
      <cdr:y>0.35519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DE32C513-8DE0-E13C-8E68-B9101F42E63B}"/>
            </a:ext>
          </a:extLst>
        </cdr:cNvPr>
        <cdr:cNvCxnSpPr/>
      </cdr:nvCxnSpPr>
      <cdr:spPr>
        <a:xfrm xmlns:a="http://schemas.openxmlformats.org/drawingml/2006/main" flipV="1">
          <a:off x="380733" y="1590675"/>
          <a:ext cx="7772047" cy="223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</cdr:x>
      <cdr:y>0.68411</cdr:y>
    </cdr:from>
    <cdr:to>
      <cdr:x>0.94456</cdr:x>
      <cdr:y>0.68625</cdr:y>
    </cdr:to>
    <cdr:cxnSp macro="">
      <cdr:nvCxnSpPr>
        <cdr:cNvPr id="2" name="直接连接符 2">
          <a:extLst xmlns:a="http://schemas.openxmlformats.org/drawingml/2006/main">
            <a:ext uri="{FF2B5EF4-FFF2-40B4-BE49-F238E27FC236}">
              <a16:creationId xmlns:a16="http://schemas.microsoft.com/office/drawing/2014/main" id="{1E203A9E-F465-7BD8-E2E7-9D64DA922BC0}"/>
            </a:ext>
          </a:extLst>
        </cdr:cNvPr>
        <cdr:cNvCxnSpPr/>
      </cdr:nvCxnSpPr>
      <cdr:spPr>
        <a:xfrm xmlns:a="http://schemas.openxmlformats.org/drawingml/2006/main">
          <a:off x="355634" y="2794017"/>
          <a:ext cx="7777051" cy="87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2</xdr:row>
      <xdr:rowOff>66675</xdr:rowOff>
    </xdr:from>
    <xdr:to>
      <xdr:col>21</xdr:col>
      <xdr:colOff>133349</xdr:colOff>
      <xdr:row>27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045DE8-37B5-7773-6C68-CEA01CE34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152400</xdr:rowOff>
    </xdr:from>
    <xdr:to>
      <xdr:col>19</xdr:col>
      <xdr:colOff>514350</xdr:colOff>
      <xdr:row>31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2C3F5A-9563-D313-9F53-C1721D9C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0.0497</cdr:x>
      <cdr:y>0.35874</cdr:y>
    </cdr:from>
    <cdr:to>
      <cdr:x>1</cdr:x>
      <cdr:y>0.35874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6D7AB4C8-9193-D952-8595-9CC9933E100E}"/>
            </a:ext>
          </a:extLst>
        </cdr:cNvPr>
        <cdr:cNvCxnSpPr/>
      </cdr:nvCxnSpPr>
      <cdr:spPr>
        <a:xfrm xmlns:a="http://schemas.openxmlformats.org/drawingml/2006/main">
          <a:off x="434379" y="1792420"/>
          <a:ext cx="830563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0.05771</cdr:x>
      <cdr:y>0.80086</cdr:y>
    </cdr:from>
    <cdr:to>
      <cdr:x>1</cdr:x>
      <cdr:y>0.80202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2EE8CCC-DA8D-B846-DB51-C231EEF1CDCA}"/>
            </a:ext>
          </a:extLst>
        </cdr:cNvPr>
        <cdr:cNvCxnSpPr/>
      </cdr:nvCxnSpPr>
      <cdr:spPr>
        <a:xfrm xmlns:a="http://schemas.openxmlformats.org/drawingml/2006/main">
          <a:off x="504386" y="4001469"/>
          <a:ext cx="8235631" cy="579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185737</xdr:rowOff>
    </xdr:from>
    <xdr:to>
      <xdr:col>14</xdr:col>
      <xdr:colOff>476250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9D4BB-A781-4BAF-B386-F8CA71CB6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80962</xdr:rowOff>
    </xdr:from>
    <xdr:to>
      <xdr:col>14</xdr:col>
      <xdr:colOff>504825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8807-68D7-401F-B750-BAB47A5B2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261</xdr:col>
      <xdr:colOff>381000</xdr:colOff>
      <xdr:row>2</xdr:row>
      <xdr:rowOff>19050</xdr:rowOff>
    </xdr:from>
    <xdr:to>
      <xdr:col>278</xdr:col>
      <xdr:colOff>552451</xdr:colOff>
      <xdr:row>35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FE9A5-032D-4D4D-AAE4-5A04A6D06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50380-F68C-412F-BF58-CE1071A74336}" name="Table4" displayName="Table4" ref="F2:G10" totalsRowShown="0">
  <autoFilter ref="F2:G10" xr:uid="{530583DE-073D-4BDE-9C49-5EA0063245B4}"/>
  <tableColumns count="2">
    <tableColumn id="1" xr3:uid="{34F69C09-1FE1-4CF5-95EF-2B148D3EA9E7}" name="Parameter"/>
    <tableColumn id="2" xr3:uid="{92276A38-5E43-48FE-ABD4-21E84039F3BA}" name="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7910-A987-470A-A176-6003DCE0013E}">
  <sheetPr codeName="Sheet1"/>
  <dimension ref="A1:AG190"/>
  <sheetViews>
    <sheetView topLeftCell="P1" workbookViewId="0">
      <selection activeCell="Z30" sqref="Z30"/>
    </sheetView>
  </sheetViews>
  <sheetFormatPr defaultRowHeight="15" x14ac:dyDescent="0.25"/>
  <cols>
    <col min="1" max="1" width="10.125" style="28" bestFit="1" customWidth="1"/>
    <col min="2" max="2" width="9.125" style="29" bestFit="1" customWidth="1"/>
    <col min="3" max="3" width="11.25" style="29" bestFit="1" customWidth="1"/>
    <col min="4" max="4" width="16.5" style="29" bestFit="1" customWidth="1"/>
    <col min="5" max="5" width="14.875" style="29" bestFit="1" customWidth="1"/>
    <col min="6" max="6" width="18.375" style="29" bestFit="1" customWidth="1"/>
    <col min="7" max="7" width="16.875" style="29" bestFit="1" customWidth="1"/>
    <col min="8" max="8" width="12.375" style="29" bestFit="1" customWidth="1"/>
    <col min="9" max="9" width="26.875" style="29" bestFit="1" customWidth="1"/>
    <col min="10" max="10" width="11.875" style="29" bestFit="1" customWidth="1"/>
    <col min="11" max="11" width="9.75" style="29" customWidth="1"/>
    <col min="12" max="12" width="9" style="29"/>
    <col min="13" max="13" width="10.125" style="29" bestFit="1" customWidth="1"/>
    <col min="14" max="14" width="8.375" style="29" bestFit="1" customWidth="1"/>
    <col min="15" max="15" width="11.25" style="29" bestFit="1" customWidth="1"/>
    <col min="16" max="16" width="16.5" style="29" bestFit="1" customWidth="1"/>
    <col min="17" max="17" width="14.875" style="29" bestFit="1" customWidth="1"/>
    <col min="18" max="18" width="10.875" style="29" bestFit="1" customWidth="1"/>
    <col min="19" max="19" width="9" style="29"/>
    <col min="20" max="20" width="9.125" style="29" bestFit="1" customWidth="1"/>
    <col min="21" max="21" width="9.625" style="29" bestFit="1" customWidth="1"/>
    <col min="22" max="22" width="9" style="29"/>
    <col min="23" max="23" width="9.375" style="29" bestFit="1" customWidth="1"/>
    <col min="24" max="24" width="6.375" style="29" bestFit="1" customWidth="1"/>
    <col min="25" max="25" width="18.125" style="29" bestFit="1" customWidth="1"/>
    <col min="26" max="26" width="13.5" style="29" bestFit="1" customWidth="1"/>
    <col min="27" max="27" width="15.5" style="29" bestFit="1" customWidth="1"/>
    <col min="28" max="29" width="11.875" style="29" bestFit="1" customWidth="1"/>
    <col min="30" max="30" width="15.5" style="29" bestFit="1" customWidth="1"/>
    <col min="31" max="31" width="11.875" style="29" bestFit="1" customWidth="1"/>
    <col min="32" max="32" width="13" style="29" bestFit="1" customWidth="1"/>
    <col min="33" max="33" width="12.375" style="29" bestFit="1" customWidth="1"/>
    <col min="34" max="16384" width="9" style="29"/>
  </cols>
  <sheetData>
    <row r="1" spans="1:33" x14ac:dyDescent="0.25">
      <c r="A1" s="28" t="s">
        <v>0</v>
      </c>
      <c r="B1" s="29" t="s">
        <v>14</v>
      </c>
      <c r="C1" s="29" t="s">
        <v>30</v>
      </c>
      <c r="D1" s="29" t="s">
        <v>29</v>
      </c>
      <c r="E1" s="29" t="s">
        <v>28</v>
      </c>
      <c r="F1" s="29" t="s">
        <v>36</v>
      </c>
      <c r="G1" s="29" t="s">
        <v>35</v>
      </c>
      <c r="H1" s="29" t="s">
        <v>34</v>
      </c>
      <c r="I1" s="29" t="s">
        <v>33</v>
      </c>
      <c r="J1" s="29" t="s">
        <v>32</v>
      </c>
      <c r="L1" s="29" t="s">
        <v>31</v>
      </c>
      <c r="M1" s="29" t="s">
        <v>0</v>
      </c>
      <c r="N1" s="29" t="s">
        <v>14</v>
      </c>
      <c r="O1" s="29" t="s">
        <v>30</v>
      </c>
      <c r="P1" s="29" t="s">
        <v>29</v>
      </c>
      <c r="Q1" s="29" t="s">
        <v>28</v>
      </c>
      <c r="R1" s="29" t="s">
        <v>27</v>
      </c>
      <c r="T1" s="29" t="s">
        <v>26</v>
      </c>
      <c r="U1" s="29" t="s">
        <v>25</v>
      </c>
      <c r="W1" s="29" t="s">
        <v>24</v>
      </c>
      <c r="X1" s="29" t="s">
        <v>23</v>
      </c>
    </row>
    <row r="2" spans="1:33" x14ac:dyDescent="0.25">
      <c r="A2" s="28">
        <v>45747</v>
      </c>
      <c r="B2" s="29">
        <v>222.13</v>
      </c>
      <c r="C2" s="29">
        <f>LN(B2/B3)</f>
        <v>1.9226554118956955E-2</v>
      </c>
      <c r="D2" s="29">
        <f>AVERAGE(C2:C189)</f>
        <v>3.0085164465444445E-4</v>
      </c>
      <c r="E2" s="29">
        <f>D2*252</f>
        <v>7.5814614452919996E-2</v>
      </c>
      <c r="F2" s="42">
        <f>_xlfn.STDEV.S(C2:C189)</f>
        <v>1.4967047385195196E-2</v>
      </c>
      <c r="G2" s="29">
        <f>F2*SQRT(252)</f>
        <v>0.23759451145287627</v>
      </c>
      <c r="H2" s="30">
        <v>1000000</v>
      </c>
      <c r="I2" s="29">
        <v>1.645</v>
      </c>
      <c r="J2" s="30">
        <f>I2*F2*H2</f>
        <v>24620.7929486461</v>
      </c>
      <c r="M2" s="31">
        <v>45747</v>
      </c>
      <c r="N2" s="29">
        <v>5611.85</v>
      </c>
      <c r="O2" s="29">
        <f t="shared" ref="O2:O33" si="0">LN(N2/N3)</f>
        <v>5.523212456950013E-3</v>
      </c>
      <c r="P2" s="29">
        <f>AVERAGE(O2:O189)</f>
        <v>1.4544540140031421E-4</v>
      </c>
      <c r="Q2" s="29">
        <f>P2*252</f>
        <v>3.6652241152879177E-2</v>
      </c>
      <c r="R2" s="32">
        <v>4.0399999999999998E-2</v>
      </c>
      <c r="T2" s="29">
        <f>C2-$R$2/252</f>
        <v>1.9066236658639494E-2</v>
      </c>
      <c r="U2" s="29">
        <f>O2-$R$2/252</f>
        <v>5.3628949966325525E-3</v>
      </c>
      <c r="W2" s="33">
        <f>SLOPE(T2:T189,U2:U189)</f>
        <v>0.91641319357414808</v>
      </c>
      <c r="X2" s="32">
        <f>R2+W2*(Q2-R2)</f>
        <v>3.6965504346164239E-2</v>
      </c>
    </row>
    <row r="3" spans="1:33" ht="15.75" thickBot="1" x14ac:dyDescent="0.3">
      <c r="A3" s="28">
        <v>45744</v>
      </c>
      <c r="B3" s="29">
        <v>217.9</v>
      </c>
      <c r="C3" s="29">
        <f>LN(B3/B4)</f>
        <v>-2.693994273640031E-2</v>
      </c>
      <c r="M3" s="31">
        <v>45744</v>
      </c>
      <c r="N3" s="29">
        <v>5580.94</v>
      </c>
      <c r="O3" s="29">
        <f t="shared" si="0"/>
        <v>-1.9934580336265845E-2</v>
      </c>
      <c r="T3" s="29">
        <f t="shared" ref="T3:T66" si="1">C3-$R$2/252</f>
        <v>-2.7100260196717772E-2</v>
      </c>
      <c r="U3" s="29">
        <f t="shared" ref="U3:U66" si="2">O3-$R$2/252</f>
        <v>-2.0094897796583307E-2</v>
      </c>
      <c r="W3" s="44">
        <v>0.91627508087416176</v>
      </c>
    </row>
    <row r="4" spans="1:33" x14ac:dyDescent="0.25">
      <c r="A4" s="28">
        <v>45743</v>
      </c>
      <c r="B4" s="29">
        <v>223.85</v>
      </c>
      <c r="C4" s="29">
        <f>LN(B4/B5)</f>
        <v>1.041816419239041E-2</v>
      </c>
      <c r="M4" s="31">
        <v>45743</v>
      </c>
      <c r="N4" s="29">
        <v>5693.31</v>
      </c>
      <c r="O4" s="29">
        <f t="shared" si="0"/>
        <v>-3.3124371066493626E-3</v>
      </c>
      <c r="T4" s="29">
        <f t="shared" si="1"/>
        <v>1.025784673207295E-2</v>
      </c>
      <c r="U4" s="29">
        <f t="shared" si="2"/>
        <v>-3.4727545669668231E-3</v>
      </c>
    </row>
    <row r="5" spans="1:33" x14ac:dyDescent="0.25">
      <c r="A5" s="28">
        <v>45742</v>
      </c>
      <c r="B5" s="29">
        <v>221.53</v>
      </c>
      <c r="C5" s="29">
        <f>LN(B5/B6)</f>
        <v>-9.9713366603807335E-3</v>
      </c>
      <c r="M5" s="31">
        <v>45742</v>
      </c>
      <c r="N5" s="29">
        <v>5712.2</v>
      </c>
      <c r="O5" s="29">
        <f t="shared" si="0"/>
        <v>-1.1219691455108281E-2</v>
      </c>
      <c r="T5" s="29">
        <f t="shared" si="1"/>
        <v>-1.0131654120698193E-2</v>
      </c>
      <c r="U5" s="29">
        <f t="shared" si="2"/>
        <v>-1.1380008915425741E-2</v>
      </c>
    </row>
    <row r="6" spans="1:33" x14ac:dyDescent="0.25">
      <c r="A6" s="28">
        <v>45741</v>
      </c>
      <c r="B6" s="29">
        <v>223.75</v>
      </c>
      <c r="C6" s="29">
        <f>LN(B6/B7)</f>
        <v>1.3589122001844327E-2</v>
      </c>
      <c r="M6" s="31">
        <v>45741</v>
      </c>
      <c r="N6" s="29">
        <v>5776.65</v>
      </c>
      <c r="O6" s="29">
        <f t="shared" si="0"/>
        <v>1.5730819184730236E-3</v>
      </c>
      <c r="T6" s="29">
        <f t="shared" si="1"/>
        <v>1.3428804541526868E-2</v>
      </c>
      <c r="U6" s="29">
        <f t="shared" si="2"/>
        <v>1.4127644581555633E-3</v>
      </c>
    </row>
    <row r="7" spans="1:33" x14ac:dyDescent="0.25">
      <c r="A7" s="28">
        <v>45740</v>
      </c>
      <c r="B7" s="29">
        <v>220.73</v>
      </c>
      <c r="C7" s="29">
        <f>LN(B7/B8)</f>
        <v>1.1207406602134005E-2</v>
      </c>
      <c r="M7" s="31">
        <v>45740</v>
      </c>
      <c r="N7" s="29">
        <v>5767.57</v>
      </c>
      <c r="O7" s="29">
        <f t="shared" si="0"/>
        <v>1.7492157944606672E-2</v>
      </c>
      <c r="T7" s="29">
        <f t="shared" si="1"/>
        <v>1.1047089141816546E-2</v>
      </c>
      <c r="U7" s="29">
        <f t="shared" si="2"/>
        <v>1.7331840484289211E-2</v>
      </c>
    </row>
    <row r="8" spans="1:33" x14ac:dyDescent="0.25">
      <c r="A8" s="28">
        <v>45737</v>
      </c>
      <c r="B8" s="29">
        <v>218.27</v>
      </c>
      <c r="C8" s="29">
        <f>LN(B8/B9)</f>
        <v>1.9289632955349155E-2</v>
      </c>
      <c r="M8" s="31">
        <v>45737</v>
      </c>
      <c r="N8" s="29">
        <v>5667.56</v>
      </c>
      <c r="O8" s="29">
        <f t="shared" si="0"/>
        <v>8.2432741231720308E-4</v>
      </c>
      <c r="T8" s="29">
        <f t="shared" si="1"/>
        <v>1.9129315495031694E-2</v>
      </c>
      <c r="U8" s="29">
        <f t="shared" si="2"/>
        <v>6.6400995199974284E-4</v>
      </c>
    </row>
    <row r="9" spans="1:33" x14ac:dyDescent="0.25">
      <c r="A9" s="28">
        <v>45736</v>
      </c>
      <c r="B9" s="29">
        <v>214.1</v>
      </c>
      <c r="C9" s="29">
        <f>LN(B9/B10)</f>
        <v>-5.3104890255818429E-3</v>
      </c>
      <c r="M9" s="31">
        <v>45736</v>
      </c>
      <c r="N9" s="29">
        <v>5662.89</v>
      </c>
      <c r="O9" s="29">
        <f t="shared" si="0"/>
        <v>-2.1873007738032347E-3</v>
      </c>
      <c r="T9" s="29">
        <f t="shared" si="1"/>
        <v>-5.4708064858993034E-3</v>
      </c>
      <c r="U9" s="29">
        <f t="shared" si="2"/>
        <v>-2.3476182341206952E-3</v>
      </c>
      <c r="Y9" s="17" t="s">
        <v>72</v>
      </c>
      <c r="Z9" s="17"/>
      <c r="AA9" s="17"/>
      <c r="AB9" s="17"/>
      <c r="AC9" s="17"/>
      <c r="AD9" s="17"/>
      <c r="AE9" s="17"/>
      <c r="AF9" s="17"/>
      <c r="AG9" s="17"/>
    </row>
    <row r="10" spans="1:33" ht="15.75" thickBot="1" x14ac:dyDescent="0.3">
      <c r="A10" s="28">
        <v>45735</v>
      </c>
      <c r="B10" s="29">
        <v>215.24</v>
      </c>
      <c r="C10" s="29">
        <f>LN(B10/B11)</f>
        <v>1.1917978094765389E-2</v>
      </c>
      <c r="M10" s="31">
        <v>45735</v>
      </c>
      <c r="N10" s="29">
        <v>5675.29</v>
      </c>
      <c r="O10" s="29">
        <f t="shared" si="0"/>
        <v>1.0740629118978858E-2</v>
      </c>
      <c r="T10" s="29">
        <f t="shared" si="1"/>
        <v>1.175766063444793E-2</v>
      </c>
      <c r="U10" s="29">
        <f t="shared" si="2"/>
        <v>1.0580311658661398E-2</v>
      </c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x14ac:dyDescent="0.25">
      <c r="A11" s="28">
        <v>45734</v>
      </c>
      <c r="B11" s="29">
        <v>212.69</v>
      </c>
      <c r="C11" s="29">
        <f>LN(B11/B12)</f>
        <v>-6.1403084953978448E-3</v>
      </c>
      <c r="M11" s="31">
        <v>45734</v>
      </c>
      <c r="N11" s="29">
        <v>5614.66</v>
      </c>
      <c r="O11" s="29">
        <f t="shared" si="0"/>
        <v>-1.071067425391002E-2</v>
      </c>
      <c r="T11" s="29">
        <f t="shared" si="1"/>
        <v>-6.3006259557153053E-3</v>
      </c>
      <c r="U11" s="29">
        <f t="shared" si="2"/>
        <v>-1.0870991714227479E-2</v>
      </c>
      <c r="Y11" s="38" t="s">
        <v>73</v>
      </c>
      <c r="Z11" s="38"/>
      <c r="AA11" s="17"/>
      <c r="AB11" s="17"/>
      <c r="AC11" s="17"/>
      <c r="AD11" s="17"/>
      <c r="AE11" s="17"/>
      <c r="AF11" s="17"/>
      <c r="AG11" s="17"/>
    </row>
    <row r="12" spans="1:33" x14ac:dyDescent="0.25">
      <c r="A12" s="28">
        <v>45733</v>
      </c>
      <c r="B12" s="29">
        <v>214</v>
      </c>
      <c r="C12" s="29">
        <f>LN(B12/B13)</f>
        <v>2.3860218576188547E-3</v>
      </c>
      <c r="M12" s="31">
        <v>45733</v>
      </c>
      <c r="N12" s="29">
        <v>5675.12</v>
      </c>
      <c r="O12" s="29">
        <f t="shared" si="0"/>
        <v>6.3956039343475201E-3</v>
      </c>
      <c r="T12" s="29">
        <f t="shared" si="1"/>
        <v>2.2257043973013943E-3</v>
      </c>
      <c r="U12" s="29">
        <f t="shared" si="2"/>
        <v>6.2352864740300596E-3</v>
      </c>
      <c r="Y12" s="39" t="s">
        <v>74</v>
      </c>
      <c r="Z12" s="39">
        <v>0.57951089883277773</v>
      </c>
      <c r="AA12" s="17"/>
      <c r="AB12" s="17"/>
      <c r="AC12" s="17"/>
      <c r="AD12" s="17"/>
      <c r="AE12" s="17"/>
      <c r="AF12" s="17"/>
      <c r="AG12" s="17"/>
    </row>
    <row r="13" spans="1:33" x14ac:dyDescent="0.25">
      <c r="A13" s="28">
        <v>45730</v>
      </c>
      <c r="B13" s="29">
        <v>213.49</v>
      </c>
      <c r="C13" s="29">
        <f>LN(B13/B14)</f>
        <v>1.8007434149081746E-2</v>
      </c>
      <c r="M13" s="31">
        <v>45730</v>
      </c>
      <c r="N13" s="29">
        <v>5638.94</v>
      </c>
      <c r="O13" s="29">
        <f t="shared" si="0"/>
        <v>2.1042919881408308E-2</v>
      </c>
      <c r="T13" s="29">
        <f t="shared" si="1"/>
        <v>1.7847116688764285E-2</v>
      </c>
      <c r="U13" s="29">
        <f t="shared" si="2"/>
        <v>2.0882602421090846E-2</v>
      </c>
      <c r="Y13" s="39" t="s">
        <v>75</v>
      </c>
      <c r="Z13" s="39">
        <v>0.33583288186597399</v>
      </c>
      <c r="AA13" s="17"/>
      <c r="AB13" s="17"/>
      <c r="AC13" s="17"/>
      <c r="AD13" s="17"/>
      <c r="AE13" s="17"/>
      <c r="AF13" s="17"/>
      <c r="AG13" s="17"/>
    </row>
    <row r="14" spans="1:33" x14ac:dyDescent="0.25">
      <c r="A14" s="28">
        <v>45729</v>
      </c>
      <c r="B14" s="29">
        <v>209.68</v>
      </c>
      <c r="C14" s="29">
        <f>LN(B14/B15)</f>
        <v>-3.4222624379153584E-2</v>
      </c>
      <c r="M14" s="31">
        <v>45729</v>
      </c>
      <c r="N14" s="29">
        <v>5521.52</v>
      </c>
      <c r="O14" s="29">
        <f t="shared" si="0"/>
        <v>-1.3988405225352909E-2</v>
      </c>
      <c r="T14" s="29">
        <f t="shared" si="1"/>
        <v>-3.4382941839471041E-2</v>
      </c>
      <c r="U14" s="29">
        <f t="shared" si="2"/>
        <v>-1.4148722685670368E-2</v>
      </c>
      <c r="Y14" s="39" t="s">
        <v>76</v>
      </c>
      <c r="Z14" s="39">
        <v>0.3322620909082642</v>
      </c>
      <c r="AA14" s="17"/>
      <c r="AB14" s="17"/>
      <c r="AC14" s="17"/>
      <c r="AD14" s="17"/>
      <c r="AE14" s="17"/>
      <c r="AF14" s="17"/>
      <c r="AG14" s="17"/>
    </row>
    <row r="15" spans="1:33" x14ac:dyDescent="0.25">
      <c r="A15" s="28">
        <v>45728</v>
      </c>
      <c r="B15" s="29">
        <v>216.98</v>
      </c>
      <c r="C15" s="29">
        <f>LN(B15/B16)</f>
        <v>-1.7633274021539299E-2</v>
      </c>
      <c r="M15" s="31">
        <v>45728</v>
      </c>
      <c r="N15" s="29">
        <v>5599.3</v>
      </c>
      <c r="O15" s="29">
        <f t="shared" si="0"/>
        <v>4.8749712752344252E-3</v>
      </c>
      <c r="T15" s="29">
        <f t="shared" si="1"/>
        <v>-1.779359148185676E-2</v>
      </c>
      <c r="U15" s="29">
        <f t="shared" si="2"/>
        <v>4.7146538149169647E-3</v>
      </c>
      <c r="Y15" s="39" t="s">
        <v>77</v>
      </c>
      <c r="Z15" s="39">
        <v>1.2229475303088813E-2</v>
      </c>
      <c r="AA15" s="17"/>
      <c r="AB15" s="17"/>
      <c r="AC15" s="17"/>
      <c r="AD15" s="17"/>
      <c r="AE15" s="17"/>
      <c r="AF15" s="17"/>
      <c r="AG15" s="17"/>
    </row>
    <row r="16" spans="1:33" ht="15.75" thickBot="1" x14ac:dyDescent="0.3">
      <c r="A16" s="28">
        <v>45727</v>
      </c>
      <c r="B16" s="29">
        <v>220.84</v>
      </c>
      <c r="C16" s="29">
        <f>LN(B16/B17)</f>
        <v>-2.9623865022754978E-2</v>
      </c>
      <c r="M16" s="31">
        <v>45727</v>
      </c>
      <c r="N16" s="29">
        <v>5572.07</v>
      </c>
      <c r="O16" s="29">
        <f t="shared" si="0"/>
        <v>-7.596604935651537E-3</v>
      </c>
      <c r="T16" s="29">
        <f t="shared" si="1"/>
        <v>-2.9784182483072439E-2</v>
      </c>
      <c r="U16" s="29">
        <f t="shared" si="2"/>
        <v>-7.7569223959689975E-3</v>
      </c>
      <c r="Y16" s="40" t="s">
        <v>78</v>
      </c>
      <c r="Z16" s="40">
        <v>188</v>
      </c>
      <c r="AA16" s="17"/>
      <c r="AB16" s="17"/>
      <c r="AC16" s="17"/>
      <c r="AD16" s="17"/>
      <c r="AE16" s="17"/>
      <c r="AF16" s="17"/>
      <c r="AG16" s="17"/>
    </row>
    <row r="17" spans="1:33" x14ac:dyDescent="0.25">
      <c r="A17" s="28">
        <v>45726</v>
      </c>
      <c r="B17" s="29">
        <v>227.48</v>
      </c>
      <c r="C17" s="29">
        <f>LN(B17/B18)</f>
        <v>-4.9694073639167571E-2</v>
      </c>
      <c r="M17" s="31">
        <v>45726</v>
      </c>
      <c r="N17" s="29">
        <v>5614.56</v>
      </c>
      <c r="O17" s="29">
        <f t="shared" si="0"/>
        <v>-2.7343518375984407E-2</v>
      </c>
      <c r="T17" s="29">
        <f t="shared" si="1"/>
        <v>-4.9854391099485029E-2</v>
      </c>
      <c r="U17" s="29">
        <f t="shared" si="2"/>
        <v>-2.7503835836301869E-2</v>
      </c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thickBot="1" x14ac:dyDescent="0.3">
      <c r="A18" s="28">
        <v>45723</v>
      </c>
      <c r="B18" s="29">
        <v>239.07</v>
      </c>
      <c r="C18" s="29">
        <f>LN(B18/B19)</f>
        <v>1.5767611658897701E-2</v>
      </c>
      <c r="M18" s="31">
        <v>45723</v>
      </c>
      <c r="N18" s="29">
        <v>5770.2</v>
      </c>
      <c r="O18" s="29">
        <f t="shared" si="0"/>
        <v>5.5054046005090125E-3</v>
      </c>
      <c r="T18" s="29">
        <f t="shared" si="1"/>
        <v>1.5607294198580242E-2</v>
      </c>
      <c r="U18" s="29">
        <f t="shared" si="2"/>
        <v>5.345087140191552E-3</v>
      </c>
      <c r="Y18" s="17" t="s">
        <v>79</v>
      </c>
      <c r="Z18" s="17"/>
      <c r="AA18" s="17"/>
      <c r="AB18" s="17"/>
      <c r="AC18" s="17"/>
      <c r="AD18" s="17"/>
      <c r="AE18" s="17"/>
      <c r="AF18" s="17"/>
      <c r="AG18" s="17"/>
    </row>
    <row r="19" spans="1:33" x14ac:dyDescent="0.25">
      <c r="A19" s="28">
        <v>45722</v>
      </c>
      <c r="B19" s="29">
        <v>235.33</v>
      </c>
      <c r="C19" s="29">
        <f>LN(B19/B20)</f>
        <v>-1.740718379554715E-3</v>
      </c>
      <c r="M19" s="31">
        <v>45722</v>
      </c>
      <c r="N19" s="29">
        <v>5738.52</v>
      </c>
      <c r="O19" s="29">
        <f t="shared" si="0"/>
        <v>-1.7979700568310077E-2</v>
      </c>
      <c r="T19" s="29">
        <f t="shared" si="1"/>
        <v>-1.9010358398721752E-3</v>
      </c>
      <c r="U19" s="29">
        <f t="shared" si="2"/>
        <v>-1.8140018028627539E-2</v>
      </c>
      <c r="Y19" s="41"/>
      <c r="Z19" s="41" t="s">
        <v>84</v>
      </c>
      <c r="AA19" s="41" t="s">
        <v>85</v>
      </c>
      <c r="AB19" s="41" t="s">
        <v>86</v>
      </c>
      <c r="AC19" s="41" t="s">
        <v>87</v>
      </c>
      <c r="AD19" s="41" t="s">
        <v>88</v>
      </c>
      <c r="AE19" s="17"/>
      <c r="AF19" s="17"/>
      <c r="AG19" s="17"/>
    </row>
    <row r="20" spans="1:33" x14ac:dyDescent="0.25">
      <c r="A20" s="28">
        <v>45721</v>
      </c>
      <c r="B20" s="29">
        <v>235.74</v>
      </c>
      <c r="C20" s="29">
        <f>LN(B20/B21)</f>
        <v>-8.0564806019855866E-4</v>
      </c>
      <c r="M20" s="31">
        <v>45721</v>
      </c>
      <c r="N20" s="29">
        <v>5842.63</v>
      </c>
      <c r="O20" s="29">
        <f t="shared" si="0"/>
        <v>1.1097475685101249E-2</v>
      </c>
      <c r="T20" s="29">
        <f t="shared" si="1"/>
        <v>-9.6596552051601901E-4</v>
      </c>
      <c r="U20" s="29">
        <f t="shared" si="2"/>
        <v>1.0937158224783789E-2</v>
      </c>
      <c r="Y20" s="39" t="s">
        <v>80</v>
      </c>
      <c r="Z20" s="39">
        <v>1</v>
      </c>
      <c r="AA20" s="39">
        <v>1.4066123902275254E-2</v>
      </c>
      <c r="AB20" s="39">
        <v>1.4066123902275254E-2</v>
      </c>
      <c r="AC20" s="39">
        <v>94.049997841757076</v>
      </c>
      <c r="AD20" s="39">
        <v>2.9571827225731859E-18</v>
      </c>
      <c r="AE20" s="17"/>
      <c r="AF20" s="17"/>
      <c r="AG20" s="17"/>
    </row>
    <row r="21" spans="1:33" x14ac:dyDescent="0.25">
      <c r="A21" s="28">
        <v>45720</v>
      </c>
      <c r="B21" s="29">
        <v>235.93</v>
      </c>
      <c r="C21" s="29">
        <f>LN(B21/B22)</f>
        <v>-8.8615652893341244E-3</v>
      </c>
      <c r="M21" s="31">
        <v>45720</v>
      </c>
      <c r="N21" s="29">
        <v>5778.15</v>
      </c>
      <c r="O21" s="29">
        <f t="shared" si="0"/>
        <v>-1.2310234603366469E-2</v>
      </c>
      <c r="T21" s="29">
        <f t="shared" si="1"/>
        <v>-9.021882749651584E-3</v>
      </c>
      <c r="U21" s="29">
        <f t="shared" si="2"/>
        <v>-1.2470552063683929E-2</v>
      </c>
      <c r="Y21" s="39" t="s">
        <v>81</v>
      </c>
      <c r="Z21" s="39">
        <v>186</v>
      </c>
      <c r="AA21" s="39">
        <v>2.7818172311127813E-2</v>
      </c>
      <c r="AB21" s="39">
        <v>1.4956006618885921E-4</v>
      </c>
      <c r="AC21" s="39"/>
      <c r="AD21" s="39"/>
      <c r="AE21" s="17"/>
      <c r="AF21" s="17"/>
      <c r="AG21" s="17"/>
    </row>
    <row r="22" spans="1:33" ht="15.75" thickBot="1" x14ac:dyDescent="0.3">
      <c r="A22" s="28">
        <v>45719</v>
      </c>
      <c r="B22" s="29">
        <v>238.03</v>
      </c>
      <c r="C22" s="29">
        <f>LN(B22/B23)</f>
        <v>-1.5879634323246551E-2</v>
      </c>
      <c r="M22" s="31">
        <v>45719</v>
      </c>
      <c r="N22" s="29">
        <v>5849.72</v>
      </c>
      <c r="O22" s="29">
        <f t="shared" si="0"/>
        <v>-1.7753439375493379E-2</v>
      </c>
      <c r="T22" s="29">
        <f t="shared" si="1"/>
        <v>-1.6039951783564012E-2</v>
      </c>
      <c r="U22" s="29">
        <f t="shared" si="2"/>
        <v>-1.791375683581084E-2</v>
      </c>
      <c r="Y22" s="40" t="s">
        <v>82</v>
      </c>
      <c r="Z22" s="40">
        <v>187</v>
      </c>
      <c r="AA22" s="40">
        <v>4.1884296213403067E-2</v>
      </c>
      <c r="AB22" s="40"/>
      <c r="AC22" s="40"/>
      <c r="AD22" s="40"/>
      <c r="AE22" s="17"/>
      <c r="AF22" s="17"/>
      <c r="AG22" s="17"/>
    </row>
    <row r="23" spans="1:33" ht="15.75" thickBot="1" x14ac:dyDescent="0.3">
      <c r="A23" s="28">
        <v>45716</v>
      </c>
      <c r="B23" s="29">
        <v>241.84</v>
      </c>
      <c r="C23" s="29">
        <f>LN(B23/B24)</f>
        <v>1.8951187029484631E-2</v>
      </c>
      <c r="M23" s="31">
        <v>45716</v>
      </c>
      <c r="N23" s="29">
        <v>5954.5</v>
      </c>
      <c r="O23" s="29">
        <f t="shared" si="0"/>
        <v>1.5729750431897126E-2</v>
      </c>
      <c r="T23" s="29">
        <f t="shared" si="1"/>
        <v>1.879086956916717E-2</v>
      </c>
      <c r="U23" s="29">
        <f t="shared" si="2"/>
        <v>1.5569432971579667E-2</v>
      </c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25">
      <c r="A24" s="28">
        <v>45715</v>
      </c>
      <c r="B24" s="29">
        <v>237.3</v>
      </c>
      <c r="C24" s="29">
        <f>LN(B24/B25)</f>
        <v>-1.2812636024009335E-2</v>
      </c>
      <c r="M24" s="31">
        <v>45715</v>
      </c>
      <c r="N24" s="29">
        <v>5861.57</v>
      </c>
      <c r="O24" s="29">
        <f t="shared" si="0"/>
        <v>-1.5991702852089028E-2</v>
      </c>
      <c r="T24" s="29">
        <f t="shared" si="1"/>
        <v>-1.2972953484326795E-2</v>
      </c>
      <c r="U24" s="29">
        <f t="shared" si="2"/>
        <v>-1.6152020312406489E-2</v>
      </c>
      <c r="Y24" s="41"/>
      <c r="Z24" s="41" t="s">
        <v>89</v>
      </c>
      <c r="AA24" s="41" t="s">
        <v>77</v>
      </c>
      <c r="AB24" s="41" t="s">
        <v>90</v>
      </c>
      <c r="AC24" s="41" t="s">
        <v>91</v>
      </c>
      <c r="AD24" s="41" t="s">
        <v>92</v>
      </c>
      <c r="AE24" s="41" t="s">
        <v>93</v>
      </c>
      <c r="AF24" s="41" t="s">
        <v>94</v>
      </c>
      <c r="AG24" s="41" t="s">
        <v>95</v>
      </c>
    </row>
    <row r="25" spans="1:33" x14ac:dyDescent="0.25">
      <c r="A25" s="28">
        <v>45714</v>
      </c>
      <c r="B25" s="29">
        <v>240.36</v>
      </c>
      <c r="C25" s="29">
        <f>LN(B25/B26)</f>
        <v>-2.7412467370684025E-2</v>
      </c>
      <c r="M25" s="31">
        <v>45714</v>
      </c>
      <c r="N25" s="29">
        <v>5956.06</v>
      </c>
      <c r="O25" s="29">
        <f t="shared" si="0"/>
        <v>1.3600519191397061E-4</v>
      </c>
      <c r="T25" s="29">
        <f t="shared" si="1"/>
        <v>-2.7572784831001486E-2</v>
      </c>
      <c r="U25" s="29">
        <f t="shared" si="2"/>
        <v>-2.4312268403489694E-5</v>
      </c>
      <c r="Y25" s="39" t="s">
        <v>83</v>
      </c>
      <c r="Z25" s="39">
        <v>1.6751225109381212E-4</v>
      </c>
      <c r="AA25" s="39">
        <v>8.9203077225640122E-4</v>
      </c>
      <c r="AB25" s="39">
        <v>0.18778752516585062</v>
      </c>
      <c r="AC25" s="39">
        <v>0.85124791922030618</v>
      </c>
      <c r="AD25" s="39">
        <v>-1.5922861581010579E-3</v>
      </c>
      <c r="AE25" s="39">
        <v>1.927310660288682E-3</v>
      </c>
      <c r="AF25" s="39">
        <v>-1.5922861581010579E-3</v>
      </c>
      <c r="AG25" s="39">
        <v>1.927310660288682E-3</v>
      </c>
    </row>
    <row r="26" spans="1:33" ht="15.75" thickBot="1" x14ac:dyDescent="0.3">
      <c r="A26" s="28">
        <v>45713</v>
      </c>
      <c r="B26" s="29">
        <v>247.04</v>
      </c>
      <c r="C26" s="29">
        <f>LN(B26/B27)</f>
        <v>-2.4284615815310331E-4</v>
      </c>
      <c r="M26" s="31">
        <v>45713</v>
      </c>
      <c r="N26" s="29">
        <v>5955.25</v>
      </c>
      <c r="O26" s="29">
        <f t="shared" si="0"/>
        <v>-4.690715138395557E-3</v>
      </c>
      <c r="T26" s="29">
        <f t="shared" si="1"/>
        <v>-4.0316361847056361E-4</v>
      </c>
      <c r="U26" s="29">
        <f t="shared" si="2"/>
        <v>-4.8510325987130174E-3</v>
      </c>
      <c r="Y26" s="40" t="s">
        <v>97</v>
      </c>
      <c r="Z26" s="43">
        <v>0.91627508087416176</v>
      </c>
      <c r="AA26" s="40">
        <v>9.4481434966862302E-2</v>
      </c>
      <c r="AB26" s="40">
        <v>9.6979378138734784</v>
      </c>
      <c r="AC26" s="40">
        <v>2.9571827225731859E-18</v>
      </c>
      <c r="AD26" s="40">
        <v>0.72988209520108294</v>
      </c>
      <c r="AE26" s="40">
        <v>1.1026680665472406</v>
      </c>
      <c r="AF26" s="40">
        <v>0.72988209520108294</v>
      </c>
      <c r="AG26" s="40">
        <v>1.1026680665472406</v>
      </c>
    </row>
    <row r="27" spans="1:33" x14ac:dyDescent="0.25">
      <c r="A27" s="28">
        <v>45712</v>
      </c>
      <c r="B27" s="29">
        <v>247.1</v>
      </c>
      <c r="C27" s="29">
        <f>LN(B27/B28)</f>
        <v>6.2925205093107527E-3</v>
      </c>
      <c r="M27" s="31">
        <v>45712</v>
      </c>
      <c r="N27" s="29">
        <v>5983.25</v>
      </c>
      <c r="O27" s="29">
        <f t="shared" si="0"/>
        <v>-4.9815130548550111E-3</v>
      </c>
      <c r="T27" s="29">
        <f t="shared" si="1"/>
        <v>6.1322030489932922E-3</v>
      </c>
      <c r="U27" s="29">
        <f t="shared" si="2"/>
        <v>-5.1418305151724715E-3</v>
      </c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25">
      <c r="A28" s="28">
        <v>45709</v>
      </c>
      <c r="B28" s="29">
        <v>245.55</v>
      </c>
      <c r="C28" s="29">
        <f>LN(B28/B29)</f>
        <v>-1.1396476466492649E-3</v>
      </c>
      <c r="M28" s="31">
        <v>45709</v>
      </c>
      <c r="N28" s="29">
        <v>6013.13</v>
      </c>
      <c r="O28" s="29">
        <f t="shared" si="0"/>
        <v>-1.7211373991262081E-2</v>
      </c>
      <c r="T28" s="29">
        <f t="shared" si="1"/>
        <v>-1.2999651069667251E-3</v>
      </c>
      <c r="U28" s="29">
        <f t="shared" si="2"/>
        <v>-1.7371691451579543E-2</v>
      </c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5">
      <c r="A29" s="28">
        <v>45708</v>
      </c>
      <c r="B29" s="29">
        <v>245.83</v>
      </c>
      <c r="C29" s="29">
        <f>LN(B29/B30)</f>
        <v>3.9127826565687213E-3</v>
      </c>
      <c r="M29" s="31">
        <v>45708</v>
      </c>
      <c r="N29" s="29">
        <v>6117.52</v>
      </c>
      <c r="O29" s="29">
        <f t="shared" si="0"/>
        <v>-4.3436239711486854E-3</v>
      </c>
      <c r="T29" s="29">
        <f t="shared" si="1"/>
        <v>3.7524651962512609E-3</v>
      </c>
      <c r="U29" s="29">
        <f t="shared" si="2"/>
        <v>-4.5039414314661458E-3</v>
      </c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A30" s="28">
        <v>45707</v>
      </c>
      <c r="B30" s="29">
        <v>244.87</v>
      </c>
      <c r="C30" s="29">
        <f>LN(B30/B31)</f>
        <v>1.6348554750960618E-3</v>
      </c>
      <c r="M30" s="31">
        <v>45707</v>
      </c>
      <c r="N30" s="29">
        <v>6144.15</v>
      </c>
      <c r="O30" s="29">
        <f t="shared" si="0"/>
        <v>2.3741775065794562E-3</v>
      </c>
      <c r="T30" s="29">
        <f t="shared" si="1"/>
        <v>1.4745380147786016E-3</v>
      </c>
      <c r="U30" s="29">
        <f t="shared" si="2"/>
        <v>2.2138600462619958E-3</v>
      </c>
    </row>
    <row r="31" spans="1:33" x14ac:dyDescent="0.25">
      <c r="A31" s="28">
        <v>45706</v>
      </c>
      <c r="B31" s="29">
        <v>244.47</v>
      </c>
      <c r="C31" s="29">
        <f>LN(B31/B32)</f>
        <v>-5.3162125283384893E-4</v>
      </c>
      <c r="M31" s="31">
        <v>45706</v>
      </c>
      <c r="N31" s="29">
        <v>6129.58</v>
      </c>
      <c r="O31" s="29">
        <f t="shared" si="0"/>
        <v>2.4419717448794743E-3</v>
      </c>
      <c r="T31" s="29">
        <f t="shared" si="1"/>
        <v>-6.9193871315130929E-4</v>
      </c>
      <c r="U31" s="29">
        <f t="shared" si="2"/>
        <v>2.2816542845620139E-3</v>
      </c>
    </row>
    <row r="32" spans="1:33" x14ac:dyDescent="0.25">
      <c r="A32" s="28">
        <v>45702</v>
      </c>
      <c r="B32" s="29">
        <v>244.6</v>
      </c>
      <c r="C32" s="29">
        <f>LN(B32/B33)</f>
        <v>1.2630534273072785E-2</v>
      </c>
      <c r="M32" s="31">
        <v>45702</v>
      </c>
      <c r="N32" s="29">
        <v>6114.63</v>
      </c>
      <c r="O32" s="29">
        <f t="shared" si="0"/>
        <v>-7.1955976056534599E-5</v>
      </c>
      <c r="T32" s="29">
        <f t="shared" si="1"/>
        <v>1.2470216812755326E-2</v>
      </c>
      <c r="U32" s="29">
        <f t="shared" si="2"/>
        <v>-2.322734363739949E-4</v>
      </c>
    </row>
    <row r="33" spans="1:21" x14ac:dyDescent="0.25">
      <c r="A33" s="28">
        <v>45701</v>
      </c>
      <c r="B33" s="29">
        <v>241.53</v>
      </c>
      <c r="C33" s="29">
        <f>LN(B33/B34)</f>
        <v>1.9482221545508639E-2</v>
      </c>
      <c r="M33" s="31">
        <v>45701</v>
      </c>
      <c r="N33" s="29">
        <v>6115.07</v>
      </c>
      <c r="O33" s="29">
        <f t="shared" si="0"/>
        <v>1.0372377459622351E-2</v>
      </c>
      <c r="T33" s="29">
        <f t="shared" si="1"/>
        <v>1.9321904085191178E-2</v>
      </c>
      <c r="U33" s="29">
        <f t="shared" si="2"/>
        <v>1.0212059999304891E-2</v>
      </c>
    </row>
    <row r="34" spans="1:21" x14ac:dyDescent="0.25">
      <c r="A34" s="28">
        <v>45700</v>
      </c>
      <c r="B34" s="29">
        <v>236.87</v>
      </c>
      <c r="C34" s="29">
        <f>LN(B34/B35)</f>
        <v>1.810524652359782E-2</v>
      </c>
      <c r="M34" s="31">
        <v>45700</v>
      </c>
      <c r="N34" s="29">
        <v>6051.97</v>
      </c>
      <c r="O34" s="29">
        <f t="shared" ref="O34:O65" si="3">LN(N34/N35)</f>
        <v>-2.7276186894511618E-3</v>
      </c>
      <c r="T34" s="29">
        <f t="shared" si="1"/>
        <v>1.7944929063280358E-2</v>
      </c>
      <c r="U34" s="29">
        <f t="shared" si="2"/>
        <v>-2.8879361497686222E-3</v>
      </c>
    </row>
    <row r="35" spans="1:21" x14ac:dyDescent="0.25">
      <c r="A35" s="28">
        <v>45699</v>
      </c>
      <c r="B35" s="29">
        <v>232.62</v>
      </c>
      <c r="C35" s="29">
        <f>LN(B35/B36)</f>
        <v>2.1596859130101596E-2</v>
      </c>
      <c r="M35" s="31">
        <v>45699</v>
      </c>
      <c r="N35" s="29">
        <v>6068.5</v>
      </c>
      <c r="O35" s="29">
        <f t="shared" si="3"/>
        <v>3.3951548500248807E-4</v>
      </c>
      <c r="T35" s="29">
        <f t="shared" si="1"/>
        <v>2.1436541669784134E-2</v>
      </c>
      <c r="U35" s="29">
        <f t="shared" si="2"/>
        <v>1.7919802468502777E-4</v>
      </c>
    </row>
    <row r="36" spans="1:21" x14ac:dyDescent="0.25">
      <c r="A36" s="28">
        <v>45698</v>
      </c>
      <c r="B36" s="29">
        <v>227.65</v>
      </c>
      <c r="C36" s="29">
        <f>LN(B36/B37)</f>
        <v>1.1867350798305443E-3</v>
      </c>
      <c r="M36" s="31">
        <v>45698</v>
      </c>
      <c r="N36" s="29">
        <v>6066.44</v>
      </c>
      <c r="O36" s="29">
        <f t="shared" si="3"/>
        <v>6.6901608481496353E-3</v>
      </c>
      <c r="T36" s="29">
        <f t="shared" si="1"/>
        <v>1.026417619513084E-3</v>
      </c>
      <c r="U36" s="29">
        <f t="shared" si="2"/>
        <v>6.5298433878321748E-3</v>
      </c>
    </row>
    <row r="37" spans="1:21" x14ac:dyDescent="0.25">
      <c r="A37" s="28">
        <v>45695</v>
      </c>
      <c r="B37" s="29">
        <v>227.38</v>
      </c>
      <c r="C37" s="29">
        <f>LN(B37/B38)</f>
        <v>-2.4261308489622564E-2</v>
      </c>
      <c r="M37" s="31">
        <v>45695</v>
      </c>
      <c r="N37" s="29">
        <v>6025.99</v>
      </c>
      <c r="O37" s="29">
        <f t="shared" si="3"/>
        <v>-9.5099134821077444E-3</v>
      </c>
      <c r="T37" s="29">
        <f t="shared" si="1"/>
        <v>-2.4421625949940025E-2</v>
      </c>
      <c r="U37" s="29">
        <f t="shared" si="2"/>
        <v>-9.670230942425204E-3</v>
      </c>
    </row>
    <row r="38" spans="1:21" x14ac:dyDescent="0.25">
      <c r="A38" s="28">
        <v>45694</v>
      </c>
      <c r="B38" s="29">
        <v>232.964</v>
      </c>
      <c r="C38" s="29">
        <f>LN(B38/B39)</f>
        <v>3.2202685300444377E-3</v>
      </c>
      <c r="M38" s="31">
        <v>45694</v>
      </c>
      <c r="N38" s="29">
        <v>6083.57</v>
      </c>
      <c r="O38" s="29">
        <f t="shared" si="3"/>
        <v>3.637700027498819E-3</v>
      </c>
      <c r="T38" s="29">
        <f t="shared" si="1"/>
        <v>3.0599510697269772E-3</v>
      </c>
      <c r="U38" s="29">
        <f t="shared" si="2"/>
        <v>3.4773825671813585E-3</v>
      </c>
    </row>
    <row r="39" spans="1:21" x14ac:dyDescent="0.25">
      <c r="A39" s="28">
        <v>45693</v>
      </c>
      <c r="B39" s="29">
        <v>232.215</v>
      </c>
      <c r="C39" s="29">
        <f>LN(B39/B40)</f>
        <v>-1.4157877736869712E-3</v>
      </c>
      <c r="M39" s="31">
        <v>45693</v>
      </c>
      <c r="N39" s="29">
        <v>6061.48</v>
      </c>
      <c r="O39" s="29">
        <f t="shared" si="3"/>
        <v>3.9010377290886913E-3</v>
      </c>
      <c r="T39" s="29">
        <f t="shared" si="1"/>
        <v>-1.5761052340044315E-3</v>
      </c>
      <c r="U39" s="29">
        <f t="shared" si="2"/>
        <v>3.7407202687712309E-3</v>
      </c>
    </row>
    <row r="40" spans="1:21" x14ac:dyDescent="0.25">
      <c r="A40" s="28">
        <v>45692</v>
      </c>
      <c r="B40" s="29">
        <v>232.54400000000001</v>
      </c>
      <c r="C40" s="29">
        <f>LN(B40/B41)</f>
        <v>2.078701146444337E-2</v>
      </c>
      <c r="M40" s="31">
        <v>45692</v>
      </c>
      <c r="N40" s="29">
        <v>6037.88</v>
      </c>
      <c r="O40" s="29">
        <f t="shared" si="3"/>
        <v>7.1988974883324779E-3</v>
      </c>
      <c r="T40" s="29">
        <f t="shared" si="1"/>
        <v>2.0626694004125909E-2</v>
      </c>
      <c r="U40" s="29">
        <f t="shared" si="2"/>
        <v>7.0385800280150174E-3</v>
      </c>
    </row>
    <row r="41" spans="1:21" x14ac:dyDescent="0.25">
      <c r="A41" s="28">
        <v>45691</v>
      </c>
      <c r="B41" s="29">
        <v>227.76</v>
      </c>
      <c r="C41" s="29">
        <f>LN(B41/B42)</f>
        <v>-3.4441301781127295E-2</v>
      </c>
      <c r="M41" s="31">
        <v>45691</v>
      </c>
      <c r="N41" s="29">
        <v>5994.57</v>
      </c>
      <c r="O41" s="29">
        <f t="shared" si="3"/>
        <v>-7.637696973119063E-3</v>
      </c>
      <c r="T41" s="29">
        <f t="shared" si="1"/>
        <v>-3.4601619241444753E-2</v>
      </c>
      <c r="U41" s="29">
        <f t="shared" si="2"/>
        <v>-7.7980144334365235E-3</v>
      </c>
    </row>
    <row r="42" spans="1:21" x14ac:dyDescent="0.25">
      <c r="A42" s="28">
        <v>45688</v>
      </c>
      <c r="B42" s="29">
        <v>235.74100000000001</v>
      </c>
      <c r="C42" s="29">
        <f>LN(B42/B43)</f>
        <v>-6.7136193993033487E-3</v>
      </c>
      <c r="M42" s="31">
        <v>45688</v>
      </c>
      <c r="N42" s="29">
        <v>6040.53</v>
      </c>
      <c r="O42" s="29">
        <f t="shared" si="3"/>
        <v>-5.0595812914254659E-3</v>
      </c>
      <c r="T42" s="29">
        <f t="shared" si="1"/>
        <v>-6.8739368596208092E-3</v>
      </c>
      <c r="U42" s="29">
        <f t="shared" si="2"/>
        <v>-5.2198987517429263E-3</v>
      </c>
    </row>
    <row r="43" spans="1:21" x14ac:dyDescent="0.25">
      <c r="A43" s="28">
        <v>45687</v>
      </c>
      <c r="B43" s="29">
        <v>237.32900000000001</v>
      </c>
      <c r="C43" s="29">
        <f>LN(B43/B44)</f>
        <v>-7.4219631839085067E-3</v>
      </c>
      <c r="M43" s="31">
        <v>45687</v>
      </c>
      <c r="N43" s="29">
        <v>6071.17</v>
      </c>
      <c r="O43" s="29">
        <f t="shared" si="3"/>
        <v>5.2615707224356184E-3</v>
      </c>
      <c r="T43" s="29">
        <f t="shared" si="1"/>
        <v>-7.5822806442259671E-3</v>
      </c>
      <c r="U43" s="29">
        <f t="shared" si="2"/>
        <v>5.1012532621181579E-3</v>
      </c>
    </row>
    <row r="44" spans="1:21" x14ac:dyDescent="0.25">
      <c r="A44" s="28">
        <v>45686</v>
      </c>
      <c r="B44" s="29">
        <v>239.09700000000001</v>
      </c>
      <c r="C44" s="29">
        <f>LN(B44/B45)</f>
        <v>4.6070570592996593E-3</v>
      </c>
      <c r="M44" s="31">
        <v>45686</v>
      </c>
      <c r="N44" s="29">
        <v>6039.31</v>
      </c>
      <c r="O44" s="29">
        <f t="shared" si="3"/>
        <v>-4.6898535700948913E-3</v>
      </c>
      <c r="T44" s="29">
        <f t="shared" si="1"/>
        <v>4.4467395989821988E-3</v>
      </c>
      <c r="U44" s="29">
        <f t="shared" si="2"/>
        <v>-4.8501710304123518E-3</v>
      </c>
    </row>
    <row r="45" spans="1:21" x14ac:dyDescent="0.25">
      <c r="A45" s="28">
        <v>45685</v>
      </c>
      <c r="B45" s="29">
        <v>237.99799999999999</v>
      </c>
      <c r="C45" s="29">
        <f>LN(B45/B46)</f>
        <v>3.5888763230845735E-2</v>
      </c>
      <c r="M45" s="31">
        <v>45685</v>
      </c>
      <c r="N45" s="29">
        <v>6067.7</v>
      </c>
      <c r="O45" s="29">
        <f t="shared" si="3"/>
        <v>9.1755762546756169E-3</v>
      </c>
      <c r="T45" s="29">
        <f t="shared" si="1"/>
        <v>3.5728445770528278E-2</v>
      </c>
      <c r="U45" s="29">
        <f t="shared" si="2"/>
        <v>9.0152587943581573E-3</v>
      </c>
    </row>
    <row r="46" spans="1:21" x14ac:dyDescent="0.25">
      <c r="A46" s="28">
        <v>45684</v>
      </c>
      <c r="B46" s="29">
        <v>229.608</v>
      </c>
      <c r="C46" s="29">
        <f>LN(B46/B47)</f>
        <v>3.1289114437772332E-2</v>
      </c>
      <c r="M46" s="31">
        <v>45684</v>
      </c>
      <c r="N46" s="29">
        <v>6012.28</v>
      </c>
      <c r="O46" s="29">
        <f t="shared" si="3"/>
        <v>-1.4687984883634318E-2</v>
      </c>
      <c r="T46" s="29">
        <f t="shared" si="1"/>
        <v>3.1128796977454871E-2</v>
      </c>
      <c r="U46" s="29">
        <f t="shared" si="2"/>
        <v>-1.4848302343951778E-2</v>
      </c>
    </row>
    <row r="47" spans="1:21" x14ac:dyDescent="0.25">
      <c r="A47" s="28">
        <v>45681</v>
      </c>
      <c r="B47" s="29">
        <v>222.535</v>
      </c>
      <c r="C47" s="29">
        <f>LN(B47/B48)</f>
        <v>-3.9421599256886193E-3</v>
      </c>
      <c r="M47" s="31">
        <v>45681</v>
      </c>
      <c r="N47" s="29">
        <v>6101.24</v>
      </c>
      <c r="O47" s="29">
        <f t="shared" si="3"/>
        <v>-2.8592607828964826E-3</v>
      </c>
      <c r="T47" s="29">
        <f t="shared" si="1"/>
        <v>-4.1024773860060797E-3</v>
      </c>
      <c r="U47" s="29">
        <f t="shared" si="2"/>
        <v>-3.0195782432139431E-3</v>
      </c>
    </row>
    <row r="48" spans="1:21" x14ac:dyDescent="0.25">
      <c r="A48" s="28">
        <v>45680</v>
      </c>
      <c r="B48" s="29">
        <v>223.41399999999999</v>
      </c>
      <c r="C48" s="29">
        <f>LN(B48/B49)</f>
        <v>-7.6062983814801082E-4</v>
      </c>
      <c r="M48" s="31">
        <v>45680</v>
      </c>
      <c r="N48" s="29">
        <v>6118.71</v>
      </c>
      <c r="O48" s="29">
        <f t="shared" si="3"/>
        <v>5.2994450977238887E-3</v>
      </c>
      <c r="T48" s="29">
        <f t="shared" si="1"/>
        <v>-9.2094729846547117E-4</v>
      </c>
      <c r="U48" s="29">
        <f t="shared" si="2"/>
        <v>5.1391276374064283E-3</v>
      </c>
    </row>
    <row r="49" spans="1:21" x14ac:dyDescent="0.25">
      <c r="A49" s="28">
        <v>45679</v>
      </c>
      <c r="B49" s="29">
        <v>223.584</v>
      </c>
      <c r="C49" s="29">
        <f>LN(B49/B50)</f>
        <v>5.3276057668668175E-3</v>
      </c>
      <c r="M49" s="31">
        <v>45679</v>
      </c>
      <c r="N49" s="29">
        <v>6086.37</v>
      </c>
      <c r="O49" s="29">
        <f t="shared" si="3"/>
        <v>6.1192005774427091E-3</v>
      </c>
      <c r="T49" s="29">
        <f t="shared" si="1"/>
        <v>5.167288306549357E-3</v>
      </c>
      <c r="U49" s="29">
        <f t="shared" si="2"/>
        <v>5.9588831171252486E-3</v>
      </c>
    </row>
    <row r="50" spans="1:21" x14ac:dyDescent="0.25">
      <c r="A50" s="28">
        <v>45678</v>
      </c>
      <c r="B50" s="29">
        <v>222.39599999999999</v>
      </c>
      <c r="C50" s="29">
        <f>LN(B50/B51)</f>
        <v>-3.2432070807473089E-2</v>
      </c>
      <c r="M50" s="31">
        <v>45678</v>
      </c>
      <c r="N50" s="29">
        <v>6049.24</v>
      </c>
      <c r="O50" s="29">
        <f t="shared" si="3"/>
        <v>8.7299967522312897E-3</v>
      </c>
      <c r="T50" s="29">
        <f t="shared" si="1"/>
        <v>-3.2592388267790547E-2</v>
      </c>
      <c r="U50" s="29">
        <f t="shared" si="2"/>
        <v>8.5696792919138301E-3</v>
      </c>
    </row>
    <row r="51" spans="1:21" x14ac:dyDescent="0.25">
      <c r="A51" s="28">
        <v>45674</v>
      </c>
      <c r="B51" s="29">
        <v>229.727</v>
      </c>
      <c r="C51" s="29">
        <f>LN(B51/B52)</f>
        <v>7.5065455510607369E-3</v>
      </c>
      <c r="M51" s="31">
        <v>45674</v>
      </c>
      <c r="N51" s="29">
        <v>5996.66</v>
      </c>
      <c r="O51" s="29">
        <f t="shared" si="3"/>
        <v>9.9414259357241096E-3</v>
      </c>
      <c r="T51" s="29">
        <f t="shared" si="1"/>
        <v>7.3462280907432764E-3</v>
      </c>
      <c r="U51" s="29">
        <f t="shared" si="2"/>
        <v>9.78110847540665E-3</v>
      </c>
    </row>
    <row r="52" spans="1:21" x14ac:dyDescent="0.25">
      <c r="A52" s="28">
        <v>45673</v>
      </c>
      <c r="B52" s="29">
        <v>228.00899999999999</v>
      </c>
      <c r="C52" s="29">
        <f>LN(B52/B53)</f>
        <v>-4.1241363699399639E-2</v>
      </c>
      <c r="M52" s="31">
        <v>45673</v>
      </c>
      <c r="N52" s="29">
        <v>5937.34</v>
      </c>
      <c r="O52" s="29">
        <f t="shared" si="3"/>
        <v>-2.1148717634665781E-3</v>
      </c>
      <c r="T52" s="29">
        <f t="shared" si="1"/>
        <v>-4.1401681159717096E-2</v>
      </c>
      <c r="U52" s="29">
        <f t="shared" si="2"/>
        <v>-2.2751892237840386E-3</v>
      </c>
    </row>
    <row r="53" spans="1:21" x14ac:dyDescent="0.25">
      <c r="A53" s="28">
        <v>45672</v>
      </c>
      <c r="B53" s="29">
        <v>237.60900000000001</v>
      </c>
      <c r="C53" s="29">
        <f>LN(B53/B54)</f>
        <v>1.9485013006017345E-2</v>
      </c>
      <c r="M53" s="31">
        <v>45672</v>
      </c>
      <c r="N53" s="29">
        <v>5949.91</v>
      </c>
      <c r="O53" s="29">
        <f t="shared" si="3"/>
        <v>1.8147132985426716E-2</v>
      </c>
      <c r="T53" s="29">
        <f t="shared" si="1"/>
        <v>1.9324695545699884E-2</v>
      </c>
      <c r="U53" s="29">
        <f t="shared" si="2"/>
        <v>1.7986815525109254E-2</v>
      </c>
    </row>
    <row r="54" spans="1:21" x14ac:dyDescent="0.25">
      <c r="A54" s="28">
        <v>45671</v>
      </c>
      <c r="B54" s="29">
        <v>233.024</v>
      </c>
      <c r="C54" s="29">
        <f>LN(B54/B55)</f>
        <v>-4.790587263488905E-3</v>
      </c>
      <c r="M54" s="31">
        <v>45671</v>
      </c>
      <c r="N54" s="29">
        <v>5842.91</v>
      </c>
      <c r="O54" s="29">
        <f t="shared" si="3"/>
        <v>1.1456334044923633E-3</v>
      </c>
      <c r="T54" s="29">
        <f t="shared" si="1"/>
        <v>-4.9509047238063654E-3</v>
      </c>
      <c r="U54" s="29">
        <f t="shared" si="2"/>
        <v>9.8531594417490304E-4</v>
      </c>
    </row>
    <row r="55" spans="1:21" x14ac:dyDescent="0.25">
      <c r="A55" s="28">
        <v>45670</v>
      </c>
      <c r="B55" s="29">
        <v>234.143</v>
      </c>
      <c r="C55" s="29">
        <f>LN(B55/B56)</f>
        <v>-1.0396645407740162E-2</v>
      </c>
      <c r="M55" s="31">
        <v>45670</v>
      </c>
      <c r="N55" s="29">
        <v>5836.22</v>
      </c>
      <c r="O55" s="29">
        <f t="shared" si="3"/>
        <v>1.5741742695762329E-3</v>
      </c>
      <c r="T55" s="29">
        <f t="shared" si="1"/>
        <v>-1.0556962868057622E-2</v>
      </c>
      <c r="U55" s="29">
        <f t="shared" si="2"/>
        <v>1.4138568092587726E-3</v>
      </c>
    </row>
    <row r="56" spans="1:21" x14ac:dyDescent="0.25">
      <c r="A56" s="28">
        <v>45667</v>
      </c>
      <c r="B56" s="29">
        <v>236.59</v>
      </c>
      <c r="C56" s="29">
        <f>LN(B56/B57)</f>
        <v>-2.4400823161285907E-2</v>
      </c>
      <c r="M56" s="31">
        <v>45667</v>
      </c>
      <c r="N56" s="29">
        <v>5827.04</v>
      </c>
      <c r="O56" s="29">
        <f t="shared" si="3"/>
        <v>-1.5531644353894208E-2</v>
      </c>
      <c r="T56" s="29">
        <f t="shared" si="1"/>
        <v>-2.4561140621603368E-2</v>
      </c>
      <c r="U56" s="29">
        <f t="shared" si="2"/>
        <v>-1.5691961814211668E-2</v>
      </c>
    </row>
    <row r="57" spans="1:21" x14ac:dyDescent="0.25">
      <c r="A57" s="28">
        <v>45665</v>
      </c>
      <c r="B57" s="29">
        <v>242.434</v>
      </c>
      <c r="C57" s="29">
        <f>LN(B57/B58)</f>
        <v>2.0232139657332146E-3</v>
      </c>
      <c r="M57" s="31">
        <v>45665</v>
      </c>
      <c r="N57" s="29">
        <v>5918.25</v>
      </c>
      <c r="O57" s="29">
        <f t="shared" si="3"/>
        <v>1.559107735282887E-3</v>
      </c>
      <c r="T57" s="29">
        <f t="shared" si="1"/>
        <v>1.8628965054157543E-3</v>
      </c>
      <c r="U57" s="29">
        <f t="shared" si="2"/>
        <v>1.3987902749654267E-3</v>
      </c>
    </row>
    <row r="58" spans="1:21" x14ac:dyDescent="0.25">
      <c r="A58" s="28">
        <v>45664</v>
      </c>
      <c r="B58" s="29">
        <v>241.94399999999999</v>
      </c>
      <c r="C58" s="29">
        <f>LN(B58/B59)</f>
        <v>-1.1453353742553487E-2</v>
      </c>
      <c r="M58" s="31">
        <v>45664</v>
      </c>
      <c r="N58" s="29">
        <v>5909.03</v>
      </c>
      <c r="O58" s="29">
        <f t="shared" si="3"/>
        <v>-1.116600476981219E-2</v>
      </c>
      <c r="T58" s="29">
        <f t="shared" si="1"/>
        <v>-1.1613671202870946E-2</v>
      </c>
      <c r="U58" s="29">
        <f t="shared" si="2"/>
        <v>-1.1326322230129649E-2</v>
      </c>
    </row>
    <row r="59" spans="1:21" x14ac:dyDescent="0.25">
      <c r="A59" s="28">
        <v>45663</v>
      </c>
      <c r="B59" s="29">
        <v>244.73099999999999</v>
      </c>
      <c r="C59" s="29">
        <f>LN(B59/B60)</f>
        <v>6.7155619894793284E-3</v>
      </c>
      <c r="M59" s="31">
        <v>45663</v>
      </c>
      <c r="N59" s="29">
        <v>5975.38</v>
      </c>
      <c r="O59" s="29">
        <f t="shared" si="3"/>
        <v>5.5228222624888485E-3</v>
      </c>
      <c r="T59" s="29">
        <f t="shared" si="1"/>
        <v>6.555244529161868E-3</v>
      </c>
      <c r="U59" s="29">
        <f t="shared" si="2"/>
        <v>5.3625048021713881E-3</v>
      </c>
    </row>
    <row r="60" spans="1:21" x14ac:dyDescent="0.25">
      <c r="A60" s="28">
        <v>45660</v>
      </c>
      <c r="B60" s="29">
        <v>243.09299999999999</v>
      </c>
      <c r="C60" s="29">
        <f>LN(B60/B61)</f>
        <v>-2.0095553071813005E-3</v>
      </c>
      <c r="M60" s="31">
        <v>45660</v>
      </c>
      <c r="N60" s="29">
        <v>5942.47</v>
      </c>
      <c r="O60" s="29">
        <f t="shared" si="3"/>
        <v>1.2517287272659085E-2</v>
      </c>
      <c r="T60" s="29">
        <f t="shared" si="1"/>
        <v>-2.1698727674987609E-3</v>
      </c>
      <c r="U60" s="29">
        <f t="shared" si="2"/>
        <v>1.2356969812341625E-2</v>
      </c>
    </row>
    <row r="61" spans="1:21" x14ac:dyDescent="0.25">
      <c r="A61" s="28">
        <v>45659</v>
      </c>
      <c r="B61" s="29">
        <v>243.58199999999999</v>
      </c>
      <c r="C61" s="29">
        <f>LN(B61/B62)</f>
        <v>-2.6587108247250045E-2</v>
      </c>
      <c r="M61" s="31">
        <v>45659</v>
      </c>
      <c r="N61" s="29">
        <v>5868.55</v>
      </c>
      <c r="O61" s="29">
        <f t="shared" si="3"/>
        <v>-2.2263497925529528E-3</v>
      </c>
      <c r="T61" s="29">
        <f t="shared" si="1"/>
        <v>-2.6747425707567506E-2</v>
      </c>
      <c r="U61" s="29">
        <f t="shared" si="2"/>
        <v>-2.3866672528704133E-3</v>
      </c>
    </row>
    <row r="62" spans="1:21" x14ac:dyDescent="0.25">
      <c r="A62" s="28">
        <v>45657</v>
      </c>
      <c r="B62" s="29">
        <v>250.14500000000001</v>
      </c>
      <c r="C62" s="29">
        <f>LN(B62/B63)</f>
        <v>-7.0827355370019487E-3</v>
      </c>
      <c r="M62" s="31">
        <v>45657</v>
      </c>
      <c r="N62" s="29">
        <v>5881.63</v>
      </c>
      <c r="O62" s="29">
        <f t="shared" si="3"/>
        <v>-4.2939964541344501E-3</v>
      </c>
      <c r="T62" s="29">
        <f t="shared" si="1"/>
        <v>-7.2430529973194092E-3</v>
      </c>
      <c r="U62" s="29">
        <f t="shared" si="2"/>
        <v>-4.4543139144519106E-3</v>
      </c>
    </row>
    <row r="63" spans="1:21" x14ac:dyDescent="0.25">
      <c r="A63" s="28">
        <v>45656</v>
      </c>
      <c r="B63" s="29">
        <v>251.923</v>
      </c>
      <c r="C63" s="29">
        <f>LN(B63/B64)</f>
        <v>-1.335109100576908E-2</v>
      </c>
      <c r="M63" s="31">
        <v>45656</v>
      </c>
      <c r="N63" s="29">
        <v>5906.94</v>
      </c>
      <c r="O63" s="29">
        <f t="shared" si="3"/>
        <v>-1.0759690191101295E-2</v>
      </c>
      <c r="T63" s="29">
        <f t="shared" si="1"/>
        <v>-1.351140846608654E-2</v>
      </c>
      <c r="U63" s="29">
        <f t="shared" si="2"/>
        <v>-1.0920007651418755E-2</v>
      </c>
    </row>
    <row r="64" spans="1:21" x14ac:dyDescent="0.25">
      <c r="A64" s="28">
        <v>45653</v>
      </c>
      <c r="B64" s="29">
        <v>255.309</v>
      </c>
      <c r="C64" s="29">
        <f>LN(B64/B65)</f>
        <v>-1.3333660565561413E-2</v>
      </c>
      <c r="M64" s="31">
        <v>45653</v>
      </c>
      <c r="N64" s="29">
        <v>5970.84</v>
      </c>
      <c r="O64" s="29">
        <f t="shared" si="3"/>
        <v>-1.111730467559637E-2</v>
      </c>
      <c r="T64" s="29">
        <f t="shared" si="1"/>
        <v>-1.3493978025878872E-2</v>
      </c>
      <c r="U64" s="29">
        <f t="shared" si="2"/>
        <v>-1.127762213591383E-2</v>
      </c>
    </row>
    <row r="65" spans="1:21" x14ac:dyDescent="0.25">
      <c r="A65" s="28">
        <v>45652</v>
      </c>
      <c r="B65" s="29">
        <v>258.73599999999999</v>
      </c>
      <c r="C65" s="29">
        <f>LN(B65/B66)</f>
        <v>3.1704090986187788E-3</v>
      </c>
      <c r="M65" s="31">
        <v>45652</v>
      </c>
      <c r="N65" s="29">
        <v>6037.59</v>
      </c>
      <c r="O65" s="29">
        <f t="shared" si="3"/>
        <v>-4.0570874146761795E-4</v>
      </c>
      <c r="T65" s="29">
        <f t="shared" si="1"/>
        <v>3.0100916383013184E-3</v>
      </c>
      <c r="U65" s="29">
        <f t="shared" si="2"/>
        <v>-5.660262017850783E-4</v>
      </c>
    </row>
    <row r="66" spans="1:21" x14ac:dyDescent="0.25">
      <c r="A66" s="28">
        <v>45650</v>
      </c>
      <c r="B66" s="29">
        <v>257.91699999999997</v>
      </c>
      <c r="C66" s="29">
        <f>LN(B66/B67)</f>
        <v>1.141349903377257E-2</v>
      </c>
      <c r="M66" s="31">
        <v>45650</v>
      </c>
      <c r="N66" s="29">
        <v>6040.04</v>
      </c>
      <c r="O66" s="29">
        <f t="shared" ref="O66:O97" si="4">LN(N66/N67)</f>
        <v>1.0982197273831982E-2</v>
      </c>
      <c r="T66" s="29">
        <f t="shared" si="1"/>
        <v>1.1253181573455111E-2</v>
      </c>
      <c r="U66" s="29">
        <f t="shared" si="2"/>
        <v>1.0821879813514523E-2</v>
      </c>
    </row>
    <row r="67" spans="1:21" x14ac:dyDescent="0.25">
      <c r="A67" s="28">
        <v>45649</v>
      </c>
      <c r="B67" s="29">
        <v>254.99</v>
      </c>
      <c r="C67" s="29">
        <f>LN(B67/B68)</f>
        <v>3.0596978707173512E-3</v>
      </c>
      <c r="M67" s="31">
        <v>45649</v>
      </c>
      <c r="N67" s="29">
        <v>5974.07</v>
      </c>
      <c r="O67" s="29">
        <f t="shared" si="4"/>
        <v>7.2608954754625398E-3</v>
      </c>
      <c r="T67" s="29">
        <f t="shared" ref="T67:T130" si="5">C67-$R$2/252</f>
        <v>2.8993804103998907E-3</v>
      </c>
      <c r="U67" s="29">
        <f t="shared" ref="U67:U130" si="6">O67-$R$2/252</f>
        <v>7.1005780151450794E-3</v>
      </c>
    </row>
    <row r="68" spans="1:21" x14ac:dyDescent="0.25">
      <c r="A68" s="28">
        <v>45646</v>
      </c>
      <c r="B68" s="29">
        <v>254.21100000000001</v>
      </c>
      <c r="C68" s="29">
        <f>LN(B68/B69)</f>
        <v>1.8641589440521512E-2</v>
      </c>
      <c r="M68" s="31">
        <v>45646</v>
      </c>
      <c r="N68" s="29">
        <v>5930.85</v>
      </c>
      <c r="O68" s="29">
        <f t="shared" si="4"/>
        <v>1.0810476252410672E-2</v>
      </c>
      <c r="T68" s="29">
        <f t="shared" si="5"/>
        <v>1.848127198020405E-2</v>
      </c>
      <c r="U68" s="29">
        <f t="shared" si="6"/>
        <v>1.0650158792093212E-2</v>
      </c>
    </row>
    <row r="69" spans="1:21" x14ac:dyDescent="0.25">
      <c r="A69" s="28">
        <v>45645</v>
      </c>
      <c r="B69" s="29">
        <v>249.51599999999999</v>
      </c>
      <c r="C69" s="29">
        <f>LN(B69/B70)</f>
        <v>6.9898574134281957E-3</v>
      </c>
      <c r="M69" s="31">
        <v>45645</v>
      </c>
      <c r="N69" s="29">
        <v>5867.08</v>
      </c>
      <c r="O69" s="29">
        <f t="shared" si="4"/>
        <v>-8.6547345775283581E-4</v>
      </c>
      <c r="T69" s="29">
        <f t="shared" si="5"/>
        <v>6.8295399531107352E-3</v>
      </c>
      <c r="U69" s="29">
        <f t="shared" si="6"/>
        <v>-1.0257909180702962E-3</v>
      </c>
    </row>
    <row r="70" spans="1:21" x14ac:dyDescent="0.25">
      <c r="A70" s="28">
        <v>45644</v>
      </c>
      <c r="B70" s="29">
        <v>247.77799999999999</v>
      </c>
      <c r="C70" s="29">
        <f>LN(B70/B71)</f>
        <v>-2.165440515445044E-2</v>
      </c>
      <c r="M70" s="31">
        <v>45644</v>
      </c>
      <c r="N70" s="29">
        <v>5872.16</v>
      </c>
      <c r="O70" s="29">
        <f t="shared" si="4"/>
        <v>-2.9936554508987644E-2</v>
      </c>
      <c r="T70" s="29">
        <f t="shared" si="5"/>
        <v>-2.1814722614767901E-2</v>
      </c>
      <c r="U70" s="29">
        <f t="shared" si="6"/>
        <v>-3.0096871969305106E-2</v>
      </c>
    </row>
    <row r="71" spans="1:21" x14ac:dyDescent="0.25">
      <c r="A71" s="28">
        <v>45643</v>
      </c>
      <c r="B71" s="29">
        <v>253.202</v>
      </c>
      <c r="C71" s="29">
        <f>LN(B71/B72)</f>
        <v>9.6753313470184753E-3</v>
      </c>
      <c r="M71" s="31">
        <v>45643</v>
      </c>
      <c r="N71" s="29">
        <v>6050.61</v>
      </c>
      <c r="O71" s="29">
        <f t="shared" si="4"/>
        <v>-3.8714440227630084E-3</v>
      </c>
      <c r="T71" s="29">
        <f t="shared" si="5"/>
        <v>9.5150138867010157E-3</v>
      </c>
      <c r="U71" s="29">
        <f t="shared" si="6"/>
        <v>-4.0317614830804689E-3</v>
      </c>
    </row>
    <row r="72" spans="1:21" x14ac:dyDescent="0.25">
      <c r="A72" s="28">
        <v>45642</v>
      </c>
      <c r="B72" s="29">
        <v>250.76400000000001</v>
      </c>
      <c r="C72" s="29">
        <f>LN(B72/B73)</f>
        <v>1.1656256253038261E-2</v>
      </c>
      <c r="M72" s="31">
        <v>45642</v>
      </c>
      <c r="N72" s="29">
        <v>6074.08</v>
      </c>
      <c r="O72" s="29">
        <f t="shared" si="4"/>
        <v>3.7921163249597686E-3</v>
      </c>
      <c r="T72" s="29">
        <f t="shared" si="5"/>
        <v>1.1495938792720801E-2</v>
      </c>
      <c r="U72" s="29">
        <f t="shared" si="6"/>
        <v>3.6317988646423082E-3</v>
      </c>
    </row>
    <row r="73" spans="1:21" x14ac:dyDescent="0.25">
      <c r="A73" s="28">
        <v>45639</v>
      </c>
      <c r="B73" s="29">
        <v>247.858</v>
      </c>
      <c r="C73" s="29">
        <f>LN(B73/B74)</f>
        <v>6.8611191158435237E-4</v>
      </c>
      <c r="M73" s="31">
        <v>45639</v>
      </c>
      <c r="N73" s="29">
        <v>6051.09</v>
      </c>
      <c r="O73" s="29">
        <f t="shared" si="4"/>
        <v>-2.6441167577320025E-5</v>
      </c>
      <c r="T73" s="29">
        <f t="shared" si="5"/>
        <v>5.2579445126689213E-4</v>
      </c>
      <c r="U73" s="29">
        <f t="shared" si="6"/>
        <v>-1.8675862789478034E-4</v>
      </c>
    </row>
    <row r="74" spans="1:21" x14ac:dyDescent="0.25">
      <c r="A74" s="28">
        <v>45638</v>
      </c>
      <c r="B74" s="29">
        <v>247.68799999999999</v>
      </c>
      <c r="C74" s="29">
        <f>LN(B74/B75)</f>
        <v>5.9485058186139897E-3</v>
      </c>
      <c r="M74" s="31">
        <v>45638</v>
      </c>
      <c r="N74" s="29">
        <v>6051.25</v>
      </c>
      <c r="O74" s="29">
        <f t="shared" si="4"/>
        <v>-5.4287410919564485E-3</v>
      </c>
      <c r="T74" s="29">
        <f t="shared" si="5"/>
        <v>5.7881883582965293E-3</v>
      </c>
      <c r="U74" s="29">
        <f t="shared" si="6"/>
        <v>-5.5890585522739089E-3</v>
      </c>
    </row>
    <row r="75" spans="1:21" x14ac:dyDescent="0.25">
      <c r="A75" s="28">
        <v>45637</v>
      </c>
      <c r="B75" s="29">
        <v>246.21899999999999</v>
      </c>
      <c r="C75" s="29">
        <f>LN(B75/B76)</f>
        <v>-5.1811173652893264E-3</v>
      </c>
      <c r="M75" s="31">
        <v>45637</v>
      </c>
      <c r="N75" s="29">
        <v>6084.19</v>
      </c>
      <c r="O75" s="29">
        <f t="shared" si="4"/>
        <v>8.1326619328850828E-3</v>
      </c>
      <c r="T75" s="29">
        <f t="shared" si="5"/>
        <v>-5.3414348256067869E-3</v>
      </c>
      <c r="U75" s="29">
        <f t="shared" si="6"/>
        <v>7.9723444725676232E-3</v>
      </c>
    </row>
    <row r="76" spans="1:21" x14ac:dyDescent="0.25">
      <c r="A76" s="28">
        <v>45636</v>
      </c>
      <c r="B76" s="29">
        <v>247.49799999999999</v>
      </c>
      <c r="C76" s="29">
        <f>LN(B76/B77)</f>
        <v>4.125704012142118E-3</v>
      </c>
      <c r="M76" s="31">
        <v>45636</v>
      </c>
      <c r="N76" s="29">
        <v>6034.91</v>
      </c>
      <c r="O76" s="29">
        <f t="shared" si="4"/>
        <v>-2.9682940713745675E-3</v>
      </c>
      <c r="T76" s="29">
        <f t="shared" si="5"/>
        <v>3.9653865518246576E-3</v>
      </c>
      <c r="U76" s="29">
        <f t="shared" si="6"/>
        <v>-3.128611531692028E-3</v>
      </c>
    </row>
    <row r="77" spans="1:21" x14ac:dyDescent="0.25">
      <c r="A77" s="28">
        <v>45635</v>
      </c>
      <c r="B77" s="29">
        <v>246.47900000000001</v>
      </c>
      <c r="C77" s="29">
        <f>LN(B77/B78)</f>
        <v>1.5974101151217827E-2</v>
      </c>
      <c r="M77" s="31">
        <v>45635</v>
      </c>
      <c r="N77" s="29">
        <v>6052.85</v>
      </c>
      <c r="O77" s="29">
        <f t="shared" si="4"/>
        <v>-6.1631802121963038E-3</v>
      </c>
      <c r="T77" s="29">
        <f t="shared" si="5"/>
        <v>1.5813783690900366E-2</v>
      </c>
      <c r="U77" s="29">
        <f t="shared" si="6"/>
        <v>-6.3234976725137643E-3</v>
      </c>
    </row>
    <row r="78" spans="1:21" x14ac:dyDescent="0.25">
      <c r="A78" s="28">
        <v>45632</v>
      </c>
      <c r="B78" s="29">
        <v>242.57300000000001</v>
      </c>
      <c r="C78" s="29">
        <f>LN(B78/B79)</f>
        <v>-8.2415436130305389E-4</v>
      </c>
      <c r="M78" s="31">
        <v>45632</v>
      </c>
      <c r="N78" s="29">
        <v>6090.27</v>
      </c>
      <c r="O78" s="29">
        <f t="shared" si="4"/>
        <v>2.4923196558419955E-3</v>
      </c>
      <c r="T78" s="29">
        <f t="shared" si="5"/>
        <v>-9.8447182162051425E-4</v>
      </c>
      <c r="U78" s="29">
        <f t="shared" si="6"/>
        <v>2.3320021955245351E-3</v>
      </c>
    </row>
    <row r="79" spans="1:21" x14ac:dyDescent="0.25">
      <c r="A79" s="28">
        <v>45631</v>
      </c>
      <c r="B79" s="29">
        <v>242.773</v>
      </c>
      <c r="C79" s="29">
        <f>LN(B79/B80)</f>
        <v>1.2357986158299957E-4</v>
      </c>
      <c r="M79" s="31">
        <v>45631</v>
      </c>
      <c r="N79" s="29">
        <v>6075.11</v>
      </c>
      <c r="O79" s="29">
        <f t="shared" si="4"/>
        <v>-1.8714648272306858E-3</v>
      </c>
      <c r="T79" s="29">
        <f t="shared" si="5"/>
        <v>-3.673759873446073E-5</v>
      </c>
      <c r="U79" s="29">
        <f t="shared" si="6"/>
        <v>-2.0317822875481461E-3</v>
      </c>
    </row>
    <row r="80" spans="1:21" x14ac:dyDescent="0.25">
      <c r="A80" s="28">
        <v>45630</v>
      </c>
      <c r="B80" s="29">
        <v>242.74299999999999</v>
      </c>
      <c r="C80" s="29">
        <f>LN(B80/B81)</f>
        <v>1.4800250884066061E-3</v>
      </c>
      <c r="M80" s="31">
        <v>45630</v>
      </c>
      <c r="N80" s="29">
        <v>6086.49</v>
      </c>
      <c r="O80" s="29">
        <f t="shared" si="4"/>
        <v>6.0331237505021089E-3</v>
      </c>
      <c r="T80" s="29">
        <f t="shared" si="5"/>
        <v>1.3197076280891458E-3</v>
      </c>
      <c r="U80" s="29">
        <f t="shared" si="6"/>
        <v>5.8728062901846484E-3</v>
      </c>
    </row>
    <row r="81" spans="1:21" x14ac:dyDescent="0.25">
      <c r="A81" s="28">
        <v>45629</v>
      </c>
      <c r="B81" s="29">
        <v>242.38399999999999</v>
      </c>
      <c r="C81" s="29">
        <f>LN(B81/B82)</f>
        <v>1.269242778153171E-2</v>
      </c>
      <c r="M81" s="31">
        <v>45629</v>
      </c>
      <c r="N81" s="29">
        <v>6049.88</v>
      </c>
      <c r="O81" s="29">
        <f t="shared" si="4"/>
        <v>4.5135046310470323E-4</v>
      </c>
      <c r="T81" s="29">
        <f t="shared" si="5"/>
        <v>1.253211032121425E-2</v>
      </c>
      <c r="U81" s="29">
        <f t="shared" si="6"/>
        <v>2.9103300278724293E-4</v>
      </c>
    </row>
    <row r="82" spans="1:21" x14ac:dyDescent="0.25">
      <c r="A82" s="28">
        <v>45628</v>
      </c>
      <c r="B82" s="29">
        <v>239.327</v>
      </c>
      <c r="C82" s="29">
        <f>LN(B82/B83)</f>
        <v>9.4795796316031848E-3</v>
      </c>
      <c r="M82" s="31">
        <v>45628</v>
      </c>
      <c r="N82" s="29">
        <v>6047.15</v>
      </c>
      <c r="O82" s="29">
        <f t="shared" si="4"/>
        <v>2.4454606033056034E-3</v>
      </c>
      <c r="T82" s="29">
        <f t="shared" si="5"/>
        <v>9.3192621712857252E-3</v>
      </c>
      <c r="U82" s="29">
        <f t="shared" si="6"/>
        <v>2.2851431429881429E-3</v>
      </c>
    </row>
    <row r="83" spans="1:21" x14ac:dyDescent="0.25">
      <c r="A83" s="28">
        <v>45625</v>
      </c>
      <c r="B83" s="29">
        <v>237.06899999999999</v>
      </c>
      <c r="C83" s="29">
        <f>LN(B83/B84)</f>
        <v>1.0162443498433388E-2</v>
      </c>
      <c r="M83" s="31">
        <v>45625</v>
      </c>
      <c r="N83" s="29">
        <v>6032.38</v>
      </c>
      <c r="O83" s="29">
        <f t="shared" si="4"/>
        <v>5.5921788939180331E-3</v>
      </c>
      <c r="T83" s="29">
        <f t="shared" si="5"/>
        <v>1.0002126038115929E-2</v>
      </c>
      <c r="U83" s="29">
        <f t="shared" si="6"/>
        <v>5.4318614336005726E-3</v>
      </c>
    </row>
    <row r="84" spans="1:21" x14ac:dyDescent="0.25">
      <c r="A84" s="28">
        <v>45623</v>
      </c>
      <c r="B84" s="29">
        <v>234.672</v>
      </c>
      <c r="C84" s="29">
        <f>LN(B84/B85)</f>
        <v>-5.5381130082884878E-4</v>
      </c>
      <c r="M84" s="31">
        <v>45623</v>
      </c>
      <c r="N84" s="29">
        <v>5998.74</v>
      </c>
      <c r="O84" s="29">
        <f t="shared" si="4"/>
        <v>-3.8085396153748753E-3</v>
      </c>
      <c r="T84" s="29">
        <f t="shared" si="5"/>
        <v>-7.1412876114630903E-4</v>
      </c>
      <c r="U84" s="29">
        <f t="shared" si="6"/>
        <v>-3.9688570756923353E-3</v>
      </c>
    </row>
    <row r="85" spans="1:21" x14ac:dyDescent="0.25">
      <c r="A85" s="28">
        <v>45622</v>
      </c>
      <c r="B85" s="29">
        <v>234.80199999999999</v>
      </c>
      <c r="C85" s="29">
        <f>LN(B85/B86)</f>
        <v>9.3621783660091835E-3</v>
      </c>
      <c r="M85" s="31">
        <v>45622</v>
      </c>
      <c r="N85" s="29">
        <v>6021.63</v>
      </c>
      <c r="O85" s="29">
        <f t="shared" si="4"/>
        <v>5.7057361888066833E-3</v>
      </c>
      <c r="T85" s="29">
        <f t="shared" si="5"/>
        <v>9.2018609056917239E-3</v>
      </c>
      <c r="U85" s="29">
        <f t="shared" si="6"/>
        <v>5.5454187284892228E-3</v>
      </c>
    </row>
    <row r="86" spans="1:21" x14ac:dyDescent="0.25">
      <c r="A86" s="28">
        <v>45621</v>
      </c>
      <c r="B86" s="29">
        <v>232.614</v>
      </c>
      <c r="C86" s="29">
        <f>LN(B86/B87)</f>
        <v>1.296336885416508E-2</v>
      </c>
      <c r="M86" s="31">
        <v>45621</v>
      </c>
      <c r="N86" s="29">
        <v>5987.37</v>
      </c>
      <c r="O86" s="29">
        <f t="shared" si="4"/>
        <v>3.015882072251307E-3</v>
      </c>
      <c r="T86" s="29">
        <f t="shared" si="5"/>
        <v>1.2803051393847621E-2</v>
      </c>
      <c r="U86" s="29">
        <f t="shared" si="6"/>
        <v>2.8555646119338466E-3</v>
      </c>
    </row>
    <row r="87" spans="1:21" x14ac:dyDescent="0.25">
      <c r="A87" s="28">
        <v>45618</v>
      </c>
      <c r="B87" s="29">
        <v>229.61799999999999</v>
      </c>
      <c r="C87" s="29">
        <f>LN(B87/B88)</f>
        <v>5.8923005152585056E-3</v>
      </c>
      <c r="M87" s="31">
        <v>45618</v>
      </c>
      <c r="N87" s="29">
        <v>5969.34</v>
      </c>
      <c r="O87" s="29">
        <f t="shared" si="4"/>
        <v>3.4619792004100735E-3</v>
      </c>
      <c r="T87" s="29">
        <f t="shared" si="5"/>
        <v>5.7319830549410452E-3</v>
      </c>
      <c r="U87" s="29">
        <f t="shared" si="6"/>
        <v>3.3016617400926131E-3</v>
      </c>
    </row>
    <row r="88" spans="1:21" x14ac:dyDescent="0.25">
      <c r="A88" s="28">
        <v>45617</v>
      </c>
      <c r="B88" s="29">
        <v>228.26900000000001</v>
      </c>
      <c r="C88" s="29">
        <f>LN(B88/B89)</f>
        <v>-2.100574491580195E-3</v>
      </c>
      <c r="M88" s="31">
        <v>45617</v>
      </c>
      <c r="N88" s="29">
        <v>5948.71</v>
      </c>
      <c r="O88" s="29">
        <f t="shared" si="4"/>
        <v>5.3262353051749837E-3</v>
      </c>
      <c r="T88" s="29">
        <f t="shared" si="5"/>
        <v>-2.2608919518976554E-3</v>
      </c>
      <c r="U88" s="29">
        <f t="shared" si="6"/>
        <v>5.1659178448575233E-3</v>
      </c>
    </row>
    <row r="89" spans="1:21" x14ac:dyDescent="0.25">
      <c r="A89" s="28">
        <v>45616</v>
      </c>
      <c r="B89" s="29">
        <v>228.749</v>
      </c>
      <c r="C89" s="29">
        <f>LN(B89/B90)</f>
        <v>3.1525187128205669E-3</v>
      </c>
      <c r="M89" s="31">
        <v>45616</v>
      </c>
      <c r="N89" s="29">
        <v>5917.11</v>
      </c>
      <c r="O89" s="29">
        <f t="shared" si="4"/>
        <v>2.1970426117316337E-5</v>
      </c>
      <c r="T89" s="29">
        <f t="shared" si="5"/>
        <v>2.9922012525031064E-3</v>
      </c>
      <c r="U89" s="29">
        <f t="shared" si="6"/>
        <v>-1.3834703420014397E-4</v>
      </c>
    </row>
    <row r="90" spans="1:21" x14ac:dyDescent="0.25">
      <c r="A90" s="28">
        <v>45615</v>
      </c>
      <c r="B90" s="29">
        <v>228.029</v>
      </c>
      <c r="C90" s="29">
        <f>LN(B90/B91)</f>
        <v>1.1364659767838655E-3</v>
      </c>
      <c r="M90" s="31">
        <v>45615</v>
      </c>
      <c r="N90" s="29">
        <v>5916.98</v>
      </c>
      <c r="O90" s="29">
        <f t="shared" si="4"/>
        <v>3.9557737052673715E-3</v>
      </c>
      <c r="T90" s="29">
        <f t="shared" si="5"/>
        <v>9.7614851646640527E-4</v>
      </c>
      <c r="U90" s="29">
        <f t="shared" si="6"/>
        <v>3.7954562449499111E-3</v>
      </c>
    </row>
    <row r="91" spans="1:21" x14ac:dyDescent="0.25">
      <c r="A91" s="28">
        <v>45614</v>
      </c>
      <c r="B91" s="29">
        <v>227.77</v>
      </c>
      <c r="C91" s="29">
        <f>LN(B91/B92)</f>
        <v>1.3334326444500529E-2</v>
      </c>
      <c r="M91" s="31">
        <v>45614</v>
      </c>
      <c r="N91" s="29">
        <v>5893.62</v>
      </c>
      <c r="O91" s="29">
        <f t="shared" si="4"/>
        <v>3.9101598241076656E-3</v>
      </c>
      <c r="T91" s="29">
        <f t="shared" si="5"/>
        <v>1.3174008984183069E-2</v>
      </c>
      <c r="U91" s="29">
        <f t="shared" si="6"/>
        <v>3.7498423637902052E-3</v>
      </c>
    </row>
    <row r="92" spans="1:21" x14ac:dyDescent="0.25">
      <c r="A92" s="28">
        <v>45611</v>
      </c>
      <c r="B92" s="29">
        <v>224.75299999999999</v>
      </c>
      <c r="C92" s="29">
        <f>LN(B92/B93)</f>
        <v>-1.4207633370822467E-2</v>
      </c>
      <c r="M92" s="31">
        <v>45611</v>
      </c>
      <c r="N92" s="29">
        <v>5870.62</v>
      </c>
      <c r="O92" s="29">
        <f t="shared" si="4"/>
        <v>-1.3291463960568205E-2</v>
      </c>
      <c r="T92" s="29">
        <f t="shared" si="5"/>
        <v>-1.4367950831139927E-2</v>
      </c>
      <c r="U92" s="29">
        <f t="shared" si="6"/>
        <v>-1.3451781420885664E-2</v>
      </c>
    </row>
    <row r="93" spans="1:21" x14ac:dyDescent="0.25">
      <c r="A93" s="28">
        <v>45610</v>
      </c>
      <c r="B93" s="29">
        <v>227.96899999999999</v>
      </c>
      <c r="C93" s="29">
        <f>LN(B93/B94)</f>
        <v>1.3673856396852185E-2</v>
      </c>
      <c r="M93" s="31">
        <v>45610</v>
      </c>
      <c r="N93" s="29">
        <v>5949.17</v>
      </c>
      <c r="O93" s="29">
        <f t="shared" si="4"/>
        <v>-6.0681150291174617E-3</v>
      </c>
      <c r="T93" s="29">
        <f t="shared" si="5"/>
        <v>1.3513538936534725E-2</v>
      </c>
      <c r="U93" s="29">
        <f t="shared" si="6"/>
        <v>-6.2284324894349222E-3</v>
      </c>
    </row>
    <row r="94" spans="1:21" x14ac:dyDescent="0.25">
      <c r="A94" s="28">
        <v>45609</v>
      </c>
      <c r="B94" s="29">
        <v>224.87299999999999</v>
      </c>
      <c r="C94" s="29">
        <f>LN(B94/B95)</f>
        <v>3.9611776687718866E-3</v>
      </c>
      <c r="M94" s="31">
        <v>45609</v>
      </c>
      <c r="N94" s="29">
        <v>5985.38</v>
      </c>
      <c r="O94" s="29">
        <f t="shared" si="4"/>
        <v>2.322595101076364E-4</v>
      </c>
      <c r="T94" s="29">
        <f t="shared" si="5"/>
        <v>3.8008602084544261E-3</v>
      </c>
      <c r="U94" s="29">
        <f t="shared" si="6"/>
        <v>7.1942049790176102E-5</v>
      </c>
    </row>
    <row r="95" spans="1:21" x14ac:dyDescent="0.25">
      <c r="A95" s="28">
        <v>45608</v>
      </c>
      <c r="B95" s="29">
        <v>223.98400000000001</v>
      </c>
      <c r="C95" s="29">
        <f>LN(B95/B96)</f>
        <v>0</v>
      </c>
      <c r="M95" s="31">
        <v>45608</v>
      </c>
      <c r="N95" s="29">
        <v>5983.99</v>
      </c>
      <c r="O95" s="29">
        <f t="shared" si="4"/>
        <v>-2.8968743715661891E-3</v>
      </c>
      <c r="T95" s="29">
        <f t="shared" si="5"/>
        <v>-1.603174603174603E-4</v>
      </c>
      <c r="U95" s="29">
        <f t="shared" si="6"/>
        <v>-3.0571918318836495E-3</v>
      </c>
    </row>
    <row r="96" spans="1:21" x14ac:dyDescent="0.25">
      <c r="A96" s="28">
        <v>45607</v>
      </c>
      <c r="B96" s="29">
        <v>223.98400000000001</v>
      </c>
      <c r="C96" s="29">
        <f>LN(B96/B97)</f>
        <v>-1.2101457879982222E-2</v>
      </c>
      <c r="M96" s="31">
        <v>45607</v>
      </c>
      <c r="N96" s="29">
        <v>6001.35</v>
      </c>
      <c r="O96" s="29">
        <f t="shared" si="4"/>
        <v>9.6858443383637458E-4</v>
      </c>
      <c r="T96" s="29">
        <f t="shared" si="5"/>
        <v>-1.2261775340299682E-2</v>
      </c>
      <c r="U96" s="29">
        <f t="shared" si="6"/>
        <v>8.0826697351891433E-4</v>
      </c>
    </row>
    <row r="97" spans="1:21" x14ac:dyDescent="0.25">
      <c r="A97" s="28">
        <v>45604</v>
      </c>
      <c r="B97" s="29">
        <v>226.71100000000001</v>
      </c>
      <c r="C97" s="29">
        <f>LN(B97/B98)</f>
        <v>-1.1858292605411559E-3</v>
      </c>
      <c r="M97" s="31">
        <v>45604</v>
      </c>
      <c r="N97" s="29">
        <v>5995.54</v>
      </c>
      <c r="O97" s="29">
        <f t="shared" si="4"/>
        <v>3.7498038697994338E-3</v>
      </c>
      <c r="T97" s="29">
        <f t="shared" si="5"/>
        <v>-1.3461467208586162E-3</v>
      </c>
      <c r="U97" s="29">
        <f t="shared" si="6"/>
        <v>3.5894864094819733E-3</v>
      </c>
    </row>
    <row r="98" spans="1:21" x14ac:dyDescent="0.25">
      <c r="A98" s="28">
        <v>45603</v>
      </c>
      <c r="B98" s="29">
        <v>226.98</v>
      </c>
      <c r="C98" s="29">
        <f>LN(B98/B99)</f>
        <v>2.114452644723443E-2</v>
      </c>
      <c r="M98" s="31">
        <v>45603</v>
      </c>
      <c r="N98" s="29">
        <v>5973.1</v>
      </c>
      <c r="O98" s="29">
        <f t="shared" ref="O98:O129" si="7">LN(N98/N99)</f>
        <v>7.4037444129894632E-3</v>
      </c>
      <c r="T98" s="29">
        <f t="shared" si="5"/>
        <v>2.0984208986916969E-2</v>
      </c>
      <c r="U98" s="29">
        <f t="shared" si="6"/>
        <v>7.2434269526720028E-3</v>
      </c>
    </row>
    <row r="99" spans="1:21" x14ac:dyDescent="0.25">
      <c r="A99" s="28">
        <v>45602</v>
      </c>
      <c r="B99" s="29">
        <v>222.23099999999999</v>
      </c>
      <c r="C99" s="29">
        <f>LN(B99/B100)</f>
        <v>-3.27051662843945E-3</v>
      </c>
      <c r="M99" s="31">
        <v>45602</v>
      </c>
      <c r="N99" s="29">
        <v>5929.04</v>
      </c>
      <c r="O99" s="29">
        <f t="shared" si="7"/>
        <v>2.4981233838896531E-2</v>
      </c>
      <c r="T99" s="29">
        <f t="shared" si="5"/>
        <v>-3.4308340887569105E-3</v>
      </c>
      <c r="U99" s="29">
        <f t="shared" si="6"/>
        <v>2.4820916378579069E-2</v>
      </c>
    </row>
    <row r="100" spans="1:21" x14ac:dyDescent="0.25">
      <c r="A100" s="28">
        <v>45601</v>
      </c>
      <c r="B100" s="29">
        <v>222.959</v>
      </c>
      <c r="C100" s="29">
        <f>LN(B100/B101)</f>
        <v>6.4614764879613838E-3</v>
      </c>
      <c r="M100" s="31">
        <v>45601</v>
      </c>
      <c r="N100" s="29">
        <v>5782.76</v>
      </c>
      <c r="O100" s="29">
        <f t="shared" si="7"/>
        <v>1.219106130274809E-2</v>
      </c>
      <c r="T100" s="29">
        <f t="shared" si="5"/>
        <v>6.3011590276439234E-3</v>
      </c>
      <c r="U100" s="29">
        <f t="shared" si="6"/>
        <v>1.203074384243063E-2</v>
      </c>
    </row>
    <row r="101" spans="1:21" x14ac:dyDescent="0.25">
      <c r="A101" s="28">
        <v>45600</v>
      </c>
      <c r="B101" s="29">
        <v>221.523</v>
      </c>
      <c r="C101" s="29">
        <f>LN(B101/B102)</f>
        <v>-4.0455608129136905E-3</v>
      </c>
      <c r="M101" s="31">
        <v>45600</v>
      </c>
      <c r="N101" s="29">
        <v>5712.69</v>
      </c>
      <c r="O101" s="29">
        <f t="shared" si="7"/>
        <v>-2.8160686495115016E-3</v>
      </c>
      <c r="T101" s="29">
        <f t="shared" si="5"/>
        <v>-4.2058782732311509E-3</v>
      </c>
      <c r="U101" s="29">
        <f t="shared" si="6"/>
        <v>-2.976386109828962E-3</v>
      </c>
    </row>
    <row r="102" spans="1:21" x14ac:dyDescent="0.25">
      <c r="A102" s="28">
        <v>45597</v>
      </c>
      <c r="B102" s="29">
        <v>222.42099999999999</v>
      </c>
      <c r="C102" s="29">
        <f>LN(B102/B103)</f>
        <v>-1.3366729098909918E-2</v>
      </c>
      <c r="M102" s="31">
        <v>45597</v>
      </c>
      <c r="N102" s="29">
        <v>5728.8</v>
      </c>
      <c r="O102" s="29">
        <f t="shared" si="7"/>
        <v>4.0842263302362366E-3</v>
      </c>
      <c r="T102" s="29">
        <f t="shared" si="5"/>
        <v>-1.3527046559227377E-2</v>
      </c>
      <c r="U102" s="29">
        <f t="shared" si="6"/>
        <v>3.9239088699187762E-3</v>
      </c>
    </row>
    <row r="103" spans="1:21" x14ac:dyDescent="0.25">
      <c r="A103" s="28">
        <v>45596</v>
      </c>
      <c r="B103" s="29">
        <v>225.41399999999999</v>
      </c>
      <c r="C103" s="29">
        <f>LN(B103/B104)</f>
        <v>-1.8378175726744623E-2</v>
      </c>
      <c r="M103" s="31">
        <v>45596</v>
      </c>
      <c r="N103" s="29">
        <v>5705.45</v>
      </c>
      <c r="O103" s="29">
        <f t="shared" si="7"/>
        <v>-1.8790182599519829E-2</v>
      </c>
      <c r="T103" s="29">
        <f t="shared" si="5"/>
        <v>-1.8538493187062084E-2</v>
      </c>
      <c r="U103" s="29">
        <f t="shared" si="6"/>
        <v>-1.895050005983729E-2</v>
      </c>
    </row>
    <row r="104" spans="1:21" x14ac:dyDescent="0.25">
      <c r="A104" s="28">
        <v>45595</v>
      </c>
      <c r="B104" s="29">
        <v>229.595</v>
      </c>
      <c r="C104" s="29">
        <f>LN(B104/B105)</f>
        <v>-1.539515918878985E-2</v>
      </c>
      <c r="M104" s="31">
        <v>45595</v>
      </c>
      <c r="N104" s="29">
        <v>5813.67</v>
      </c>
      <c r="O104" s="29">
        <f t="shared" si="7"/>
        <v>-3.3056916281390038E-3</v>
      </c>
      <c r="T104" s="29">
        <f t="shared" si="5"/>
        <v>-1.555547664910731E-2</v>
      </c>
      <c r="U104" s="29">
        <f t="shared" si="6"/>
        <v>-3.4660090884564643E-3</v>
      </c>
    </row>
    <row r="105" spans="1:21" x14ac:dyDescent="0.25">
      <c r="A105" s="28">
        <v>45594</v>
      </c>
      <c r="B105" s="29">
        <v>233.15700000000001</v>
      </c>
      <c r="C105" s="29">
        <f>LN(B105/B106)</f>
        <v>1.1586890087957552E-3</v>
      </c>
      <c r="M105" s="31">
        <v>45594</v>
      </c>
      <c r="N105" s="29">
        <v>5832.92</v>
      </c>
      <c r="O105" s="29">
        <f t="shared" si="7"/>
        <v>1.6128426925638532E-3</v>
      </c>
      <c r="T105" s="29">
        <f t="shared" si="5"/>
        <v>9.9837154847829497E-4</v>
      </c>
      <c r="U105" s="29">
        <f t="shared" si="6"/>
        <v>1.452525232246393E-3</v>
      </c>
    </row>
    <row r="106" spans="1:21" x14ac:dyDescent="0.25">
      <c r="A106" s="28">
        <v>45593</v>
      </c>
      <c r="B106" s="29">
        <v>232.887</v>
      </c>
      <c r="C106" s="29">
        <f>LN(B106/B107)</f>
        <v>8.5599793035250078E-3</v>
      </c>
      <c r="M106" s="31">
        <v>45593</v>
      </c>
      <c r="N106" s="29">
        <v>5823.52</v>
      </c>
      <c r="O106" s="29">
        <f t="shared" si="7"/>
        <v>2.6479514493707988E-3</v>
      </c>
      <c r="T106" s="29">
        <f t="shared" si="5"/>
        <v>8.3996618432075482E-3</v>
      </c>
      <c r="U106" s="29">
        <f t="shared" si="6"/>
        <v>2.4876339890533383E-3</v>
      </c>
    </row>
    <row r="107" spans="1:21" x14ac:dyDescent="0.25">
      <c r="A107" s="28">
        <v>45590</v>
      </c>
      <c r="B107" s="29">
        <v>230.90199999999999</v>
      </c>
      <c r="C107" s="29">
        <f>LN(B107/B108)</f>
        <v>3.6358469958885217E-3</v>
      </c>
      <c r="M107" s="31">
        <v>45590</v>
      </c>
      <c r="N107" s="29">
        <v>5808.12</v>
      </c>
      <c r="O107" s="29">
        <f t="shared" si="7"/>
        <v>-2.9953572187414154E-4</v>
      </c>
      <c r="T107" s="29">
        <f t="shared" si="5"/>
        <v>3.4755295355710612E-3</v>
      </c>
      <c r="U107" s="29">
        <f t="shared" si="6"/>
        <v>-4.5985318219160184E-4</v>
      </c>
    </row>
    <row r="108" spans="1:21" x14ac:dyDescent="0.25">
      <c r="A108" s="28">
        <v>45589</v>
      </c>
      <c r="B108" s="29">
        <v>230.06399999999999</v>
      </c>
      <c r="C108" s="29">
        <f>LN(B108/B109)</f>
        <v>-8.2117328111119782E-4</v>
      </c>
      <c r="M108" s="31">
        <v>45589</v>
      </c>
      <c r="N108" s="29">
        <v>5809.86</v>
      </c>
      <c r="O108" s="29">
        <f t="shared" si="7"/>
        <v>2.1434831869283494E-3</v>
      </c>
      <c r="T108" s="29">
        <f t="shared" si="5"/>
        <v>-9.8149074142865806E-4</v>
      </c>
      <c r="U108" s="29">
        <f t="shared" si="6"/>
        <v>1.9831657266108889E-3</v>
      </c>
    </row>
    <row r="109" spans="1:21" x14ac:dyDescent="0.25">
      <c r="A109" s="28">
        <v>45588</v>
      </c>
      <c r="B109" s="29">
        <v>230.25299999999999</v>
      </c>
      <c r="C109" s="29">
        <f>LN(B109/B110)</f>
        <v>-2.1861070975999028E-2</v>
      </c>
      <c r="M109" s="31">
        <v>45588</v>
      </c>
      <c r="N109" s="29">
        <v>5797.42</v>
      </c>
      <c r="O109" s="29">
        <f t="shared" si="7"/>
        <v>-9.2337774119530536E-3</v>
      </c>
      <c r="T109" s="29">
        <f t="shared" si="5"/>
        <v>-2.2021388436316489E-2</v>
      </c>
      <c r="U109" s="29">
        <f t="shared" si="6"/>
        <v>-9.3940948722705132E-3</v>
      </c>
    </row>
    <row r="110" spans="1:21" x14ac:dyDescent="0.25">
      <c r="A110" s="28">
        <v>45587</v>
      </c>
      <c r="B110" s="29">
        <v>235.34200000000001</v>
      </c>
      <c r="C110" s="29">
        <f>LN(B110/B111)</f>
        <v>-2.6267617898406326E-3</v>
      </c>
      <c r="M110" s="31">
        <v>45587</v>
      </c>
      <c r="N110" s="29">
        <v>5851.2</v>
      </c>
      <c r="O110" s="29">
        <f t="shared" si="7"/>
        <v>-4.7500338350551163E-4</v>
      </c>
      <c r="T110" s="29">
        <f t="shared" si="5"/>
        <v>-2.7870792501580931E-3</v>
      </c>
      <c r="U110" s="29">
        <f t="shared" si="6"/>
        <v>-6.3532084382297198E-4</v>
      </c>
    </row>
    <row r="111" spans="1:21" x14ac:dyDescent="0.25">
      <c r="A111" s="28">
        <v>45586</v>
      </c>
      <c r="B111" s="29">
        <v>235.96100000000001</v>
      </c>
      <c r="C111" s="29">
        <f>LN(B111/B112)</f>
        <v>6.279181850978738E-3</v>
      </c>
      <c r="M111" s="31">
        <v>45586</v>
      </c>
      <c r="N111" s="29">
        <v>5853.98</v>
      </c>
      <c r="O111" s="29">
        <f t="shared" si="7"/>
        <v>-1.8244427413090425E-3</v>
      </c>
      <c r="T111" s="29">
        <f t="shared" si="5"/>
        <v>6.1188643906612775E-3</v>
      </c>
      <c r="U111" s="29">
        <f t="shared" si="6"/>
        <v>-1.9847602016265027E-3</v>
      </c>
    </row>
    <row r="112" spans="1:21" x14ac:dyDescent="0.25">
      <c r="A112" s="28">
        <v>45583</v>
      </c>
      <c r="B112" s="29">
        <v>234.48400000000001</v>
      </c>
      <c r="C112" s="29">
        <f>LN(B112/B113)</f>
        <v>1.2202912923768367E-2</v>
      </c>
      <c r="M112" s="31">
        <v>45583</v>
      </c>
      <c r="N112" s="29">
        <v>5864.67</v>
      </c>
      <c r="O112" s="29">
        <f t="shared" si="7"/>
        <v>3.9637370431245362E-3</v>
      </c>
      <c r="T112" s="29">
        <f t="shared" si="5"/>
        <v>1.2042595463450908E-2</v>
      </c>
      <c r="U112" s="29">
        <f t="shared" si="6"/>
        <v>3.8034195828070758E-3</v>
      </c>
    </row>
    <row r="113" spans="1:21" x14ac:dyDescent="0.25">
      <c r="A113" s="28">
        <v>45582</v>
      </c>
      <c r="B113" s="29">
        <v>231.64</v>
      </c>
      <c r="C113" s="29">
        <f>LN(B113/B114)</f>
        <v>1.5942592772957181E-3</v>
      </c>
      <c r="M113" s="31">
        <v>45582</v>
      </c>
      <c r="N113" s="29">
        <v>5841.47</v>
      </c>
      <c r="O113" s="29">
        <f t="shared" si="7"/>
        <v>-1.7117513483320916E-4</v>
      </c>
      <c r="T113" s="29">
        <f t="shared" si="5"/>
        <v>1.4339418169782578E-3</v>
      </c>
      <c r="U113" s="29">
        <f t="shared" si="6"/>
        <v>-3.3149259515066949E-4</v>
      </c>
    </row>
    <row r="114" spans="1:21" x14ac:dyDescent="0.25">
      <c r="A114" s="28">
        <v>45581</v>
      </c>
      <c r="B114" s="29">
        <v>231.27099999999999</v>
      </c>
      <c r="C114" s="29">
        <f>LN(B114/B115)</f>
        <v>-8.8935774572478973E-3</v>
      </c>
      <c r="M114" s="31">
        <v>45581</v>
      </c>
      <c r="N114" s="29">
        <v>5842.47</v>
      </c>
      <c r="O114" s="29">
        <f t="shared" si="7"/>
        <v>4.6681557065759915E-3</v>
      </c>
      <c r="T114" s="29">
        <f t="shared" si="5"/>
        <v>-9.0538949175653569E-3</v>
      </c>
      <c r="U114" s="29">
        <f t="shared" si="6"/>
        <v>4.5078382462585311E-3</v>
      </c>
    </row>
    <row r="115" spans="1:21" x14ac:dyDescent="0.25">
      <c r="A115" s="28">
        <v>45580</v>
      </c>
      <c r="B115" s="29">
        <v>233.33699999999999</v>
      </c>
      <c r="C115" s="29">
        <f>LN(B115/B116)</f>
        <v>1.0966888549399884E-2</v>
      </c>
      <c r="M115" s="31">
        <v>45580</v>
      </c>
      <c r="N115" s="29">
        <v>5815.26</v>
      </c>
      <c r="O115" s="29">
        <f t="shared" si="7"/>
        <v>-7.6385090687541464E-3</v>
      </c>
      <c r="T115" s="29">
        <f t="shared" si="5"/>
        <v>1.0806571089082425E-2</v>
      </c>
      <c r="U115" s="29">
        <f t="shared" si="6"/>
        <v>-7.7988265290716069E-3</v>
      </c>
    </row>
    <row r="116" spans="1:21" x14ac:dyDescent="0.25">
      <c r="A116" s="28">
        <v>45579</v>
      </c>
      <c r="B116" s="29">
        <v>230.792</v>
      </c>
      <c r="C116" s="29">
        <f>LN(B116/B117)</f>
        <v>1.6346614444181128E-2</v>
      </c>
      <c r="M116" s="31">
        <v>45579</v>
      </c>
      <c r="N116" s="29">
        <v>5859.85</v>
      </c>
      <c r="O116" s="29">
        <f t="shared" si="7"/>
        <v>7.6780609629941675E-3</v>
      </c>
      <c r="T116" s="29">
        <f t="shared" si="5"/>
        <v>1.6186296983863667E-2</v>
      </c>
      <c r="U116" s="29">
        <f t="shared" si="6"/>
        <v>7.517743502676707E-3</v>
      </c>
    </row>
    <row r="117" spans="1:21" x14ac:dyDescent="0.25">
      <c r="A117" s="28">
        <v>45576</v>
      </c>
      <c r="B117" s="29">
        <v>227.05</v>
      </c>
      <c r="C117" s="29">
        <f>LN(B117/B118)</f>
        <v>-6.5278652835145962E-3</v>
      </c>
      <c r="M117" s="31">
        <v>45576</v>
      </c>
      <c r="N117" s="29">
        <v>5815.03</v>
      </c>
      <c r="O117" s="29">
        <f t="shared" si="7"/>
        <v>6.0336118627852325E-3</v>
      </c>
      <c r="T117" s="29">
        <f t="shared" si="5"/>
        <v>-6.6881827438320567E-3</v>
      </c>
      <c r="U117" s="29">
        <f t="shared" si="6"/>
        <v>5.873294402467772E-3</v>
      </c>
    </row>
    <row r="118" spans="1:21" x14ac:dyDescent="0.25">
      <c r="A118" s="28">
        <v>45575</v>
      </c>
      <c r="B118" s="29">
        <v>228.53700000000001</v>
      </c>
      <c r="C118" s="29">
        <f>LN(B118/B119)</f>
        <v>-2.1810736114906489E-3</v>
      </c>
      <c r="M118" s="31">
        <v>45575</v>
      </c>
      <c r="N118" s="29">
        <v>5780.05</v>
      </c>
      <c r="O118" s="29">
        <f t="shared" si="7"/>
        <v>-2.0722279710146596E-3</v>
      </c>
      <c r="T118" s="29">
        <f t="shared" si="5"/>
        <v>-2.3413910718081093E-3</v>
      </c>
      <c r="U118" s="29">
        <f t="shared" si="6"/>
        <v>-2.23254543133212E-3</v>
      </c>
    </row>
    <row r="119" spans="1:21" x14ac:dyDescent="0.25">
      <c r="A119" s="28">
        <v>45574</v>
      </c>
      <c r="B119" s="29">
        <v>229.036</v>
      </c>
      <c r="C119" s="29">
        <f>LN(B119/B120)</f>
        <v>1.656175734669359E-2</v>
      </c>
      <c r="M119" s="31">
        <v>45574</v>
      </c>
      <c r="N119" s="29">
        <v>5792.04</v>
      </c>
      <c r="O119" s="29">
        <f t="shared" si="7"/>
        <v>7.0882038963943272E-3</v>
      </c>
      <c r="T119" s="29">
        <f t="shared" si="5"/>
        <v>1.6401439886376129E-2</v>
      </c>
      <c r="U119" s="29">
        <f t="shared" si="6"/>
        <v>6.9278864360768667E-3</v>
      </c>
    </row>
    <row r="120" spans="1:21" x14ac:dyDescent="0.25">
      <c r="A120" s="28">
        <v>45573</v>
      </c>
      <c r="B120" s="29">
        <v>225.274</v>
      </c>
      <c r="C120" s="29">
        <f>LN(B120/B121)</f>
        <v>1.8236607149080201E-2</v>
      </c>
      <c r="M120" s="31">
        <v>45573</v>
      </c>
      <c r="N120" s="29">
        <v>5751.13</v>
      </c>
      <c r="O120" s="29">
        <f t="shared" si="7"/>
        <v>9.6427168941927138E-3</v>
      </c>
      <c r="T120" s="29">
        <f t="shared" si="5"/>
        <v>1.807628968876274E-2</v>
      </c>
      <c r="U120" s="29">
        <f t="shared" si="6"/>
        <v>9.4823994338752542E-3</v>
      </c>
    </row>
    <row r="121" spans="1:21" x14ac:dyDescent="0.25">
      <c r="A121" s="28">
        <v>45572</v>
      </c>
      <c r="B121" s="29">
        <v>221.203</v>
      </c>
      <c r="C121" s="29">
        <f>LN(B121/B122)</f>
        <v>-2.2789558483141573E-2</v>
      </c>
      <c r="M121" s="31">
        <v>45572</v>
      </c>
      <c r="N121" s="29">
        <v>5695.94</v>
      </c>
      <c r="O121" s="29">
        <f t="shared" si="7"/>
        <v>-9.6322841074211688E-3</v>
      </c>
      <c r="T121" s="29">
        <f t="shared" si="5"/>
        <v>-2.2949875943459035E-2</v>
      </c>
      <c r="U121" s="29">
        <f t="shared" si="6"/>
        <v>-9.7926015677386284E-3</v>
      </c>
    </row>
    <row r="122" spans="1:21" x14ac:dyDescent="0.25">
      <c r="A122" s="28">
        <v>45569</v>
      </c>
      <c r="B122" s="29">
        <v>226.30199999999999</v>
      </c>
      <c r="C122" s="29">
        <f>LN(B122/B123)</f>
        <v>4.9969537567287553E-3</v>
      </c>
      <c r="M122" s="31">
        <v>45569</v>
      </c>
      <c r="N122" s="29">
        <v>5751.07</v>
      </c>
      <c r="O122" s="29">
        <f t="shared" si="7"/>
        <v>8.9302759844378885E-3</v>
      </c>
      <c r="T122" s="29">
        <f t="shared" si="5"/>
        <v>4.8366362964112949E-3</v>
      </c>
      <c r="U122" s="29">
        <f t="shared" si="6"/>
        <v>8.7699585241204289E-3</v>
      </c>
    </row>
    <row r="123" spans="1:21" x14ac:dyDescent="0.25">
      <c r="A123" s="28">
        <v>45568</v>
      </c>
      <c r="B123" s="29">
        <v>225.17400000000001</v>
      </c>
      <c r="C123" s="29">
        <f>LN(B123/B124)</f>
        <v>-4.9085723733257591E-3</v>
      </c>
      <c r="M123" s="31">
        <v>45568</v>
      </c>
      <c r="N123" s="29">
        <v>5699.94</v>
      </c>
      <c r="O123" s="29">
        <f t="shared" si="7"/>
        <v>-1.6828115331257495E-3</v>
      </c>
      <c r="T123" s="29">
        <f t="shared" si="5"/>
        <v>-5.0688898336432196E-3</v>
      </c>
      <c r="U123" s="29">
        <f t="shared" si="6"/>
        <v>-1.8431289934432097E-3</v>
      </c>
    </row>
    <row r="124" spans="1:21" x14ac:dyDescent="0.25">
      <c r="A124" s="28">
        <v>45567</v>
      </c>
      <c r="B124" s="29">
        <v>226.28200000000001</v>
      </c>
      <c r="C124" s="29">
        <f>LN(B124/B125)</f>
        <v>2.5177282959862003E-3</v>
      </c>
      <c r="M124" s="31">
        <v>45567</v>
      </c>
      <c r="N124" s="29">
        <v>5709.54</v>
      </c>
      <c r="O124" s="29">
        <f t="shared" si="7"/>
        <v>1.3837448536698041E-4</v>
      </c>
      <c r="T124" s="29">
        <f t="shared" si="5"/>
        <v>2.3574108356687398E-3</v>
      </c>
      <c r="U124" s="29">
        <f t="shared" si="6"/>
        <v>-2.1942974950479887E-5</v>
      </c>
    </row>
    <row r="125" spans="1:21" x14ac:dyDescent="0.25">
      <c r="A125" s="28">
        <v>45566</v>
      </c>
      <c r="B125" s="29">
        <v>225.71299999999999</v>
      </c>
      <c r="C125" s="29">
        <f>LN(B125/B126)</f>
        <v>-2.9574330045249356E-2</v>
      </c>
      <c r="M125" s="31">
        <v>45566</v>
      </c>
      <c r="N125" s="29">
        <v>5708.75</v>
      </c>
      <c r="O125" s="29">
        <f t="shared" si="7"/>
        <v>-9.3678520838370288E-3</v>
      </c>
      <c r="T125" s="29">
        <f t="shared" si="5"/>
        <v>-2.9734647505566817E-2</v>
      </c>
      <c r="U125" s="29">
        <f t="shared" si="6"/>
        <v>-9.5281695441544884E-3</v>
      </c>
    </row>
    <row r="126" spans="1:21" x14ac:dyDescent="0.25">
      <c r="A126" s="28">
        <v>45565</v>
      </c>
      <c r="B126" s="29">
        <v>232.488</v>
      </c>
      <c r="C126" s="29">
        <f>LN(B126/B127)</f>
        <v>2.261187562212558E-2</v>
      </c>
      <c r="M126" s="31">
        <v>45565</v>
      </c>
      <c r="N126" s="29">
        <v>5762.48</v>
      </c>
      <c r="O126" s="29">
        <f t="shared" si="7"/>
        <v>4.227593432856073E-3</v>
      </c>
      <c r="T126" s="29">
        <f t="shared" si="5"/>
        <v>2.2451558161808119E-2</v>
      </c>
      <c r="U126" s="29">
        <f t="shared" si="6"/>
        <v>4.0672759725386125E-3</v>
      </c>
    </row>
    <row r="127" spans="1:21" x14ac:dyDescent="0.25">
      <c r="A127" s="28">
        <v>45562</v>
      </c>
      <c r="B127" s="29">
        <v>227.29</v>
      </c>
      <c r="C127" s="29">
        <f>LN(B127/B128)</f>
        <v>1.1886158428744205E-3</v>
      </c>
      <c r="M127" s="31">
        <v>45562</v>
      </c>
      <c r="N127" s="29">
        <v>5738.17</v>
      </c>
      <c r="O127" s="29">
        <f t="shared" si="7"/>
        <v>-1.2539688882457197E-3</v>
      </c>
      <c r="T127" s="29">
        <f t="shared" si="5"/>
        <v>1.0282983825569603E-3</v>
      </c>
      <c r="U127" s="29">
        <f t="shared" si="6"/>
        <v>-1.4142863485631799E-3</v>
      </c>
    </row>
    <row r="128" spans="1:21" x14ac:dyDescent="0.25">
      <c r="A128" s="28">
        <v>45561</v>
      </c>
      <c r="B128" s="29">
        <v>227.02</v>
      </c>
      <c r="C128" s="29">
        <f>LN(B128/B129)</f>
        <v>5.0652249088993153E-3</v>
      </c>
      <c r="M128" s="31">
        <v>45561</v>
      </c>
      <c r="N128" s="29">
        <v>5745.37</v>
      </c>
      <c r="O128" s="29">
        <f t="shared" si="7"/>
        <v>4.0304808028723289E-3</v>
      </c>
      <c r="T128" s="29">
        <f t="shared" si="5"/>
        <v>4.9049074485818548E-3</v>
      </c>
      <c r="U128" s="29">
        <f t="shared" si="6"/>
        <v>3.8701633425548684E-3</v>
      </c>
    </row>
    <row r="129" spans="1:21" x14ac:dyDescent="0.25">
      <c r="A129" s="28">
        <v>45560</v>
      </c>
      <c r="B129" s="29">
        <v>225.87299999999999</v>
      </c>
      <c r="C129" s="29">
        <f>LN(B129/B130)</f>
        <v>-4.4086795914014395E-3</v>
      </c>
      <c r="M129" s="31">
        <v>45560</v>
      </c>
      <c r="N129" s="29">
        <v>5722.26</v>
      </c>
      <c r="O129" s="29">
        <f t="shared" si="7"/>
        <v>-1.8629115860669923E-3</v>
      </c>
      <c r="T129" s="29">
        <f t="shared" si="5"/>
        <v>-4.5689970517189E-3</v>
      </c>
      <c r="U129" s="29">
        <f t="shared" si="6"/>
        <v>-2.0232290463844528E-3</v>
      </c>
    </row>
    <row r="130" spans="1:21" x14ac:dyDescent="0.25">
      <c r="A130" s="28">
        <v>45559</v>
      </c>
      <c r="B130" s="29">
        <v>226.87100000000001</v>
      </c>
      <c r="C130" s="29">
        <f>LN(B130/B131)</f>
        <v>3.966050900950778E-3</v>
      </c>
      <c r="M130" s="31">
        <v>45559</v>
      </c>
      <c r="N130" s="29">
        <v>5732.93</v>
      </c>
      <c r="O130" s="29">
        <f t="shared" ref="O130:O161" si="8">LN(N130/N131)</f>
        <v>2.5079697029956895E-3</v>
      </c>
      <c r="T130" s="29">
        <f t="shared" si="5"/>
        <v>3.8057334406333175E-3</v>
      </c>
      <c r="U130" s="29">
        <f t="shared" si="6"/>
        <v>2.3476522426782291E-3</v>
      </c>
    </row>
    <row r="131" spans="1:21" x14ac:dyDescent="0.25">
      <c r="A131" s="28">
        <v>45558</v>
      </c>
      <c r="B131" s="29">
        <v>225.97300000000001</v>
      </c>
      <c r="C131" s="29">
        <f>LN(B131/B132)</f>
        <v>-7.6090582077834468E-3</v>
      </c>
      <c r="M131" s="31">
        <v>45558</v>
      </c>
      <c r="N131" s="29">
        <v>5718.57</v>
      </c>
      <c r="O131" s="29">
        <f t="shared" si="8"/>
        <v>2.8053309143568263E-3</v>
      </c>
      <c r="T131" s="29">
        <f t="shared" ref="T131:T189" si="9">C131-$R$2/252</f>
        <v>-7.7693756681009073E-3</v>
      </c>
      <c r="U131" s="29">
        <f t="shared" ref="U131:U189" si="10">O131-$R$2/252</f>
        <v>2.6450134540393659E-3</v>
      </c>
    </row>
    <row r="132" spans="1:21" x14ac:dyDescent="0.25">
      <c r="A132" s="28">
        <v>45555</v>
      </c>
      <c r="B132" s="29">
        <v>227.69900000000001</v>
      </c>
      <c r="C132" s="29">
        <f>LN(B132/B133)</f>
        <v>-2.9294026640785779E-3</v>
      </c>
      <c r="M132" s="31">
        <v>45555</v>
      </c>
      <c r="N132" s="29">
        <v>5702.55</v>
      </c>
      <c r="O132" s="29">
        <f t="shared" si="8"/>
        <v>-1.942855451501775E-3</v>
      </c>
      <c r="T132" s="29">
        <f t="shared" si="9"/>
        <v>-3.0897201243960384E-3</v>
      </c>
      <c r="U132" s="29">
        <f t="shared" si="10"/>
        <v>-2.1031729118192355E-3</v>
      </c>
    </row>
    <row r="133" spans="1:21" x14ac:dyDescent="0.25">
      <c r="A133" s="28">
        <v>45554</v>
      </c>
      <c r="B133" s="29">
        <v>228.36699999999999</v>
      </c>
      <c r="C133" s="29">
        <f>LN(B133/B134)</f>
        <v>3.6395053319482659E-2</v>
      </c>
      <c r="M133" s="31">
        <v>45554</v>
      </c>
      <c r="N133" s="29">
        <v>5713.64</v>
      </c>
      <c r="O133" s="29">
        <f t="shared" si="8"/>
        <v>1.6834291247586949E-2</v>
      </c>
      <c r="T133" s="29">
        <f t="shared" si="9"/>
        <v>3.6234735859165201E-2</v>
      </c>
      <c r="U133" s="29">
        <f t="shared" si="10"/>
        <v>1.6673973787269487E-2</v>
      </c>
    </row>
    <row r="134" spans="1:21" x14ac:dyDescent="0.25">
      <c r="A134" s="28">
        <v>45553</v>
      </c>
      <c r="B134" s="29">
        <v>220.20500000000001</v>
      </c>
      <c r="C134" s="29">
        <f>LN(B134/B135)</f>
        <v>1.782787487758437E-2</v>
      </c>
      <c r="M134" s="31">
        <v>45553</v>
      </c>
      <c r="N134" s="29">
        <v>5618.26</v>
      </c>
      <c r="O134" s="29">
        <f t="shared" si="8"/>
        <v>-2.9006031263851696E-3</v>
      </c>
      <c r="T134" s="29">
        <f t="shared" si="9"/>
        <v>1.7667557417266909E-2</v>
      </c>
      <c r="U134" s="29">
        <f t="shared" si="10"/>
        <v>-3.06092058670263E-3</v>
      </c>
    </row>
    <row r="135" spans="1:21" x14ac:dyDescent="0.25">
      <c r="A135" s="28">
        <v>45552</v>
      </c>
      <c r="B135" s="29">
        <v>216.31399999999999</v>
      </c>
      <c r="C135" s="29">
        <f>LN(B135/B136)</f>
        <v>2.1704982847703062E-3</v>
      </c>
      <c r="M135" s="31">
        <v>45552</v>
      </c>
      <c r="N135" s="29">
        <v>5634.58</v>
      </c>
      <c r="O135" s="29">
        <f t="shared" si="8"/>
        <v>2.6447349073670164E-4</v>
      </c>
      <c r="T135" s="29">
        <f t="shared" si="9"/>
        <v>2.0101808244528457E-3</v>
      </c>
      <c r="U135" s="29">
        <f t="shared" si="10"/>
        <v>1.0415603041924134E-4</v>
      </c>
    </row>
    <row r="136" spans="1:21" x14ac:dyDescent="0.25">
      <c r="A136" s="28">
        <v>45551</v>
      </c>
      <c r="B136" s="29">
        <v>215.845</v>
      </c>
      <c r="C136" s="29">
        <f>LN(B136/B137)</f>
        <v>-2.8166372695521108E-2</v>
      </c>
      <c r="M136" s="31">
        <v>45551</v>
      </c>
      <c r="N136" s="29">
        <v>5633.09</v>
      </c>
      <c r="O136" s="29">
        <f t="shared" si="8"/>
        <v>1.2558720767880025E-3</v>
      </c>
      <c r="T136" s="29">
        <f t="shared" si="9"/>
        <v>-2.8326690155838569E-2</v>
      </c>
      <c r="U136" s="29">
        <f t="shared" si="10"/>
        <v>1.0955546164705423E-3</v>
      </c>
    </row>
    <row r="137" spans="1:21" x14ac:dyDescent="0.25">
      <c r="A137" s="28">
        <v>45548</v>
      </c>
      <c r="B137" s="29">
        <v>222.011</v>
      </c>
      <c r="C137" s="29">
        <f>LN(B137/B138)</f>
        <v>-1.2154170376143443E-3</v>
      </c>
      <c r="M137" s="31">
        <v>45548</v>
      </c>
      <c r="N137" s="29">
        <v>5626.02</v>
      </c>
      <c r="O137" s="29">
        <f t="shared" si="8"/>
        <v>5.3930968783714164E-3</v>
      </c>
      <c r="T137" s="29">
        <f t="shared" si="9"/>
        <v>-1.3757344979318045E-3</v>
      </c>
      <c r="U137" s="29">
        <f t="shared" si="10"/>
        <v>5.2327794180539559E-3</v>
      </c>
    </row>
    <row r="138" spans="1:21" x14ac:dyDescent="0.25">
      <c r="A138" s="28">
        <v>45547</v>
      </c>
      <c r="B138" s="29">
        <v>222.28100000000001</v>
      </c>
      <c r="C138" s="29">
        <f>LN(B138/B139)</f>
        <v>4.9499159524993264E-4</v>
      </c>
      <c r="M138" s="31">
        <v>45547</v>
      </c>
      <c r="N138" s="29">
        <v>5595.76</v>
      </c>
      <c r="O138" s="29">
        <f t="shared" si="8"/>
        <v>7.46737294203047E-3</v>
      </c>
      <c r="T138" s="29">
        <f t="shared" si="9"/>
        <v>3.3467413493247234E-4</v>
      </c>
      <c r="U138" s="29">
        <f t="shared" si="10"/>
        <v>7.3070554817130096E-3</v>
      </c>
    </row>
    <row r="139" spans="1:21" x14ac:dyDescent="0.25">
      <c r="A139" s="28">
        <v>45546</v>
      </c>
      <c r="B139" s="29">
        <v>222.17099999999999</v>
      </c>
      <c r="C139" s="29">
        <f>LN(B139/B140)</f>
        <v>1.1516702739439756E-2</v>
      </c>
      <c r="M139" s="31">
        <v>45546</v>
      </c>
      <c r="N139" s="29">
        <v>5554.13</v>
      </c>
      <c r="O139" s="29">
        <f t="shared" si="8"/>
        <v>1.0608580303038784E-2</v>
      </c>
      <c r="T139" s="29">
        <f t="shared" si="9"/>
        <v>1.1356385279122297E-2</v>
      </c>
      <c r="U139" s="29">
        <f t="shared" si="10"/>
        <v>1.0448262842721325E-2</v>
      </c>
    </row>
    <row r="140" spans="1:21" x14ac:dyDescent="0.25">
      <c r="A140" s="28">
        <v>45545</v>
      </c>
      <c r="B140" s="29">
        <v>219.62700000000001</v>
      </c>
      <c r="C140" s="29">
        <f>LN(B140/B141)</f>
        <v>-3.6268480758755782E-3</v>
      </c>
      <c r="M140" s="31">
        <v>45545</v>
      </c>
      <c r="N140" s="29">
        <v>5495.52</v>
      </c>
      <c r="O140" s="29">
        <f t="shared" si="8"/>
        <v>4.4626607244902189E-3</v>
      </c>
      <c r="T140" s="29">
        <f t="shared" si="9"/>
        <v>-3.7871655361930386E-3</v>
      </c>
      <c r="U140" s="29">
        <f t="shared" si="10"/>
        <v>4.3023432641727585E-3</v>
      </c>
    </row>
    <row r="141" spans="1:21" x14ac:dyDescent="0.25">
      <c r="A141" s="28">
        <v>45544</v>
      </c>
      <c r="B141" s="29">
        <v>220.42500000000001</v>
      </c>
      <c r="C141" s="29">
        <f>LN(B141/B142)</f>
        <v>4.0838552160297884E-4</v>
      </c>
      <c r="M141" s="31">
        <v>45544</v>
      </c>
      <c r="N141" s="29">
        <v>5471.05</v>
      </c>
      <c r="O141" s="29">
        <f t="shared" si="8"/>
        <v>1.1513555690021488E-2</v>
      </c>
      <c r="T141" s="29">
        <f t="shared" si="9"/>
        <v>2.4806806128551854E-4</v>
      </c>
      <c r="U141" s="29">
        <f t="shared" si="10"/>
        <v>1.1353238229704028E-2</v>
      </c>
    </row>
    <row r="142" spans="1:21" x14ac:dyDescent="0.25">
      <c r="A142" s="28">
        <v>45541</v>
      </c>
      <c r="B142" s="29">
        <v>220.33500000000001</v>
      </c>
      <c r="C142" s="29">
        <f>LN(B142/B143)</f>
        <v>-7.0416615613615278E-3</v>
      </c>
      <c r="M142" s="31">
        <v>45541</v>
      </c>
      <c r="N142" s="29">
        <v>5408.42</v>
      </c>
      <c r="O142" s="29">
        <f t="shared" si="8"/>
        <v>-1.7410901670867562E-2</v>
      </c>
      <c r="T142" s="29">
        <f t="shared" si="9"/>
        <v>-7.2019790216789883E-3</v>
      </c>
      <c r="U142" s="29">
        <f t="shared" si="10"/>
        <v>-1.7571219131185024E-2</v>
      </c>
    </row>
    <row r="143" spans="1:21" x14ac:dyDescent="0.25">
      <c r="A143" s="28">
        <v>45540</v>
      </c>
      <c r="B143" s="29">
        <v>221.892</v>
      </c>
      <c r="C143" s="29">
        <f>LN(B143/B144)</f>
        <v>6.9055145223491862E-3</v>
      </c>
      <c r="M143" s="31">
        <v>45540</v>
      </c>
      <c r="N143" s="29">
        <v>5503.41</v>
      </c>
      <c r="O143" s="29">
        <f t="shared" si="8"/>
        <v>-3.0226412501879545E-3</v>
      </c>
      <c r="T143" s="29">
        <f t="shared" si="9"/>
        <v>6.7451970620317258E-3</v>
      </c>
      <c r="U143" s="29">
        <f t="shared" si="10"/>
        <v>-3.182958710505415E-3</v>
      </c>
    </row>
    <row r="144" spans="1:21" x14ac:dyDescent="0.25">
      <c r="A144" s="28">
        <v>45539</v>
      </c>
      <c r="B144" s="29">
        <v>220.36500000000001</v>
      </c>
      <c r="C144" s="29">
        <f>LN(B144/B145)</f>
        <v>-8.6570847414048392E-3</v>
      </c>
      <c r="M144" s="31">
        <v>45539</v>
      </c>
      <c r="N144" s="29">
        <v>5520.07</v>
      </c>
      <c r="O144" s="29">
        <f t="shared" si="8"/>
        <v>-1.6037653903594354E-3</v>
      </c>
      <c r="T144" s="29">
        <f t="shared" si="9"/>
        <v>-8.8174022017222988E-3</v>
      </c>
      <c r="U144" s="29">
        <f t="shared" si="10"/>
        <v>-1.7640828506768956E-3</v>
      </c>
    </row>
    <row r="145" spans="1:21" x14ac:dyDescent="0.25">
      <c r="A145" s="28">
        <v>45538</v>
      </c>
      <c r="B145" s="29">
        <v>222.28100000000001</v>
      </c>
      <c r="C145" s="29">
        <f>LN(B145/B146)</f>
        <v>-2.7580733913322435E-2</v>
      </c>
      <c r="M145" s="31">
        <v>45538</v>
      </c>
      <c r="N145" s="29">
        <v>5528.93</v>
      </c>
      <c r="O145" s="29">
        <f t="shared" si="8"/>
        <v>-2.137801245458143E-2</v>
      </c>
      <c r="T145" s="29">
        <f t="shared" si="9"/>
        <v>-2.7741051373639896E-2</v>
      </c>
      <c r="U145" s="29">
        <f t="shared" si="10"/>
        <v>-2.1538329914898891E-2</v>
      </c>
    </row>
    <row r="146" spans="1:21" x14ac:dyDescent="0.25">
      <c r="A146" s="28">
        <v>45534</v>
      </c>
      <c r="B146" s="29">
        <v>228.49700000000001</v>
      </c>
      <c r="C146" s="29">
        <f>LN(B146/B147)</f>
        <v>-3.4426900939256268E-3</v>
      </c>
      <c r="M146" s="31">
        <v>45534</v>
      </c>
      <c r="N146" s="29">
        <v>5648.4</v>
      </c>
      <c r="O146" s="29">
        <f t="shared" si="8"/>
        <v>1.0042467382856683E-2</v>
      </c>
      <c r="T146" s="29">
        <f t="shared" si="9"/>
        <v>-3.6030075542430873E-3</v>
      </c>
      <c r="U146" s="29">
        <f t="shared" si="10"/>
        <v>9.8821499225392236E-3</v>
      </c>
    </row>
    <row r="147" spans="1:21" x14ac:dyDescent="0.25">
      <c r="A147" s="28">
        <v>45533</v>
      </c>
      <c r="B147" s="29">
        <v>229.285</v>
      </c>
      <c r="C147" s="29">
        <f>LN(B147/B148)</f>
        <v>1.446174589788185E-2</v>
      </c>
      <c r="M147" s="31">
        <v>45533</v>
      </c>
      <c r="N147" s="29">
        <v>5591.96</v>
      </c>
      <c r="O147" s="29">
        <f t="shared" si="8"/>
        <v>-3.934142455813639E-5</v>
      </c>
      <c r="T147" s="29">
        <f t="shared" si="9"/>
        <v>1.4301428437564391E-2</v>
      </c>
      <c r="U147" s="29">
        <f t="shared" si="10"/>
        <v>-1.996588848755967E-4</v>
      </c>
    </row>
    <row r="148" spans="1:21" x14ac:dyDescent="0.25">
      <c r="A148" s="28">
        <v>45532</v>
      </c>
      <c r="B148" s="29">
        <v>225.99299999999999</v>
      </c>
      <c r="C148" s="29">
        <f>LN(B148/B149)</f>
        <v>-6.7736774532742234E-3</v>
      </c>
      <c r="M148" s="31">
        <v>45532</v>
      </c>
      <c r="N148" s="29">
        <v>5592.18</v>
      </c>
      <c r="O148" s="29">
        <f t="shared" si="8"/>
        <v>-5.9939669454233853E-3</v>
      </c>
      <c r="T148" s="29">
        <f t="shared" si="9"/>
        <v>-6.9339949135916838E-3</v>
      </c>
      <c r="U148" s="29">
        <f t="shared" si="10"/>
        <v>-6.1542844057408458E-3</v>
      </c>
    </row>
    <row r="149" spans="1:21" x14ac:dyDescent="0.25">
      <c r="A149" s="28">
        <v>45531</v>
      </c>
      <c r="B149" s="29">
        <v>227.529</v>
      </c>
      <c r="C149" s="29">
        <f>LN(B149/B150)</f>
        <v>3.7339599976518359E-3</v>
      </c>
      <c r="M149" s="31">
        <v>45531</v>
      </c>
      <c r="N149" s="29">
        <v>5625.8</v>
      </c>
      <c r="O149" s="29">
        <f t="shared" si="8"/>
        <v>1.5939320118754585E-3</v>
      </c>
      <c r="T149" s="29">
        <f t="shared" si="9"/>
        <v>3.5736425373343755E-3</v>
      </c>
      <c r="U149" s="29">
        <f t="shared" si="10"/>
        <v>1.4336145515579982E-3</v>
      </c>
    </row>
    <row r="150" spans="1:21" x14ac:dyDescent="0.25">
      <c r="A150" s="28">
        <v>45530</v>
      </c>
      <c r="B150" s="29">
        <v>226.68100000000001</v>
      </c>
      <c r="C150" s="29">
        <f>LN(B150/B151)</f>
        <v>1.4966130341098828E-3</v>
      </c>
      <c r="M150" s="31">
        <v>45530</v>
      </c>
      <c r="N150" s="29">
        <v>5616.84</v>
      </c>
      <c r="O150" s="29">
        <f t="shared" si="8"/>
        <v>-3.1587066155747872E-3</v>
      </c>
      <c r="T150" s="29">
        <f t="shared" si="9"/>
        <v>1.3362955737924226E-3</v>
      </c>
      <c r="U150" s="29">
        <f t="shared" si="10"/>
        <v>-3.3190240758922476E-3</v>
      </c>
    </row>
    <row r="151" spans="1:21" x14ac:dyDescent="0.25">
      <c r="A151" s="28">
        <v>45527</v>
      </c>
      <c r="B151" s="29">
        <v>226.34200000000001</v>
      </c>
      <c r="C151" s="29">
        <f>LN(B151/B152)</f>
        <v>1.023591297679341E-2</v>
      </c>
      <c r="M151" s="31">
        <v>45527</v>
      </c>
      <c r="N151" s="29">
        <v>5634.61</v>
      </c>
      <c r="O151" s="29">
        <f t="shared" si="8"/>
        <v>1.1417986208502448E-2</v>
      </c>
      <c r="T151" s="29">
        <f t="shared" si="9"/>
        <v>1.007559551647595E-2</v>
      </c>
      <c r="U151" s="29">
        <f t="shared" si="10"/>
        <v>1.1257668748184988E-2</v>
      </c>
    </row>
    <row r="152" spans="1:21" x14ac:dyDescent="0.25">
      <c r="A152" s="28">
        <v>45526</v>
      </c>
      <c r="B152" s="29">
        <v>224.03700000000001</v>
      </c>
      <c r="C152" s="29">
        <f>LN(B152/B153)</f>
        <v>-8.2944868122694013E-3</v>
      </c>
      <c r="M152" s="31">
        <v>45526</v>
      </c>
      <c r="N152" s="29">
        <v>5570.64</v>
      </c>
      <c r="O152" s="29">
        <f t="shared" si="8"/>
        <v>-8.9729494254644684E-3</v>
      </c>
      <c r="T152" s="29">
        <f t="shared" si="9"/>
        <v>-8.4548042725868609E-3</v>
      </c>
      <c r="U152" s="29">
        <f t="shared" si="10"/>
        <v>-9.133266885781928E-3</v>
      </c>
    </row>
    <row r="153" spans="1:21" x14ac:dyDescent="0.25">
      <c r="A153" s="28">
        <v>45525</v>
      </c>
      <c r="B153" s="29">
        <v>225.90299999999999</v>
      </c>
      <c r="C153" s="29">
        <f>LN(B153/B154)</f>
        <v>-4.8681614358612519E-4</v>
      </c>
      <c r="M153" s="31">
        <v>45525</v>
      </c>
      <c r="N153" s="29">
        <v>5620.85</v>
      </c>
      <c r="O153" s="29">
        <f t="shared" si="8"/>
        <v>4.2307182841846242E-3</v>
      </c>
      <c r="T153" s="29">
        <f t="shared" si="9"/>
        <v>-6.4713360390358549E-4</v>
      </c>
      <c r="U153" s="29">
        <f t="shared" si="10"/>
        <v>4.0704008238671638E-3</v>
      </c>
    </row>
    <row r="154" spans="1:21" x14ac:dyDescent="0.25">
      <c r="A154" s="28">
        <v>45524</v>
      </c>
      <c r="B154" s="29">
        <v>226.01300000000001</v>
      </c>
      <c r="C154" s="29">
        <f>LN(B154/B155)</f>
        <v>2.7425378338604366E-3</v>
      </c>
      <c r="M154" s="31">
        <v>45524</v>
      </c>
      <c r="N154" s="29">
        <v>5597.12</v>
      </c>
      <c r="O154" s="29">
        <f t="shared" si="8"/>
        <v>-1.9865481747165059E-3</v>
      </c>
      <c r="T154" s="29">
        <f t="shared" si="9"/>
        <v>2.5822203735429762E-3</v>
      </c>
      <c r="U154" s="29">
        <f t="shared" si="10"/>
        <v>-2.1468656350339664E-3</v>
      </c>
    </row>
    <row r="155" spans="1:21" x14ac:dyDescent="0.25">
      <c r="A155" s="28">
        <v>45523</v>
      </c>
      <c r="B155" s="29">
        <v>225.39400000000001</v>
      </c>
      <c r="C155" s="29">
        <f>LN(B155/B156)</f>
        <v>-7.0961621612273694E-4</v>
      </c>
      <c r="M155" s="31">
        <v>45523</v>
      </c>
      <c r="N155" s="29">
        <v>5608.25</v>
      </c>
      <c r="O155" s="29">
        <f t="shared" si="8"/>
        <v>9.6753274361777754E-3</v>
      </c>
      <c r="T155" s="29">
        <f t="shared" si="9"/>
        <v>-8.6993367644019729E-4</v>
      </c>
      <c r="U155" s="29">
        <f t="shared" si="10"/>
        <v>9.5150099758603158E-3</v>
      </c>
    </row>
    <row r="156" spans="1:21" x14ac:dyDescent="0.25">
      <c r="A156" s="28">
        <v>45520</v>
      </c>
      <c r="B156" s="29">
        <v>225.554</v>
      </c>
      <c r="C156" s="29">
        <f>LN(B156/B157)</f>
        <v>5.9006665478239916E-3</v>
      </c>
      <c r="M156" s="31">
        <v>45520</v>
      </c>
      <c r="N156" s="29">
        <v>5554.25</v>
      </c>
      <c r="O156" s="29">
        <f t="shared" si="8"/>
        <v>1.9878411263283945E-3</v>
      </c>
      <c r="T156" s="29">
        <f t="shared" si="9"/>
        <v>5.7403490875065312E-3</v>
      </c>
      <c r="U156" s="29">
        <f t="shared" si="10"/>
        <v>1.8275236660109343E-3</v>
      </c>
    </row>
    <row r="157" spans="1:21" x14ac:dyDescent="0.25">
      <c r="A157" s="28">
        <v>45519</v>
      </c>
      <c r="B157" s="29">
        <v>224.227</v>
      </c>
      <c r="C157" s="29">
        <f>LN(B157/B158)</f>
        <v>1.3442486798486183E-2</v>
      </c>
      <c r="M157" s="31">
        <v>45519</v>
      </c>
      <c r="N157" s="29">
        <v>5543.22</v>
      </c>
      <c r="O157" s="29">
        <f t="shared" si="8"/>
        <v>1.6004444012785939E-2</v>
      </c>
      <c r="T157" s="29">
        <f t="shared" si="9"/>
        <v>1.3282169338168724E-2</v>
      </c>
      <c r="U157" s="29">
        <f t="shared" si="10"/>
        <v>1.5844126552468477E-2</v>
      </c>
    </row>
    <row r="158" spans="1:21" x14ac:dyDescent="0.25">
      <c r="A158" s="28">
        <v>45518</v>
      </c>
      <c r="B158" s="29">
        <v>221.233</v>
      </c>
      <c r="C158" s="29">
        <f>LN(B158/B159)</f>
        <v>2.031596768599445E-3</v>
      </c>
      <c r="M158" s="31">
        <v>45518</v>
      </c>
      <c r="N158" s="29">
        <v>5455.21</v>
      </c>
      <c r="O158" s="29">
        <f t="shared" si="8"/>
        <v>3.816476067632372E-3</v>
      </c>
      <c r="T158" s="29">
        <f t="shared" si="9"/>
        <v>1.8712793082819848E-3</v>
      </c>
      <c r="U158" s="29">
        <f t="shared" si="10"/>
        <v>3.6561586073149115E-3</v>
      </c>
    </row>
    <row r="159" spans="1:21" x14ac:dyDescent="0.25">
      <c r="A159" s="28">
        <v>45517</v>
      </c>
      <c r="B159" s="29">
        <v>220.78399999999999</v>
      </c>
      <c r="C159" s="29">
        <f>LN(B159/B160)</f>
        <v>1.7047891839336214E-2</v>
      </c>
      <c r="M159" s="31">
        <v>45517</v>
      </c>
      <c r="N159" s="29">
        <v>5434.43</v>
      </c>
      <c r="O159" s="29">
        <f t="shared" si="8"/>
        <v>1.6707226654933075E-2</v>
      </c>
      <c r="T159" s="29">
        <f t="shared" si="9"/>
        <v>1.6887574379018753E-2</v>
      </c>
      <c r="U159" s="29">
        <f t="shared" si="10"/>
        <v>1.6546909194615614E-2</v>
      </c>
    </row>
    <row r="160" spans="1:21" x14ac:dyDescent="0.25">
      <c r="A160" s="28">
        <v>45516</v>
      </c>
      <c r="B160" s="29">
        <v>217.05199999999999</v>
      </c>
      <c r="C160" s="29">
        <f>LN(B160/B161)</f>
        <v>7.1018034424779938E-3</v>
      </c>
      <c r="M160" s="31">
        <v>45516</v>
      </c>
      <c r="N160" s="29">
        <v>5344.39</v>
      </c>
      <c r="O160" s="29">
        <f t="shared" si="8"/>
        <v>4.3036707511422095E-5</v>
      </c>
      <c r="T160" s="29">
        <f t="shared" si="9"/>
        <v>6.9414859821605333E-3</v>
      </c>
      <c r="U160" s="29">
        <f t="shared" si="10"/>
        <v>-1.172807528060382E-4</v>
      </c>
    </row>
    <row r="161" spans="1:21" x14ac:dyDescent="0.25">
      <c r="A161" s="28">
        <v>45513</v>
      </c>
      <c r="B161" s="29">
        <v>215.51599999999999</v>
      </c>
      <c r="C161" s="29">
        <f>LN(B161/B162)</f>
        <v>1.3641501671981819E-2</v>
      </c>
      <c r="M161" s="31">
        <v>45513</v>
      </c>
      <c r="N161" s="29">
        <v>5344.16</v>
      </c>
      <c r="O161" s="29">
        <f t="shared" si="8"/>
        <v>4.660780212150723E-3</v>
      </c>
      <c r="T161" s="29">
        <f t="shared" si="9"/>
        <v>1.348118421166436E-2</v>
      </c>
      <c r="U161" s="29">
        <f t="shared" si="10"/>
        <v>4.5004627518332625E-3</v>
      </c>
    </row>
    <row r="162" spans="1:21" x14ac:dyDescent="0.25">
      <c r="A162" s="28">
        <v>45512</v>
      </c>
      <c r="B162" s="29">
        <v>212.596</v>
      </c>
      <c r="C162" s="29">
        <f>LN(B162/B163)</f>
        <v>1.6499747112538474E-2</v>
      </c>
      <c r="M162" s="31">
        <v>45512</v>
      </c>
      <c r="N162" s="29">
        <v>5319.31</v>
      </c>
      <c r="O162" s="29">
        <f t="shared" ref="O162:O189" si="11">LN(N162/N163)</f>
        <v>2.2781128575607587E-2</v>
      </c>
      <c r="T162" s="29">
        <f t="shared" si="9"/>
        <v>1.6339429652221012E-2</v>
      </c>
      <c r="U162" s="29">
        <f t="shared" si="10"/>
        <v>2.2620811115290126E-2</v>
      </c>
    </row>
    <row r="163" spans="1:21" x14ac:dyDescent="0.25">
      <c r="A163" s="28">
        <v>45511</v>
      </c>
      <c r="B163" s="29">
        <v>209.11699999999999</v>
      </c>
      <c r="C163" s="29">
        <f>LN(B163/B164)</f>
        <v>1.241917259577109E-2</v>
      </c>
      <c r="M163" s="31">
        <v>45511</v>
      </c>
      <c r="N163" s="29">
        <v>5199.5</v>
      </c>
      <c r="O163" s="29">
        <f t="shared" si="11"/>
        <v>-7.7647563892511828E-3</v>
      </c>
      <c r="T163" s="29">
        <f t="shared" si="9"/>
        <v>1.225885513545363E-2</v>
      </c>
      <c r="U163" s="29">
        <f t="shared" si="10"/>
        <v>-7.9250738495686424E-3</v>
      </c>
    </row>
    <row r="164" spans="1:21" x14ac:dyDescent="0.25">
      <c r="A164" s="28">
        <v>45510</v>
      </c>
      <c r="B164" s="29">
        <v>206.536</v>
      </c>
      <c r="C164" s="29">
        <f>LN(B164/B165)</f>
        <v>-9.7951903965693612E-3</v>
      </c>
      <c r="M164" s="31">
        <v>45510</v>
      </c>
      <c r="N164" s="29">
        <v>5240.03</v>
      </c>
      <c r="O164" s="29">
        <f t="shared" si="11"/>
        <v>1.0300905557719547E-2</v>
      </c>
      <c r="T164" s="29">
        <f t="shared" si="9"/>
        <v>-9.9555078568868208E-3</v>
      </c>
      <c r="U164" s="29">
        <f t="shared" si="10"/>
        <v>1.0140588097402087E-2</v>
      </c>
    </row>
    <row r="165" spans="1:21" x14ac:dyDescent="0.25">
      <c r="A165" s="28">
        <v>45509</v>
      </c>
      <c r="B165" s="29">
        <v>208.56899999999999</v>
      </c>
      <c r="C165" s="29">
        <f>LN(B165/B166)</f>
        <v>-4.936785788207481E-2</v>
      </c>
      <c r="M165" s="31">
        <v>45509</v>
      </c>
      <c r="N165" s="29">
        <v>5186.33</v>
      </c>
      <c r="O165" s="29">
        <f t="shared" si="11"/>
        <v>-3.0427045496882188E-2</v>
      </c>
      <c r="T165" s="29">
        <f t="shared" si="9"/>
        <v>-4.9528175342392268E-2</v>
      </c>
      <c r="U165" s="29">
        <f t="shared" si="10"/>
        <v>-3.0587362957199649E-2</v>
      </c>
    </row>
    <row r="166" spans="1:21" x14ac:dyDescent="0.25">
      <c r="A166" s="28">
        <v>45506</v>
      </c>
      <c r="B166" s="29">
        <v>219.124</v>
      </c>
      <c r="C166" s="29">
        <f>LN(B166/B167)</f>
        <v>6.846001465057934E-3</v>
      </c>
      <c r="M166" s="31">
        <v>45506</v>
      </c>
      <c r="N166" s="29">
        <v>5346.56</v>
      </c>
      <c r="O166" s="29">
        <f t="shared" si="11"/>
        <v>-1.8552885294602865E-2</v>
      </c>
      <c r="T166" s="29">
        <f t="shared" si="9"/>
        <v>6.6856840047404735E-3</v>
      </c>
      <c r="U166" s="29">
        <f t="shared" si="10"/>
        <v>-1.8713202754920326E-2</v>
      </c>
    </row>
    <row r="167" spans="1:21" x14ac:dyDescent="0.25">
      <c r="A167" s="28">
        <v>45505</v>
      </c>
      <c r="B167" s="29">
        <v>217.62899999999999</v>
      </c>
      <c r="C167" s="29">
        <f>LN(B167/B168)</f>
        <v>-1.6890130767837186E-2</v>
      </c>
      <c r="M167" s="31">
        <v>45505</v>
      </c>
      <c r="N167" s="29">
        <v>5446.68</v>
      </c>
      <c r="O167" s="29">
        <f t="shared" si="11"/>
        <v>-1.3788191433053192E-2</v>
      </c>
      <c r="T167" s="29">
        <f t="shared" si="9"/>
        <v>-1.7050448228154647E-2</v>
      </c>
      <c r="U167" s="29">
        <f t="shared" si="10"/>
        <v>-1.3948508893370652E-2</v>
      </c>
    </row>
    <row r="168" spans="1:21" x14ac:dyDescent="0.25">
      <c r="A168" s="28">
        <v>45504</v>
      </c>
      <c r="B168" s="29">
        <v>221.33600000000001</v>
      </c>
      <c r="C168" s="29">
        <f>LN(B168/B169)</f>
        <v>1.4879553908979989E-2</v>
      </c>
      <c r="M168" s="31">
        <v>45504</v>
      </c>
      <c r="N168" s="29">
        <v>5522.3</v>
      </c>
      <c r="O168" s="29">
        <f t="shared" si="11"/>
        <v>1.567000529191805E-2</v>
      </c>
      <c r="T168" s="29">
        <f t="shared" si="9"/>
        <v>1.4719236448662529E-2</v>
      </c>
      <c r="U168" s="29">
        <f t="shared" si="10"/>
        <v>1.550968783160059E-2</v>
      </c>
    </row>
    <row r="169" spans="1:21" x14ac:dyDescent="0.25">
      <c r="A169" s="28">
        <v>45503</v>
      </c>
      <c r="B169" s="29">
        <v>218.06700000000001</v>
      </c>
      <c r="C169" s="29">
        <f>LN(B169/B170)</f>
        <v>2.5621260365528459E-3</v>
      </c>
      <c r="M169" s="31">
        <v>45503</v>
      </c>
      <c r="N169" s="29">
        <v>5436.44</v>
      </c>
      <c r="O169" s="29">
        <f t="shared" si="11"/>
        <v>-4.9724964337360253E-3</v>
      </c>
      <c r="T169" s="29">
        <f t="shared" si="9"/>
        <v>2.4018085762353854E-3</v>
      </c>
      <c r="U169" s="29">
        <f t="shared" si="10"/>
        <v>-5.1328138940534857E-3</v>
      </c>
    </row>
    <row r="170" spans="1:21" x14ac:dyDescent="0.25">
      <c r="A170" s="28">
        <v>45502</v>
      </c>
      <c r="B170" s="29">
        <v>217.50899999999999</v>
      </c>
      <c r="C170" s="29">
        <f>LN(B170/B171)</f>
        <v>1.2835289141444339E-3</v>
      </c>
      <c r="M170" s="31">
        <v>45502</v>
      </c>
      <c r="N170" s="29">
        <v>5463.54</v>
      </c>
      <c r="O170" s="29">
        <f t="shared" si="11"/>
        <v>8.129903108684501E-4</v>
      </c>
      <c r="T170" s="29">
        <f t="shared" si="9"/>
        <v>1.1232114538269737E-3</v>
      </c>
      <c r="U170" s="29">
        <f t="shared" si="10"/>
        <v>6.5267285055098986E-4</v>
      </c>
    </row>
    <row r="171" spans="1:21" x14ac:dyDescent="0.25">
      <c r="A171" s="28">
        <v>45499</v>
      </c>
      <c r="B171" s="29">
        <v>217.23</v>
      </c>
      <c r="C171" s="29">
        <f>LN(B171/B172)</f>
        <v>2.1567226188805876E-3</v>
      </c>
      <c r="M171" s="31">
        <v>45499</v>
      </c>
      <c r="N171" s="29">
        <v>5459.1</v>
      </c>
      <c r="O171" s="29">
        <f t="shared" si="11"/>
        <v>1.1029442312488889E-2</v>
      </c>
      <c r="T171" s="29">
        <f t="shared" si="9"/>
        <v>1.9964051585631272E-3</v>
      </c>
      <c r="U171" s="29">
        <f t="shared" si="10"/>
        <v>1.086912485217143E-2</v>
      </c>
    </row>
    <row r="172" spans="1:21" x14ac:dyDescent="0.25">
      <c r="A172" s="28">
        <v>45498</v>
      </c>
      <c r="B172" s="29">
        <v>216.762</v>
      </c>
      <c r="C172" s="29">
        <f>LN(B172/B173)</f>
        <v>-4.8139633201587893E-3</v>
      </c>
      <c r="M172" s="31">
        <v>45498</v>
      </c>
      <c r="N172" s="29">
        <v>5399.22</v>
      </c>
      <c r="O172" s="29">
        <f t="shared" si="11"/>
        <v>-5.1559504042484414E-3</v>
      </c>
      <c r="T172" s="29">
        <f t="shared" si="9"/>
        <v>-4.9742807804762498E-3</v>
      </c>
      <c r="U172" s="29">
        <f t="shared" si="10"/>
        <v>-5.3162678645659019E-3</v>
      </c>
    </row>
    <row r="173" spans="1:21" x14ac:dyDescent="0.25">
      <c r="A173" s="28">
        <v>45497</v>
      </c>
      <c r="B173" s="29">
        <v>217.80799999999999</v>
      </c>
      <c r="C173" s="29">
        <f>LN(B173/B174)</f>
        <v>-2.9174315663699619E-2</v>
      </c>
      <c r="M173" s="31">
        <v>45497</v>
      </c>
      <c r="N173" s="29">
        <v>5427.13</v>
      </c>
      <c r="O173" s="29">
        <f t="shared" si="11"/>
        <v>-2.3421178443889513E-2</v>
      </c>
      <c r="T173" s="29">
        <f t="shared" si="9"/>
        <v>-2.933463312401708E-2</v>
      </c>
      <c r="U173" s="29">
        <f t="shared" si="10"/>
        <v>-2.3581495904206974E-2</v>
      </c>
    </row>
    <row r="174" spans="1:21" x14ac:dyDescent="0.25">
      <c r="A174" s="28">
        <v>45496</v>
      </c>
      <c r="B174" s="29">
        <v>224.256</v>
      </c>
      <c r="C174" s="29">
        <f>LN(B174/B175)</f>
        <v>4.6752240628960369E-3</v>
      </c>
      <c r="M174" s="31">
        <v>45496</v>
      </c>
      <c r="N174" s="29">
        <v>5555.74</v>
      </c>
      <c r="O174" s="29">
        <f t="shared" si="11"/>
        <v>-1.5593317997995005E-3</v>
      </c>
      <c r="T174" s="29">
        <f t="shared" si="9"/>
        <v>4.5149066025785764E-3</v>
      </c>
      <c r="U174" s="29">
        <f t="shared" si="10"/>
        <v>-1.7196492601169607E-3</v>
      </c>
    </row>
    <row r="175" spans="1:21" x14ac:dyDescent="0.25">
      <c r="A175" s="28">
        <v>45495</v>
      </c>
      <c r="B175" s="29">
        <v>223.21</v>
      </c>
      <c r="C175" s="29">
        <f>LN(B175/B176)</f>
        <v>-1.5623289484663022E-3</v>
      </c>
      <c r="M175" s="31">
        <v>45495</v>
      </c>
      <c r="N175" s="29">
        <v>5564.41</v>
      </c>
      <c r="O175" s="29">
        <f t="shared" si="11"/>
        <v>1.0734189165974961E-2</v>
      </c>
      <c r="T175" s="29">
        <f t="shared" si="9"/>
        <v>-1.7226464087837625E-3</v>
      </c>
      <c r="U175" s="29">
        <f t="shared" si="10"/>
        <v>1.0573871705657501E-2</v>
      </c>
    </row>
    <row r="176" spans="1:21" x14ac:dyDescent="0.25">
      <c r="A176" s="28">
        <v>45492</v>
      </c>
      <c r="B176" s="29">
        <v>223.559</v>
      </c>
      <c r="C176" s="29">
        <f>LN(B176/B177)</f>
        <v>5.8167111271602734E-4</v>
      </c>
      <c r="M176" s="31">
        <v>45492</v>
      </c>
      <c r="N176" s="29">
        <v>5505</v>
      </c>
      <c r="O176" s="29">
        <f t="shared" si="11"/>
        <v>-7.1659074070294041E-3</v>
      </c>
      <c r="T176" s="29">
        <f t="shared" si="9"/>
        <v>4.2135365239856704E-4</v>
      </c>
      <c r="U176" s="29">
        <f t="shared" si="10"/>
        <v>-7.3262248673468646E-3</v>
      </c>
    </row>
    <row r="177" spans="1:21" x14ac:dyDescent="0.25">
      <c r="A177" s="28">
        <v>45491</v>
      </c>
      <c r="B177" s="29">
        <v>223.429</v>
      </c>
      <c r="C177" s="29">
        <f>LN(B177/B178)</f>
        <v>-2.0747430006786079E-2</v>
      </c>
      <c r="M177" s="31">
        <v>45491</v>
      </c>
      <c r="N177" s="29">
        <v>5544.59</v>
      </c>
      <c r="O177" s="29">
        <f t="shared" si="11"/>
        <v>-7.8470804696827295E-3</v>
      </c>
      <c r="T177" s="29">
        <f t="shared" si="9"/>
        <v>-2.0907747467103541E-2</v>
      </c>
      <c r="U177" s="29">
        <f t="shared" si="10"/>
        <v>-8.0073979300001891E-3</v>
      </c>
    </row>
    <row r="178" spans="1:21" x14ac:dyDescent="0.25">
      <c r="A178" s="28">
        <v>45490</v>
      </c>
      <c r="B178" s="29">
        <v>228.113</v>
      </c>
      <c r="C178" s="29">
        <f>LN(B178/B179)</f>
        <v>-2.562528373464483E-2</v>
      </c>
      <c r="M178" s="31">
        <v>45490</v>
      </c>
      <c r="N178" s="29">
        <v>5588.27</v>
      </c>
      <c r="O178" s="29">
        <f t="shared" si="11"/>
        <v>-1.4025410555021933E-2</v>
      </c>
      <c r="T178" s="29">
        <f t="shared" si="9"/>
        <v>-2.5785601194962291E-2</v>
      </c>
      <c r="U178" s="29">
        <f t="shared" si="10"/>
        <v>-1.4185728015339393E-2</v>
      </c>
    </row>
    <row r="179" spans="1:21" x14ac:dyDescent="0.25">
      <c r="A179" s="28">
        <v>45489</v>
      </c>
      <c r="B179" s="29">
        <v>234.03399999999999</v>
      </c>
      <c r="C179" s="29">
        <f>LN(B179/B180)</f>
        <v>1.7919427267862333E-3</v>
      </c>
      <c r="M179" s="31">
        <v>45489</v>
      </c>
      <c r="N179" s="29">
        <v>5667.2</v>
      </c>
      <c r="O179" s="29">
        <f t="shared" si="11"/>
        <v>6.3690536600414091E-3</v>
      </c>
      <c r="T179" s="29">
        <f t="shared" si="9"/>
        <v>1.6316252664687731E-3</v>
      </c>
      <c r="U179" s="29">
        <f t="shared" si="10"/>
        <v>6.2087361997239486E-3</v>
      </c>
    </row>
    <row r="180" spans="1:21" x14ac:dyDescent="0.25">
      <c r="A180" s="28">
        <v>45488</v>
      </c>
      <c r="B180" s="29">
        <v>233.61500000000001</v>
      </c>
      <c r="C180" s="29">
        <f>LN(B180/B181)</f>
        <v>1.660435702611766E-2</v>
      </c>
      <c r="M180" s="31">
        <v>45488</v>
      </c>
      <c r="N180" s="29">
        <v>5631.22</v>
      </c>
      <c r="O180" s="29">
        <f t="shared" si="11"/>
        <v>2.822195662042845E-3</v>
      </c>
      <c r="T180" s="29">
        <f t="shared" si="9"/>
        <v>1.6444039565800199E-2</v>
      </c>
      <c r="U180" s="29">
        <f t="shared" si="10"/>
        <v>2.6618782017253846E-3</v>
      </c>
    </row>
    <row r="181" spans="1:21" x14ac:dyDescent="0.25">
      <c r="A181" s="28">
        <v>45485</v>
      </c>
      <c r="B181" s="29">
        <v>229.768</v>
      </c>
      <c r="C181" s="29">
        <f>LN(B181/B182)</f>
        <v>1.2966259595085175E-2</v>
      </c>
      <c r="M181" s="31">
        <v>45485</v>
      </c>
      <c r="N181" s="29">
        <v>5615.35</v>
      </c>
      <c r="O181" s="29">
        <f t="shared" si="11"/>
        <v>5.5018536287759819E-3</v>
      </c>
      <c r="T181" s="29">
        <f t="shared" si="9"/>
        <v>1.2805942134767715E-2</v>
      </c>
      <c r="U181" s="29">
        <f t="shared" si="10"/>
        <v>5.3415361684585215E-3</v>
      </c>
    </row>
    <row r="182" spans="1:21" x14ac:dyDescent="0.25">
      <c r="A182" s="28">
        <v>45484</v>
      </c>
      <c r="B182" s="29">
        <v>226.80799999999999</v>
      </c>
      <c r="C182" s="29">
        <f>LN(B182/B183)</f>
        <v>-2.3495224663678083E-2</v>
      </c>
      <c r="M182" s="31">
        <v>45484</v>
      </c>
      <c r="N182" s="29">
        <v>5584.54</v>
      </c>
      <c r="O182" s="29">
        <f t="shared" si="11"/>
        <v>-8.8016292301766504E-3</v>
      </c>
      <c r="T182" s="29">
        <f t="shared" si="9"/>
        <v>-2.3655542123995545E-2</v>
      </c>
      <c r="U182" s="29">
        <f t="shared" si="10"/>
        <v>-8.96194669049411E-3</v>
      </c>
    </row>
    <row r="183" spans="1:21" x14ac:dyDescent="0.25">
      <c r="A183" s="28">
        <v>45483</v>
      </c>
      <c r="B183" s="29">
        <v>232.2</v>
      </c>
      <c r="C183" s="29">
        <f>LN(B183/B184)</f>
        <v>1.8630704446972849E-2</v>
      </c>
      <c r="M183" s="31">
        <v>45483</v>
      </c>
      <c r="N183" s="29">
        <v>5633.91</v>
      </c>
      <c r="O183" s="29">
        <f t="shared" si="11"/>
        <v>1.0156283642139425E-2</v>
      </c>
      <c r="T183" s="29">
        <f t="shared" si="9"/>
        <v>1.8470386986655388E-2</v>
      </c>
      <c r="U183" s="29">
        <f t="shared" si="10"/>
        <v>9.9959661818219657E-3</v>
      </c>
    </row>
    <row r="184" spans="1:21" x14ac:dyDescent="0.25">
      <c r="A184" s="28">
        <v>45482</v>
      </c>
      <c r="B184" s="29">
        <v>227.91399999999999</v>
      </c>
      <c r="C184" s="29">
        <f>LN(B184/B185)</f>
        <v>3.7672775344901053E-3</v>
      </c>
      <c r="M184" s="31">
        <v>45482</v>
      </c>
      <c r="N184" s="29">
        <v>5576.98</v>
      </c>
      <c r="O184" s="29">
        <f t="shared" si="11"/>
        <v>7.4081850375864739E-4</v>
      </c>
      <c r="T184" s="29">
        <f t="shared" si="9"/>
        <v>3.6069600741726448E-3</v>
      </c>
      <c r="U184" s="29">
        <f t="shared" si="10"/>
        <v>5.8050104344118704E-4</v>
      </c>
    </row>
    <row r="185" spans="1:21" x14ac:dyDescent="0.25">
      <c r="A185" s="28">
        <v>45481</v>
      </c>
      <c r="B185" s="29">
        <v>227.05699999999999</v>
      </c>
      <c r="C185" s="29">
        <f>LN(B185/B186)</f>
        <v>6.5173580756376411E-3</v>
      </c>
      <c r="M185" s="31">
        <v>45481</v>
      </c>
      <c r="N185" s="29">
        <v>5572.85</v>
      </c>
      <c r="O185" s="29">
        <f t="shared" si="11"/>
        <v>1.0161544279964853E-3</v>
      </c>
      <c r="T185" s="29">
        <f t="shared" si="9"/>
        <v>6.3570406153201807E-3</v>
      </c>
      <c r="U185" s="29">
        <f t="shared" si="10"/>
        <v>8.5583696767902503E-4</v>
      </c>
    </row>
    <row r="186" spans="1:21" x14ac:dyDescent="0.25">
      <c r="A186" s="28">
        <v>45478</v>
      </c>
      <c r="B186" s="29">
        <v>225.58199999999999</v>
      </c>
      <c r="C186" s="29">
        <f>LN(B186/B187)</f>
        <v>2.1390183576051248E-2</v>
      </c>
      <c r="M186" s="31">
        <v>45478</v>
      </c>
      <c r="N186" s="29">
        <v>5567.19</v>
      </c>
      <c r="O186" s="29">
        <f t="shared" si="11"/>
        <v>5.4339884131971751E-3</v>
      </c>
      <c r="T186" s="29">
        <f t="shared" si="9"/>
        <v>2.1229866115733787E-2</v>
      </c>
      <c r="U186" s="29">
        <f t="shared" si="10"/>
        <v>5.2736709528797146E-3</v>
      </c>
    </row>
    <row r="187" spans="1:21" x14ac:dyDescent="0.25">
      <c r="A187" s="28">
        <v>45476</v>
      </c>
      <c r="B187" s="29">
        <v>220.80799999999999</v>
      </c>
      <c r="C187" s="29">
        <f>LN(B187/B188)</f>
        <v>5.7955378641482251E-3</v>
      </c>
      <c r="M187" s="31">
        <v>45476</v>
      </c>
      <c r="N187" s="29">
        <v>5537.02</v>
      </c>
      <c r="O187" s="29">
        <f t="shared" si="11"/>
        <v>5.0715161981972666E-3</v>
      </c>
      <c r="T187" s="29">
        <f t="shared" si="9"/>
        <v>5.6352204038307646E-3</v>
      </c>
      <c r="U187" s="29">
        <f t="shared" si="10"/>
        <v>4.9111987378798062E-3</v>
      </c>
    </row>
    <row r="188" spans="1:21" x14ac:dyDescent="0.25">
      <c r="A188" s="28">
        <v>45475</v>
      </c>
      <c r="B188" s="29">
        <v>219.53200000000001</v>
      </c>
      <c r="C188" s="29">
        <f>LN(B188/B189)</f>
        <v>1.610849514359727E-2</v>
      </c>
      <c r="M188" s="31">
        <v>45475</v>
      </c>
      <c r="N188" s="29">
        <v>5509.01</v>
      </c>
      <c r="O188" s="29">
        <f t="shared" si="11"/>
        <v>6.1762197767835335E-3</v>
      </c>
      <c r="T188" s="29">
        <f t="shared" si="9"/>
        <v>1.5948177683279809E-2</v>
      </c>
      <c r="U188" s="29">
        <f t="shared" si="10"/>
        <v>6.015902316466073E-3</v>
      </c>
    </row>
    <row r="189" spans="1:21" x14ac:dyDescent="0.25">
      <c r="A189" s="28">
        <v>45474</v>
      </c>
      <c r="B189" s="29">
        <v>216.024</v>
      </c>
      <c r="C189" s="29">
        <f>LN(B189/B190)</f>
        <v>2.8686825748397919E-2</v>
      </c>
      <c r="M189" s="31">
        <v>45474</v>
      </c>
      <c r="N189" s="29">
        <v>5475.09</v>
      </c>
      <c r="O189" s="29">
        <f t="shared" si="11"/>
        <v>2.6720159429360979E-3</v>
      </c>
      <c r="T189" s="29">
        <f t="shared" si="9"/>
        <v>2.8526508288080458E-2</v>
      </c>
      <c r="U189" s="29">
        <f t="shared" si="10"/>
        <v>2.5116984826186375E-3</v>
      </c>
    </row>
    <row r="190" spans="1:21" x14ac:dyDescent="0.25">
      <c r="A190" s="28">
        <v>45471</v>
      </c>
      <c r="B190" s="29">
        <v>209.91499999999999</v>
      </c>
      <c r="M190" s="31">
        <v>45471</v>
      </c>
      <c r="N190" s="29">
        <v>5460.48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9792-0E82-4B1E-A747-1CB069A19A7B}">
  <sheetPr codeName="Sheet2"/>
  <dimension ref="A1:AK256"/>
  <sheetViews>
    <sheetView zoomScale="85" zoomScaleNormal="85" workbookViewId="0">
      <selection activeCell="AA14" sqref="AA14"/>
    </sheetView>
  </sheetViews>
  <sheetFormatPr defaultRowHeight="15" x14ac:dyDescent="0.25"/>
  <cols>
    <col min="1" max="1" width="11.5" style="18" customWidth="1"/>
    <col min="2" max="2" width="9" style="19"/>
    <col min="3" max="3" width="10.5" style="20" bestFit="1" customWidth="1"/>
    <col min="4" max="4" width="11.25" style="20" bestFit="1" customWidth="1"/>
    <col min="5" max="5" width="11.5" style="20" bestFit="1" customWidth="1"/>
    <col min="6" max="7" width="10.25" style="19" bestFit="1" customWidth="1"/>
    <col min="8" max="8" width="9.375" style="19" bestFit="1" customWidth="1"/>
    <col min="9" max="36" width="9" style="20"/>
    <col min="37" max="37" width="10.875" style="21" bestFit="1" customWidth="1"/>
    <col min="38" max="38" width="10.875" style="20" bestFit="1" customWidth="1"/>
    <col min="39" max="16384" width="9" style="20"/>
  </cols>
  <sheetData>
    <row r="1" spans="1:8" x14ac:dyDescent="0.25">
      <c r="B1" s="19" t="s">
        <v>22</v>
      </c>
      <c r="C1" s="19">
        <v>9</v>
      </c>
      <c r="D1" s="19">
        <v>12</v>
      </c>
      <c r="E1" s="19">
        <v>26</v>
      </c>
      <c r="G1" s="19">
        <v>9</v>
      </c>
    </row>
    <row r="2" spans="1:8" x14ac:dyDescent="0.25">
      <c r="B2" s="19" t="s">
        <v>21</v>
      </c>
      <c r="C2" s="22">
        <f>2/(1+C1)</f>
        <v>0.2</v>
      </c>
      <c r="D2" s="22">
        <f>2/(1+D1)</f>
        <v>0.15384615384615385</v>
      </c>
      <c r="E2" s="22">
        <f>2/(1+E1)</f>
        <v>7.407407407407407E-2</v>
      </c>
      <c r="F2" s="23"/>
      <c r="G2" s="22">
        <f>2/(1+G1)</f>
        <v>0.2</v>
      </c>
    </row>
    <row r="4" spans="1:8" x14ac:dyDescent="0.25">
      <c r="A4" s="24" t="s">
        <v>0</v>
      </c>
      <c r="B4" s="25" t="s">
        <v>14</v>
      </c>
      <c r="C4" s="20" t="s">
        <v>20</v>
      </c>
      <c r="D4" s="20" t="s">
        <v>19</v>
      </c>
      <c r="E4" s="20" t="s">
        <v>18</v>
      </c>
      <c r="F4" s="19" t="s">
        <v>17</v>
      </c>
      <c r="G4" s="19" t="s">
        <v>16</v>
      </c>
      <c r="H4" s="19" t="s">
        <v>15</v>
      </c>
    </row>
    <row r="5" spans="1:8" x14ac:dyDescent="0.25">
      <c r="A5" s="24">
        <v>45471</v>
      </c>
      <c r="B5" s="26">
        <v>209.91499999999999</v>
      </c>
      <c r="C5" s="27">
        <f>IF(COUNTA($B$5:$B5)&lt;=C$1,AVERAGE($B$5:$B5),C$2*($B5-$C4)+$C4)</f>
        <v>209.91499999999999</v>
      </c>
      <c r="D5" s="27">
        <f>IF(COUNTA($B$5:$B5)&lt;=D$1,AVERAGE($B$5:$B5),D$2*($B5-$D4)+$D4)</f>
        <v>209.91499999999999</v>
      </c>
      <c r="E5" s="27">
        <f>IF(COUNTA($B$5:$B5)&lt;=E$1,AVERAGE($B$5:$B5),E$2*($B5-$E4)+$E4)</f>
        <v>209.91499999999999</v>
      </c>
      <c r="F5" s="23"/>
    </row>
    <row r="6" spans="1:8" x14ac:dyDescent="0.25">
      <c r="A6" s="24">
        <v>45474</v>
      </c>
      <c r="B6" s="26">
        <v>216.024</v>
      </c>
      <c r="C6" s="27">
        <f>IF(COUNTA($B$5:$B6)&lt;=C$1,AVERAGE($B$5:$B6),C$2*($B6-$C5)+$C5)</f>
        <v>212.96949999999998</v>
      </c>
      <c r="D6" s="27">
        <f>IF(COUNTA($B$5:$B6)&lt;=D$1,AVERAGE($B$5:$B6),D$2*($B6-$D5)+$D5)</f>
        <v>212.96949999999998</v>
      </c>
      <c r="E6" s="27">
        <f>IF(COUNTA($B$5:$B6)&lt;=E$1,AVERAGE($B$5:$B6),E$2*($B6-$E5)+$E5)</f>
        <v>212.96949999999998</v>
      </c>
      <c r="F6" s="23"/>
    </row>
    <row r="7" spans="1:8" x14ac:dyDescent="0.25">
      <c r="A7" s="24">
        <v>45475</v>
      </c>
      <c r="B7" s="26">
        <v>219.53200000000001</v>
      </c>
      <c r="C7" s="27">
        <f>IF(COUNTA($B$5:$B7)&lt;=C$1,AVERAGE($B$5:$B7),C$2*($B7-$C6)+$C6)</f>
        <v>215.15700000000001</v>
      </c>
      <c r="D7" s="27">
        <f>IF(COUNTA($B$5:$B7)&lt;=D$1,AVERAGE($B$5:$B7),D$2*($B7-$D6)+$D6)</f>
        <v>215.15700000000001</v>
      </c>
      <c r="E7" s="27">
        <f>IF(COUNTA($B$5:$B7)&lt;=E$1,AVERAGE($B$5:$B7),E$2*($B7-$E6)+$E6)</f>
        <v>215.15700000000001</v>
      </c>
      <c r="F7" s="23"/>
    </row>
    <row r="8" spans="1:8" x14ac:dyDescent="0.25">
      <c r="A8" s="24">
        <v>45476</v>
      </c>
      <c r="B8" s="26">
        <v>220.80799999999999</v>
      </c>
      <c r="C8" s="27">
        <f>IF(COUNTA($B$5:$B8)&lt;=C$1,AVERAGE($B$5:$B8),C$2*($B8-$C7)+$C7)</f>
        <v>216.56975</v>
      </c>
      <c r="D8" s="27">
        <f>IF(COUNTA($B$5:$B8)&lt;=D$1,AVERAGE($B$5:$B8),D$2*($B8-$D7)+$D7)</f>
        <v>216.56975</v>
      </c>
      <c r="E8" s="27">
        <f>IF(COUNTA($B$5:$B8)&lt;=E$1,AVERAGE($B$5:$B8),E$2*($B8-$E7)+$E7)</f>
        <v>216.56975</v>
      </c>
      <c r="F8" s="23"/>
    </row>
    <row r="9" spans="1:8" x14ac:dyDescent="0.25">
      <c r="A9" s="24">
        <v>45478</v>
      </c>
      <c r="B9" s="26">
        <v>225.58199999999999</v>
      </c>
      <c r="C9" s="27">
        <f>IF(COUNTA($B$5:$B9)&lt;=C$1,AVERAGE($B$5:$B9),C$2*($B9-$C8)+$C8)</f>
        <v>218.37219999999996</v>
      </c>
      <c r="D9" s="27">
        <f>IF(COUNTA($B$5:$B9)&lt;=D$1,AVERAGE($B$5:$B9),D$2*($B9-$D8)+$D8)</f>
        <v>218.37219999999996</v>
      </c>
      <c r="E9" s="27">
        <f>IF(COUNTA($B$5:$B9)&lt;=E$1,AVERAGE($B$5:$B9),E$2*($B9-$E8)+$E8)</f>
        <v>218.37219999999996</v>
      </c>
      <c r="F9" s="23"/>
    </row>
    <row r="10" spans="1:8" x14ac:dyDescent="0.25">
      <c r="A10" s="24">
        <v>45481</v>
      </c>
      <c r="B10" s="26">
        <v>227.05699999999999</v>
      </c>
      <c r="C10" s="27">
        <f>IF(COUNTA($B$5:$B10)&lt;=C$1,AVERAGE($B$5:$B10),C$2*($B10-$C9)+$C9)</f>
        <v>219.81966666666665</v>
      </c>
      <c r="D10" s="27">
        <f>IF(COUNTA($B$5:$B10)&lt;=D$1,AVERAGE($B$5:$B10),D$2*($B10-$D9)+$D9)</f>
        <v>219.81966666666665</v>
      </c>
      <c r="E10" s="27">
        <f>IF(COUNTA($B$5:$B10)&lt;=E$1,AVERAGE($B$5:$B10),E$2*($B10-$E9)+$E9)</f>
        <v>219.81966666666665</v>
      </c>
      <c r="F10" s="23"/>
    </row>
    <row r="11" spans="1:8" x14ac:dyDescent="0.25">
      <c r="A11" s="24">
        <v>45482</v>
      </c>
      <c r="B11" s="26">
        <v>227.91399999999999</v>
      </c>
      <c r="C11" s="27">
        <f>IF(COUNTA($B$5:$B11)&lt;=C$1,AVERAGE($B$5:$B11),C$2*($B11-$C10)+$C10)</f>
        <v>220.97599999999997</v>
      </c>
      <c r="D11" s="27">
        <f>IF(COUNTA($B$5:$B11)&lt;=D$1,AVERAGE($B$5:$B11),D$2*($B11-$D10)+$D10)</f>
        <v>220.97599999999997</v>
      </c>
      <c r="E11" s="27">
        <f>IF(COUNTA($B$5:$B11)&lt;=E$1,AVERAGE($B$5:$B11),E$2*($B11-$E10)+$E10)</f>
        <v>220.97599999999997</v>
      </c>
      <c r="F11" s="23"/>
    </row>
    <row r="12" spans="1:8" x14ac:dyDescent="0.25">
      <c r="A12" s="24">
        <v>45483</v>
      </c>
      <c r="B12" s="26">
        <v>232.2</v>
      </c>
      <c r="C12" s="27">
        <f>IF(COUNTA($B$5:$B12)&lt;=C$1,AVERAGE($B$5:$B12),C$2*($B12-$C11)+$C11)</f>
        <v>222.37899999999999</v>
      </c>
      <c r="D12" s="27">
        <f>IF(COUNTA($B$5:$B12)&lt;=D$1,AVERAGE($B$5:$B12),D$2*($B12-$D11)+$D11)</f>
        <v>222.37899999999999</v>
      </c>
      <c r="E12" s="27">
        <f>IF(COUNTA($B$5:$B12)&lt;=E$1,AVERAGE($B$5:$B12),E$2*($B12-$E11)+$E11)</f>
        <v>222.37899999999999</v>
      </c>
      <c r="F12" s="23"/>
    </row>
    <row r="13" spans="1:8" x14ac:dyDescent="0.25">
      <c r="A13" s="24">
        <v>45484</v>
      </c>
      <c r="B13" s="26">
        <v>226.80799999999999</v>
      </c>
      <c r="C13" s="27">
        <f>IF(COUNTA($B$5:$B13)&lt;=C$1,AVERAGE($B$5:$B13),C$2*($B13-$C12)+$C12)</f>
        <v>222.87111111111111</v>
      </c>
      <c r="D13" s="27">
        <f>IF(COUNTA($B$5:$B13)&lt;=D$1,AVERAGE($B$5:$B13),D$2*($B13-$D12)+$D12)</f>
        <v>222.87111111111111</v>
      </c>
      <c r="E13" s="27">
        <f>IF(COUNTA($B$5:$B13)&lt;=E$1,AVERAGE($B$5:$B13),E$2*($B13-$E12)+$E12)</f>
        <v>222.87111111111111</v>
      </c>
      <c r="F13" s="23"/>
    </row>
    <row r="14" spans="1:8" x14ac:dyDescent="0.25">
      <c r="A14" s="24">
        <v>45485</v>
      </c>
      <c r="B14" s="26">
        <v>229.768</v>
      </c>
      <c r="C14" s="27">
        <f>IF(COUNTA($B$5:$B14)&lt;=C$1,AVERAGE($B$5:$B14),C$2*($B14-$C13)+$C13)</f>
        <v>224.2504888888889</v>
      </c>
      <c r="D14" s="27">
        <f>IF(COUNTA($B$5:$B14)&lt;=D$1,AVERAGE($B$5:$B14),D$2*($B14-$D13)+$D13)</f>
        <v>223.56079999999997</v>
      </c>
      <c r="E14" s="27">
        <f>IF(COUNTA($B$5:$B14)&lt;=E$1,AVERAGE($B$5:$B14),E$2*($B14-$E13)+$E13)</f>
        <v>223.56079999999997</v>
      </c>
      <c r="F14" s="23"/>
    </row>
    <row r="15" spans="1:8" x14ac:dyDescent="0.25">
      <c r="A15" s="24">
        <v>45488</v>
      </c>
      <c r="B15" s="26">
        <v>233.61500000000001</v>
      </c>
      <c r="C15" s="27">
        <f>IF(COUNTA($B$5:$B15)&lt;=C$1,AVERAGE($B$5:$B15),C$2*($B15-$C14)+$C14)</f>
        <v>226.12339111111112</v>
      </c>
      <c r="D15" s="27">
        <f>IF(COUNTA($B$5:$B15)&lt;=D$1,AVERAGE($B$5:$B15),D$2*($B15-$D14)+$D14)</f>
        <v>224.47481818181816</v>
      </c>
      <c r="E15" s="27">
        <f>IF(COUNTA($B$5:$B15)&lt;=E$1,AVERAGE($B$5:$B15),E$2*($B15-$E14)+$E14)</f>
        <v>224.47481818181816</v>
      </c>
      <c r="F15" s="23"/>
    </row>
    <row r="16" spans="1:8" x14ac:dyDescent="0.25">
      <c r="A16" s="24">
        <v>45489</v>
      </c>
      <c r="B16" s="26">
        <v>234.03399999999999</v>
      </c>
      <c r="C16" s="27">
        <f>IF(COUNTA($B$5:$B16)&lt;=C$1,AVERAGE($B$5:$B16),C$2*($B16-$C15)+$C15)</f>
        <v>227.7055128888889</v>
      </c>
      <c r="D16" s="27">
        <f>IF(COUNTA($B$5:$B16)&lt;=D$1,AVERAGE($B$5:$B16),D$2*($B16-$D15)+$D15)</f>
        <v>225.27141666666668</v>
      </c>
      <c r="E16" s="27">
        <f>IF(COUNTA($B$5:$B16)&lt;=E$1,AVERAGE($B$5:$B16),E$2*($B16-$E15)+$E15)</f>
        <v>225.27141666666668</v>
      </c>
      <c r="F16" s="23"/>
    </row>
    <row r="17" spans="1:8" x14ac:dyDescent="0.25">
      <c r="A17" s="24">
        <v>45490</v>
      </c>
      <c r="B17" s="26">
        <v>228.113</v>
      </c>
      <c r="C17" s="27">
        <f>IF(COUNTA($B$5:$B17)&lt;=C$1,AVERAGE($B$5:$B17),C$2*($B17-$C16)+$C16)</f>
        <v>227.78701031111112</v>
      </c>
      <c r="D17" s="27">
        <f>IF(COUNTA($B$5:$B17)&lt;=D$1,AVERAGE($B$5:$B17),D$2*($B17-$D16)+$D16)</f>
        <v>225.70858333333334</v>
      </c>
      <c r="E17" s="27">
        <f>IF(COUNTA($B$5:$B17)&lt;=E$1,AVERAGE($B$5:$B17),E$2*($B17-$E16)+$E16)</f>
        <v>225.48999999999998</v>
      </c>
      <c r="F17" s="23">
        <f>D17-E17</f>
        <v>0.21858333333335622</v>
      </c>
      <c r="G17" s="23">
        <f>IF(COUNTA($F$5:$F17)&lt;=G$1,AVERAGE($F$5:$F17),G$2*($F17-$G16)+$G16)</f>
        <v>0.21858333333335622</v>
      </c>
      <c r="H17" s="23">
        <f t="shared" ref="H17:H48" si="0">F17-G17</f>
        <v>0</v>
      </c>
    </row>
    <row r="18" spans="1:8" x14ac:dyDescent="0.25">
      <c r="A18" s="24">
        <v>45491</v>
      </c>
      <c r="B18" s="26">
        <v>223.429</v>
      </c>
      <c r="C18" s="27">
        <f>IF(COUNTA($B$5:$B18)&lt;=C$1,AVERAGE($B$5:$B18),C$2*($B18-$C17)+$C17)</f>
        <v>226.91540824888889</v>
      </c>
      <c r="D18" s="27">
        <f>IF(COUNTA($B$5:$B18)&lt;=D$1,AVERAGE($B$5:$B18),D$2*($B18-$D17)+$D17)</f>
        <v>225.3578782051282</v>
      </c>
      <c r="E18" s="27">
        <f>IF(COUNTA($B$5:$B18)&lt;=E$1,AVERAGE($B$5:$B18),E$2*($B18-$E17)+$E17)</f>
        <v>225.34278571428572</v>
      </c>
      <c r="F18" s="23">
        <f t="shared" ref="F18:F48" si="1">D18-E18</f>
        <v>1.5092490842476991E-2</v>
      </c>
      <c r="G18" s="23">
        <f>IF(COUNTA($F$5:$F18)&lt;=G$1,AVERAGE($F$5:$F18),G$2*($F18-$G17)+$G17)</f>
        <v>0.11683791208791661</v>
      </c>
      <c r="H18" s="23">
        <f t="shared" si="0"/>
        <v>-0.10174542124543962</v>
      </c>
    </row>
    <row r="19" spans="1:8" x14ac:dyDescent="0.25">
      <c r="A19" s="24">
        <v>45492</v>
      </c>
      <c r="B19" s="26">
        <v>223.559</v>
      </c>
      <c r="C19" s="27">
        <f>IF(COUNTA($B$5:$B19)&lt;=C$1,AVERAGE($B$5:$B19),C$2*($B19-$C18)+$C18)</f>
        <v>226.24412659911113</v>
      </c>
      <c r="D19" s="27">
        <f>IF(COUNTA($B$5:$B19)&lt;=D$1,AVERAGE($B$5:$B19),D$2*($B19-$D18)+$D18)</f>
        <v>225.08112771203156</v>
      </c>
      <c r="E19" s="27">
        <f>IF(COUNTA($B$5:$B19)&lt;=E$1,AVERAGE($B$5:$B19),E$2*($B19-$E18)+$E18)</f>
        <v>225.22386666666668</v>
      </c>
      <c r="F19" s="23">
        <f t="shared" si="1"/>
        <v>-0.14273895463512076</v>
      </c>
      <c r="G19" s="23">
        <f>IF(COUNTA($F$5:$F19)&lt;=G$1,AVERAGE($F$5:$F19),G$2*($F19-$G18)+$G18)</f>
        <v>3.031228984690415E-2</v>
      </c>
      <c r="H19" s="23">
        <f t="shared" si="0"/>
        <v>-0.17305124448202491</v>
      </c>
    </row>
    <row r="20" spans="1:8" x14ac:dyDescent="0.25">
      <c r="A20" s="24">
        <v>45495</v>
      </c>
      <c r="B20" s="26">
        <v>223.21</v>
      </c>
      <c r="C20" s="27">
        <f>IF(COUNTA($B$5:$B20)&lt;=C$1,AVERAGE($B$5:$B20),C$2*($B20-$C19)+$C19)</f>
        <v>225.63730127928889</v>
      </c>
      <c r="D20" s="27">
        <f>IF(COUNTA($B$5:$B20)&lt;=D$1,AVERAGE($B$5:$B20),D$2*($B20-$D19)+$D19)</f>
        <v>224.79326191018055</v>
      </c>
      <c r="E20" s="27">
        <f>IF(COUNTA($B$5:$B20)&lt;=E$1,AVERAGE($B$5:$B20),E$2*($B20-$E19)+$E19)</f>
        <v>225.09800000000001</v>
      </c>
      <c r="F20" s="23">
        <f t="shared" si="1"/>
        <v>-0.30473808981946604</v>
      </c>
      <c r="G20" s="23">
        <f>IF(COUNTA($F$5:$F20)&lt;=G$1,AVERAGE($F$5:$F20),G$2*($F20-$G19)+$G19)</f>
        <v>-5.3450305069688397E-2</v>
      </c>
      <c r="H20" s="23">
        <f t="shared" si="0"/>
        <v>-0.25128778474977764</v>
      </c>
    </row>
    <row r="21" spans="1:8" x14ac:dyDescent="0.25">
      <c r="A21" s="24">
        <v>45496</v>
      </c>
      <c r="B21" s="26">
        <v>224.256</v>
      </c>
      <c r="C21" s="27">
        <f>IF(COUNTA($B$5:$B21)&lt;=C$1,AVERAGE($B$5:$B21),C$2*($B21-$C20)+$C20)</f>
        <v>225.36104102343111</v>
      </c>
      <c r="D21" s="27">
        <f>IF(COUNTA($B$5:$B21)&lt;=D$1,AVERAGE($B$5:$B21),D$2*($B21-$D20)+$D20)</f>
        <v>224.71060623169123</v>
      </c>
      <c r="E21" s="27">
        <f>IF(COUNTA($B$5:$B21)&lt;=E$1,AVERAGE($B$5:$B21),E$2*($B21-$E20)+$E20)</f>
        <v>225.04847058823529</v>
      </c>
      <c r="F21" s="23">
        <f t="shared" si="1"/>
        <v>-0.33786435654405977</v>
      </c>
      <c r="G21" s="23">
        <f>IF(COUNTA($F$5:$F21)&lt;=G$1,AVERAGE($F$5:$F21),G$2*($F21-$G20)+$G20)</f>
        <v>-0.11033311536456267</v>
      </c>
      <c r="H21" s="23">
        <f t="shared" si="0"/>
        <v>-0.22753124117949711</v>
      </c>
    </row>
    <row r="22" spans="1:8" x14ac:dyDescent="0.25">
      <c r="A22" s="24">
        <v>45497</v>
      </c>
      <c r="B22" s="26">
        <v>217.80799999999999</v>
      </c>
      <c r="C22" s="27">
        <f>IF(COUNTA($B$5:$B22)&lt;=C$1,AVERAGE($B$5:$B22),C$2*($B22-$C21)+$C21)</f>
        <v>223.85043281874488</v>
      </c>
      <c r="D22" s="27">
        <f>IF(COUNTA($B$5:$B22)&lt;=D$1,AVERAGE($B$5:$B22),D$2*($B22-$D21)+$D21)</f>
        <v>223.64866681143104</v>
      </c>
      <c r="E22" s="27">
        <f>IF(COUNTA($B$5:$B22)&lt;=E$1,AVERAGE($B$5:$B22),E$2*($B22-$E21)+$E21)</f>
        <v>224.64622222222224</v>
      </c>
      <c r="F22" s="23">
        <f t="shared" si="1"/>
        <v>-0.99755541079119325</v>
      </c>
      <c r="G22" s="23">
        <f>IF(COUNTA($F$5:$F22)&lt;=G$1,AVERAGE($F$5:$F22),G$2*($F22-$G21)+$G21)</f>
        <v>-0.25820349793566777</v>
      </c>
      <c r="H22" s="23">
        <f t="shared" si="0"/>
        <v>-0.73935191285552548</v>
      </c>
    </row>
    <row r="23" spans="1:8" x14ac:dyDescent="0.25">
      <c r="A23" s="24">
        <v>45498</v>
      </c>
      <c r="B23" s="26">
        <v>216.762</v>
      </c>
      <c r="C23" s="27">
        <f>IF(COUNTA($B$5:$B23)&lt;=C$1,AVERAGE($B$5:$B23),C$2*($B23-$C22)+$C22)</f>
        <v>222.43274625499589</v>
      </c>
      <c r="D23" s="27">
        <f>IF(COUNTA($B$5:$B23)&lt;=D$1,AVERAGE($B$5:$B23),D$2*($B23-$D22)+$D22)</f>
        <v>222.58917960967241</v>
      </c>
      <c r="E23" s="27">
        <f>IF(COUNTA($B$5:$B23)&lt;=E$1,AVERAGE($B$5:$B23),E$2*($B23-$E22)+$E22)</f>
        <v>224.23126315789474</v>
      </c>
      <c r="F23" s="23">
        <f t="shared" si="1"/>
        <v>-1.642083548222331</v>
      </c>
      <c r="G23" s="23">
        <f>IF(COUNTA($F$5:$F23)&lt;=G$1,AVERAGE($F$5:$F23),G$2*($F23-$G22)+$G22)</f>
        <v>-0.45590064797661967</v>
      </c>
      <c r="H23" s="23">
        <f t="shared" si="0"/>
        <v>-1.1861829002457114</v>
      </c>
    </row>
    <row r="24" spans="1:8" x14ac:dyDescent="0.25">
      <c r="A24" s="24">
        <v>45499</v>
      </c>
      <c r="B24" s="26">
        <v>217.23</v>
      </c>
      <c r="C24" s="27">
        <f>IF(COUNTA($B$5:$B24)&lt;=C$1,AVERAGE($B$5:$B24),C$2*($B24-$C23)+$C23)</f>
        <v>221.3921970039967</v>
      </c>
      <c r="D24" s="27">
        <f>IF(COUNTA($B$5:$B24)&lt;=D$1,AVERAGE($B$5:$B24),D$2*($B24-$D23)+$D23)</f>
        <v>221.76469043895358</v>
      </c>
      <c r="E24" s="27">
        <f>IF(COUNTA($B$5:$B24)&lt;=E$1,AVERAGE($B$5:$B24),E$2*($B24-$E23)+$E23)</f>
        <v>223.88119999999998</v>
      </c>
      <c r="F24" s="23">
        <f t="shared" si="1"/>
        <v>-2.1165095610463993</v>
      </c>
      <c r="G24" s="23">
        <f>IF(COUNTA($F$5:$F24)&lt;=G$1,AVERAGE($F$5:$F24),G$2*($F24-$G23)+$G23)</f>
        <v>-0.66347676211034212</v>
      </c>
      <c r="H24" s="23">
        <f t="shared" si="0"/>
        <v>-1.4530327989360572</v>
      </c>
    </row>
    <row r="25" spans="1:8" x14ac:dyDescent="0.25">
      <c r="A25" s="24">
        <v>45502</v>
      </c>
      <c r="B25" s="26">
        <v>217.50899999999999</v>
      </c>
      <c r="C25" s="27">
        <f>IF(COUNTA($B$5:$B25)&lt;=C$1,AVERAGE($B$5:$B25),C$2*($B25-$C24)+$C24)</f>
        <v>220.61555760319735</v>
      </c>
      <c r="D25" s="27">
        <f>IF(COUNTA($B$5:$B25)&lt;=D$1,AVERAGE($B$5:$B25),D$2*($B25-$D24)+$D24)</f>
        <v>221.10996883296073</v>
      </c>
      <c r="E25" s="27">
        <f>IF(COUNTA($B$5:$B25)&lt;=E$1,AVERAGE($B$5:$B25),E$2*($B25-$E24)+$E24)</f>
        <v>223.5777619047619</v>
      </c>
      <c r="F25" s="23">
        <f t="shared" si="1"/>
        <v>-2.467793071801168</v>
      </c>
      <c r="G25" s="23">
        <f>IF(COUNTA($F$5:$F25)&lt;=G$1,AVERAGE($F$5:$F25),G$2*($F25-$G24)+$G24)</f>
        <v>-0.86395635207598942</v>
      </c>
      <c r="H25" s="23">
        <f t="shared" si="0"/>
        <v>-1.6038367197251786</v>
      </c>
    </row>
    <row r="26" spans="1:8" x14ac:dyDescent="0.25">
      <c r="A26" s="24">
        <v>45503</v>
      </c>
      <c r="B26" s="26">
        <v>218.06700000000001</v>
      </c>
      <c r="C26" s="27">
        <f>IF(COUNTA($B$5:$B26)&lt;=C$1,AVERAGE($B$5:$B26),C$2*($B26-$C25)+$C25)</f>
        <v>220.10584608255789</v>
      </c>
      <c r="D26" s="27">
        <f>IF(COUNTA($B$5:$B26)&lt;=D$1,AVERAGE($B$5:$B26),D$2*($B26-$D25)+$D25)</f>
        <v>220.64181978173602</v>
      </c>
      <c r="E26" s="27">
        <f>IF(COUNTA($B$5:$B26)&lt;=E$1,AVERAGE($B$5:$B26),E$2*($B26-$E25)+$E25)</f>
        <v>223.32727272727271</v>
      </c>
      <c r="F26" s="23">
        <f t="shared" si="1"/>
        <v>-2.6854529455366958</v>
      </c>
      <c r="G26" s="23">
        <f>IF(COUNTA($F$5:$F26)&lt;=G$1,AVERAGE($F$5:$F26),G$2*($F26-$G25)+$G25)</f>
        <v>-1.2282556707681307</v>
      </c>
      <c r="H26" s="23">
        <f t="shared" si="0"/>
        <v>-1.4571972747685651</v>
      </c>
    </row>
    <row r="27" spans="1:8" x14ac:dyDescent="0.25">
      <c r="A27" s="24">
        <v>45504</v>
      </c>
      <c r="B27" s="26">
        <v>221.33600000000001</v>
      </c>
      <c r="C27" s="27">
        <f>IF(COUNTA($B$5:$B27)&lt;=C$1,AVERAGE($B$5:$B27),C$2*($B27-$C26)+$C26)</f>
        <v>220.35187686604633</v>
      </c>
      <c r="D27" s="27">
        <f>IF(COUNTA($B$5:$B27)&lt;=D$1,AVERAGE($B$5:$B27),D$2*($B27-$D26)+$D26)</f>
        <v>220.74861673839203</v>
      </c>
      <c r="E27" s="27">
        <f>IF(COUNTA($B$5:$B27)&lt;=E$1,AVERAGE($B$5:$B27),E$2*($B27-$E26)+$E26)</f>
        <v>223.24069565217391</v>
      </c>
      <c r="F27" s="23">
        <f t="shared" si="1"/>
        <v>-2.4920789137818815</v>
      </c>
      <c r="G27" s="23">
        <f>IF(COUNTA($F$5:$F27)&lt;=G$1,AVERAGE($F$5:$F27),G$2*($F27-$G26)+$G26)</f>
        <v>-1.4810203193708809</v>
      </c>
      <c r="H27" s="23">
        <f t="shared" si="0"/>
        <v>-1.0110585944110007</v>
      </c>
    </row>
    <row r="28" spans="1:8" x14ac:dyDescent="0.25">
      <c r="A28" s="24">
        <v>45505</v>
      </c>
      <c r="B28" s="26">
        <v>217.62899999999999</v>
      </c>
      <c r="C28" s="27">
        <f>IF(COUNTA($B$5:$B28)&lt;=C$1,AVERAGE($B$5:$B28),C$2*($B28-$C27)+$C27)</f>
        <v>219.80730149283707</v>
      </c>
      <c r="D28" s="27">
        <f>IF(COUNTA($B$5:$B28)&lt;=D$1,AVERAGE($B$5:$B28),D$2*($B28-$D27)+$D27)</f>
        <v>220.26867570171632</v>
      </c>
      <c r="E28" s="27">
        <f>IF(COUNTA($B$5:$B28)&lt;=E$1,AVERAGE($B$5:$B28),E$2*($B28-$E27)+$E27)</f>
        <v>223.00687500000001</v>
      </c>
      <c r="F28" s="23">
        <f t="shared" si="1"/>
        <v>-2.7381992982836891</v>
      </c>
      <c r="G28" s="23">
        <f>IF(COUNTA($F$5:$F28)&lt;=G$1,AVERAGE($F$5:$F28),G$2*($F28-$G27)+$G27)</f>
        <v>-1.7324561151534426</v>
      </c>
      <c r="H28" s="23">
        <f t="shared" si="0"/>
        <v>-1.0057431831302466</v>
      </c>
    </row>
    <row r="29" spans="1:8" x14ac:dyDescent="0.25">
      <c r="A29" s="24">
        <v>45506</v>
      </c>
      <c r="B29" s="26">
        <v>219.124</v>
      </c>
      <c r="C29" s="27">
        <f>IF(COUNTA($B$5:$B29)&lt;=C$1,AVERAGE($B$5:$B29),C$2*($B29-$C28)+$C28)</f>
        <v>219.67064119426965</v>
      </c>
      <c r="D29" s="27">
        <f>IF(COUNTA($B$5:$B29)&lt;=D$1,AVERAGE($B$5:$B29),D$2*($B29-$D28)+$D28)</f>
        <v>220.09257174760612</v>
      </c>
      <c r="E29" s="27">
        <f>IF(COUNTA($B$5:$B29)&lt;=E$1,AVERAGE($B$5:$B29),E$2*($B29-$E28)+$E28)</f>
        <v>222.85155999999998</v>
      </c>
      <c r="F29" s="23">
        <f t="shared" si="1"/>
        <v>-2.7589882523938627</v>
      </c>
      <c r="G29" s="23">
        <f>IF(COUNTA($F$5:$F29)&lt;=G$1,AVERAGE($F$5:$F29),G$2*($F29-$G28)+$G28)</f>
        <v>-1.9377625426015266</v>
      </c>
      <c r="H29" s="23">
        <f t="shared" si="0"/>
        <v>-0.82122570979233611</v>
      </c>
    </row>
    <row r="30" spans="1:8" x14ac:dyDescent="0.25">
      <c r="A30" s="24">
        <v>45509</v>
      </c>
      <c r="B30" s="26">
        <v>208.56899999999999</v>
      </c>
      <c r="C30" s="27">
        <f>IF(COUNTA($B$5:$B30)&lt;=C$1,AVERAGE($B$5:$B30),C$2*($B30-$C29)+$C29)</f>
        <v>217.45031295541571</v>
      </c>
      <c r="D30" s="27">
        <f>IF(COUNTA($B$5:$B30)&lt;=D$1,AVERAGE($B$5:$B30),D$2*($B30-$D29)+$D29)</f>
        <v>218.31971455566671</v>
      </c>
      <c r="E30" s="27">
        <f>IF(COUNTA($B$5:$B30)&lt;=E$1,AVERAGE($B$5:$B30),E$2*($B30-$E29)+$E29)</f>
        <v>222.30223076923079</v>
      </c>
      <c r="F30" s="23">
        <f t="shared" si="1"/>
        <v>-3.9825162135640824</v>
      </c>
      <c r="G30" s="23">
        <f>IF(COUNTA($F$5:$F30)&lt;=G$1,AVERAGE($F$5:$F30),G$2*($F30-$G29)+$G29)</f>
        <v>-2.3467132767940377</v>
      </c>
      <c r="H30" s="23">
        <f t="shared" si="0"/>
        <v>-1.6358029367700446</v>
      </c>
    </row>
    <row r="31" spans="1:8" x14ac:dyDescent="0.25">
      <c r="A31" s="24">
        <v>45510</v>
      </c>
      <c r="B31" s="26">
        <v>206.536</v>
      </c>
      <c r="C31" s="27">
        <f>IF(COUNTA($B$5:$B31)&lt;=C$1,AVERAGE($B$5:$B31),C$2*($B31-$C30)+$C30)</f>
        <v>215.26745036433257</v>
      </c>
      <c r="D31" s="27">
        <f>IF(COUNTA($B$5:$B31)&lt;=D$1,AVERAGE($B$5:$B31),D$2*($B31-$D30)+$D30)</f>
        <v>216.50683539325644</v>
      </c>
      <c r="E31" s="27">
        <f>IF(COUNTA($B$5:$B31)&lt;=E$1,AVERAGE($B$5:$B31),E$2*($B31-$E30)+$E30)</f>
        <v>221.13436182336184</v>
      </c>
      <c r="F31" s="23">
        <f t="shared" si="1"/>
        <v>-4.6275264301054051</v>
      </c>
      <c r="G31" s="23">
        <f>IF(COUNTA($F$5:$F31)&lt;=G$1,AVERAGE($F$5:$F31),G$2*($F31-$G30)+$G30)</f>
        <v>-2.8028759074563112</v>
      </c>
      <c r="H31" s="23">
        <f t="shared" si="0"/>
        <v>-1.8246505226490939</v>
      </c>
    </row>
    <row r="32" spans="1:8" x14ac:dyDescent="0.25">
      <c r="A32" s="24">
        <v>45511</v>
      </c>
      <c r="B32" s="26">
        <v>209.11699999999999</v>
      </c>
      <c r="C32" s="27">
        <f>IF(COUNTA($B$5:$B32)&lt;=C$1,AVERAGE($B$5:$B32),C$2*($B32-$C31)+$C31)</f>
        <v>214.03736029146606</v>
      </c>
      <c r="D32" s="27">
        <f>IF(COUNTA($B$5:$B32)&lt;=D$1,AVERAGE($B$5:$B32),D$2*($B32-$D31)+$D31)</f>
        <v>215.36993764044774</v>
      </c>
      <c r="E32" s="27">
        <f>IF(COUNTA($B$5:$B32)&lt;=E$1,AVERAGE($B$5:$B32),E$2*($B32-$E31)+$E31)</f>
        <v>220.24418687348319</v>
      </c>
      <c r="F32" s="23">
        <f t="shared" si="1"/>
        <v>-4.8742492330354423</v>
      </c>
      <c r="G32" s="23">
        <f>IF(COUNTA($F$5:$F32)&lt;=G$1,AVERAGE($F$5:$F32),G$2*($F32-$G31)+$G31)</f>
        <v>-3.2171505725721374</v>
      </c>
      <c r="H32" s="23">
        <f t="shared" si="0"/>
        <v>-1.6570986604633049</v>
      </c>
    </row>
    <row r="33" spans="1:8" x14ac:dyDescent="0.25">
      <c r="A33" s="24">
        <v>45512</v>
      </c>
      <c r="B33" s="26">
        <v>212.596</v>
      </c>
      <c r="C33" s="27">
        <f>IF(COUNTA($B$5:$B33)&lt;=C$1,AVERAGE($B$5:$B33),C$2*($B33-$C32)+$C32)</f>
        <v>213.74908823317284</v>
      </c>
      <c r="D33" s="27">
        <f>IF(COUNTA($B$5:$B33)&lt;=D$1,AVERAGE($B$5:$B33),D$2*($B33-$D32)+$D32)</f>
        <v>214.94317800345578</v>
      </c>
      <c r="E33" s="27">
        <f>IF(COUNTA($B$5:$B33)&lt;=E$1,AVERAGE($B$5:$B33),E$2*($B33-$E32)+$E32)</f>
        <v>219.67765451248442</v>
      </c>
      <c r="F33" s="23">
        <f t="shared" si="1"/>
        <v>-4.7344765090286387</v>
      </c>
      <c r="G33" s="23">
        <f>IF(COUNTA($F$5:$F33)&lt;=G$1,AVERAGE($F$5:$F33),G$2*($F33-$G32)+$G32)</f>
        <v>-3.5206157598634378</v>
      </c>
      <c r="H33" s="23">
        <f t="shared" si="0"/>
        <v>-1.2138607491652009</v>
      </c>
    </row>
    <row r="34" spans="1:8" x14ac:dyDescent="0.25">
      <c r="A34" s="24">
        <v>45513</v>
      </c>
      <c r="B34" s="26">
        <v>215.51599999999999</v>
      </c>
      <c r="C34" s="27">
        <f>IF(COUNTA($B$5:$B34)&lt;=C$1,AVERAGE($B$5:$B34),C$2*($B34-$C33)+$C33)</f>
        <v>214.10247058653826</v>
      </c>
      <c r="D34" s="27">
        <f>IF(COUNTA($B$5:$B34)&lt;=D$1,AVERAGE($B$5:$B34),D$2*($B34-$D33)+$D33)</f>
        <v>215.03130446446258</v>
      </c>
      <c r="E34" s="27">
        <f>IF(COUNTA($B$5:$B34)&lt;=E$1,AVERAGE($B$5:$B34),E$2*($B34-$E33)+$E33)</f>
        <v>219.36938380785594</v>
      </c>
      <c r="F34" s="23">
        <f t="shared" si="1"/>
        <v>-4.3380793433933604</v>
      </c>
      <c r="G34" s="23">
        <f>IF(COUNTA($F$5:$F34)&lt;=G$1,AVERAGE($F$5:$F34),G$2*($F34-$G33)+$G33)</f>
        <v>-3.6841084765694223</v>
      </c>
      <c r="H34" s="23">
        <f t="shared" si="0"/>
        <v>-0.65397086682393812</v>
      </c>
    </row>
    <row r="35" spans="1:8" x14ac:dyDescent="0.25">
      <c r="A35" s="24">
        <v>45516</v>
      </c>
      <c r="B35" s="26">
        <v>217.05199999999999</v>
      </c>
      <c r="C35" s="27">
        <f>IF(COUNTA($B$5:$B35)&lt;=C$1,AVERAGE($B$5:$B35),C$2*($B35-$C34)+$C34)</f>
        <v>214.6923764692306</v>
      </c>
      <c r="D35" s="27">
        <f>IF(COUNTA($B$5:$B35)&lt;=D$1,AVERAGE($B$5:$B35),D$2*($B35-$D34)+$D34)</f>
        <v>215.34218070069912</v>
      </c>
      <c r="E35" s="27">
        <f>IF(COUNTA($B$5:$B35)&lt;=E$1,AVERAGE($B$5:$B35),E$2*($B35-$E34)+$E34)</f>
        <v>219.19772574801476</v>
      </c>
      <c r="F35" s="23">
        <f t="shared" si="1"/>
        <v>-3.8555450473156441</v>
      </c>
      <c r="G35" s="23">
        <f>IF(COUNTA($F$5:$F35)&lt;=G$1,AVERAGE($F$5:$F35),G$2*($F35-$G34)+$G34)</f>
        <v>-3.7183957907186667</v>
      </c>
      <c r="H35" s="23">
        <f t="shared" si="0"/>
        <v>-0.13714925659697741</v>
      </c>
    </row>
    <row r="36" spans="1:8" x14ac:dyDescent="0.25">
      <c r="A36" s="24">
        <v>45517</v>
      </c>
      <c r="B36" s="26">
        <v>220.78399999999999</v>
      </c>
      <c r="C36" s="27">
        <f>IF(COUNTA($B$5:$B36)&lt;=C$1,AVERAGE($B$5:$B36),C$2*($B36-$C35)+$C35)</f>
        <v>215.91070117538447</v>
      </c>
      <c r="D36" s="27">
        <f>IF(COUNTA($B$5:$B36)&lt;=D$1,AVERAGE($B$5:$B36),D$2*($B36-$D35)+$D35)</f>
        <v>216.17938366982233</v>
      </c>
      <c r="E36" s="27">
        <f>IF(COUNTA($B$5:$B36)&lt;=E$1,AVERAGE($B$5:$B36),E$2*($B36-$E35)+$E35)</f>
        <v>219.31522754445811</v>
      </c>
      <c r="F36" s="23">
        <f t="shared" si="1"/>
        <v>-3.135843874635782</v>
      </c>
      <c r="G36" s="23">
        <f>IF(COUNTA($F$5:$F36)&lt;=G$1,AVERAGE($F$5:$F36),G$2*($F36-$G35)+$G35)</f>
        <v>-3.6018854075020896</v>
      </c>
      <c r="H36" s="23">
        <f t="shared" si="0"/>
        <v>0.46604153286630767</v>
      </c>
    </row>
    <row r="37" spans="1:8" x14ac:dyDescent="0.25">
      <c r="A37" s="24">
        <v>45518</v>
      </c>
      <c r="B37" s="26">
        <v>221.233</v>
      </c>
      <c r="C37" s="27">
        <f>IF(COUNTA($B$5:$B37)&lt;=C$1,AVERAGE($B$5:$B37),C$2*($B37-$C36)+$C36)</f>
        <v>216.97516094030757</v>
      </c>
      <c r="D37" s="27">
        <f>IF(COUNTA($B$5:$B37)&lt;=D$1,AVERAGE($B$5:$B37),D$2*($B37-$D36)+$D36)</f>
        <v>216.95686310523428</v>
      </c>
      <c r="E37" s="27">
        <f>IF(COUNTA($B$5:$B37)&lt;=E$1,AVERAGE($B$5:$B37),E$2*($B37-$E36)+$E36)</f>
        <v>219.45728476338715</v>
      </c>
      <c r="F37" s="23">
        <f t="shared" si="1"/>
        <v>-2.5004216581528738</v>
      </c>
      <c r="G37" s="23">
        <f>IF(COUNTA($F$5:$F37)&lt;=G$1,AVERAGE($F$5:$F37),G$2*($F37-$G36)+$G36)</f>
        <v>-3.3815926576322464</v>
      </c>
      <c r="H37" s="23">
        <f t="shared" si="0"/>
        <v>0.88117099947937261</v>
      </c>
    </row>
    <row r="38" spans="1:8" x14ac:dyDescent="0.25">
      <c r="A38" s="24">
        <v>45519</v>
      </c>
      <c r="B38" s="26">
        <v>224.227</v>
      </c>
      <c r="C38" s="27">
        <f>IF(COUNTA($B$5:$B38)&lt;=C$1,AVERAGE($B$5:$B38),C$2*($B38-$C37)+$C37)</f>
        <v>218.42552875224607</v>
      </c>
      <c r="D38" s="27">
        <f>IF(COUNTA($B$5:$B38)&lt;=D$1,AVERAGE($B$5:$B38),D$2*($B38-$D37)+$D37)</f>
        <v>218.075345704429</v>
      </c>
      <c r="E38" s="27">
        <f>IF(COUNTA($B$5:$B38)&lt;=E$1,AVERAGE($B$5:$B38),E$2*($B38-$E37)+$E37)</f>
        <v>219.81059700313625</v>
      </c>
      <c r="F38" s="23">
        <f t="shared" si="1"/>
        <v>-1.7352512987072544</v>
      </c>
      <c r="G38" s="23">
        <f>IF(COUNTA($F$5:$F38)&lt;=G$1,AVERAGE($F$5:$F38),G$2*($F38-$G37)+$G37)</f>
        <v>-3.052324385847248</v>
      </c>
      <c r="H38" s="23">
        <f t="shared" si="0"/>
        <v>1.3170730871399936</v>
      </c>
    </row>
    <row r="39" spans="1:8" x14ac:dyDescent="0.25">
      <c r="A39" s="24">
        <v>45520</v>
      </c>
      <c r="B39" s="26">
        <v>225.554</v>
      </c>
      <c r="C39" s="27">
        <f>IF(COUNTA($B$5:$B39)&lt;=C$1,AVERAGE($B$5:$B39),C$2*($B39-$C38)+$C38)</f>
        <v>219.85122300179685</v>
      </c>
      <c r="D39" s="27">
        <f>IF(COUNTA($B$5:$B39)&lt;=D$1,AVERAGE($B$5:$B39),D$2*($B39-$D38)+$D38)</f>
        <v>219.22590790374761</v>
      </c>
      <c r="E39" s="27">
        <f>IF(COUNTA($B$5:$B39)&lt;=E$1,AVERAGE($B$5:$B39),E$2*($B39-$E38)+$E38)</f>
        <v>220.2360342621632</v>
      </c>
      <c r="F39" s="23">
        <f t="shared" si="1"/>
        <v>-1.0101263584155902</v>
      </c>
      <c r="G39" s="23">
        <f>IF(COUNTA($F$5:$F39)&lt;=G$1,AVERAGE($F$5:$F39),G$2*($F39-$G38)+$G38)</f>
        <v>-2.6438847803609162</v>
      </c>
      <c r="H39" s="23">
        <f t="shared" si="0"/>
        <v>1.6337584219453261</v>
      </c>
    </row>
    <row r="40" spans="1:8" x14ac:dyDescent="0.25">
      <c r="A40" s="24">
        <v>45523</v>
      </c>
      <c r="B40" s="26">
        <v>225.39400000000001</v>
      </c>
      <c r="C40" s="27">
        <f>IF(COUNTA($B$5:$B40)&lt;=C$1,AVERAGE($B$5:$B40),C$2*($B40-$C39)+$C39)</f>
        <v>220.95977840143749</v>
      </c>
      <c r="D40" s="27">
        <f>IF(COUNTA($B$5:$B40)&lt;=D$1,AVERAGE($B$5:$B40),D$2*($B40-$D39)+$D39)</f>
        <v>220.17484514932491</v>
      </c>
      <c r="E40" s="27">
        <f>IF(COUNTA($B$5:$B40)&lt;=E$1,AVERAGE($B$5:$B40),E$2*($B40-$E39)+$E39)</f>
        <v>220.61810579829927</v>
      </c>
      <c r="F40" s="23">
        <f t="shared" si="1"/>
        <v>-0.44326064897435913</v>
      </c>
      <c r="G40" s="23">
        <f>IF(COUNTA($F$5:$F40)&lt;=G$1,AVERAGE($F$5:$F40),G$2*($F40-$G39)+$G39)</f>
        <v>-2.2037599540836048</v>
      </c>
      <c r="H40" s="23">
        <f t="shared" si="0"/>
        <v>1.7604993051092457</v>
      </c>
    </row>
    <row r="41" spans="1:8" x14ac:dyDescent="0.25">
      <c r="A41" s="24">
        <v>45524</v>
      </c>
      <c r="B41" s="26">
        <v>226.01300000000001</v>
      </c>
      <c r="C41" s="27">
        <f>IF(COUNTA($B$5:$B41)&lt;=C$1,AVERAGE($B$5:$B41),C$2*($B41-$C40)+$C40)</f>
        <v>221.97042272114999</v>
      </c>
      <c r="D41" s="27">
        <f>IF(COUNTA($B$5:$B41)&lt;=D$1,AVERAGE($B$5:$B41),D$2*($B41-$D40)+$D40)</f>
        <v>221.07302281865955</v>
      </c>
      <c r="E41" s="27">
        <f>IF(COUNTA($B$5:$B41)&lt;=E$1,AVERAGE($B$5:$B41),E$2*($B41-$E40)+$E40)</f>
        <v>221.01772759101783</v>
      </c>
      <c r="F41" s="23">
        <f t="shared" si="1"/>
        <v>5.5295227641721567E-2</v>
      </c>
      <c r="G41" s="23">
        <f>IF(COUNTA($F$5:$F41)&lt;=G$1,AVERAGE($F$5:$F41),G$2*($F41-$G40)+$G40)</f>
        <v>-1.7519489177385394</v>
      </c>
      <c r="H41" s="23">
        <f t="shared" si="0"/>
        <v>1.807244145380261</v>
      </c>
    </row>
    <row r="42" spans="1:8" x14ac:dyDescent="0.25">
      <c r="A42" s="24">
        <v>45525</v>
      </c>
      <c r="B42" s="26">
        <v>225.90299999999999</v>
      </c>
      <c r="C42" s="27">
        <f>IF(COUNTA($B$5:$B42)&lt;=C$1,AVERAGE($B$5:$B42),C$2*($B42-$C41)+$C41)</f>
        <v>222.75693817691999</v>
      </c>
      <c r="D42" s="27">
        <f>IF(COUNTA($B$5:$B42)&lt;=D$1,AVERAGE($B$5:$B42),D$2*($B42-$D41)+$D41)</f>
        <v>221.81609623117347</v>
      </c>
      <c r="E42" s="27">
        <f>IF(COUNTA($B$5:$B42)&lt;=E$1,AVERAGE($B$5:$B42),E$2*($B42-$E41)+$E41)</f>
        <v>221.37959962131279</v>
      </c>
      <c r="F42" s="23">
        <f t="shared" si="1"/>
        <v>0.43649660986068284</v>
      </c>
      <c r="G42" s="23">
        <f>IF(COUNTA($F$5:$F42)&lt;=G$1,AVERAGE($F$5:$F42),G$2*($F42-$G41)+$G41)</f>
        <v>-1.314259812218695</v>
      </c>
      <c r="H42" s="23">
        <f t="shared" si="0"/>
        <v>1.7507564220793779</v>
      </c>
    </row>
    <row r="43" spans="1:8" x14ac:dyDescent="0.25">
      <c r="A43" s="24">
        <v>45526</v>
      </c>
      <c r="B43" s="26">
        <v>224.03700000000001</v>
      </c>
      <c r="C43" s="27">
        <f>IF(COUNTA($B$5:$B43)&lt;=C$1,AVERAGE($B$5:$B43),C$2*($B43-$C42)+$C42)</f>
        <v>223.01295054153599</v>
      </c>
      <c r="D43" s="27">
        <f>IF(COUNTA($B$5:$B43)&lt;=D$1,AVERAGE($B$5:$B43),D$2*($B43-$D42)+$D42)</f>
        <v>222.15777373406988</v>
      </c>
      <c r="E43" s="27">
        <f>IF(COUNTA($B$5:$B43)&lt;=E$1,AVERAGE($B$5:$B43),E$2*($B43-$E42)+$E42)</f>
        <v>221.57644409380813</v>
      </c>
      <c r="F43" s="23">
        <f t="shared" si="1"/>
        <v>0.5813296402617425</v>
      </c>
      <c r="G43" s="23">
        <f>IF(COUNTA($F$5:$F43)&lt;=G$1,AVERAGE($F$5:$F43),G$2*($F43-$G42)+$G42)</f>
        <v>-0.93514192172260757</v>
      </c>
      <c r="H43" s="23">
        <f t="shared" si="0"/>
        <v>1.5164715619843501</v>
      </c>
    </row>
    <row r="44" spans="1:8" x14ac:dyDescent="0.25">
      <c r="A44" s="24">
        <v>45527</v>
      </c>
      <c r="B44" s="26">
        <v>226.34200000000001</v>
      </c>
      <c r="C44" s="27">
        <f>IF(COUNTA($B$5:$B44)&lt;=C$1,AVERAGE($B$5:$B44),C$2*($B44-$C43)+$C43)</f>
        <v>223.6787604332288</v>
      </c>
      <c r="D44" s="27">
        <f>IF(COUNTA($B$5:$B44)&lt;=D$1,AVERAGE($B$5:$B44),D$2*($B44-$D43)+$D43)</f>
        <v>222.80150085190527</v>
      </c>
      <c r="E44" s="27">
        <f>IF(COUNTA($B$5:$B44)&lt;=E$1,AVERAGE($B$5:$B44),E$2*($B44-$E43)+$E43)</f>
        <v>221.92944823500753</v>
      </c>
      <c r="F44" s="23">
        <f t="shared" si="1"/>
        <v>0.87205261689774716</v>
      </c>
      <c r="G44" s="23">
        <f>IF(COUNTA($F$5:$F44)&lt;=G$1,AVERAGE($F$5:$F44),G$2*($F44-$G43)+$G43)</f>
        <v>-0.57370301399853663</v>
      </c>
      <c r="H44" s="23">
        <f t="shared" si="0"/>
        <v>1.4457556308962838</v>
      </c>
    </row>
    <row r="45" spans="1:8" x14ac:dyDescent="0.25">
      <c r="A45" s="24">
        <v>45530</v>
      </c>
      <c r="B45" s="26">
        <v>226.68100000000001</v>
      </c>
      <c r="C45" s="27">
        <f>IF(COUNTA($B$5:$B45)&lt;=C$1,AVERAGE($B$5:$B45),C$2*($B45-$C44)+$C44)</f>
        <v>224.27920834658303</v>
      </c>
      <c r="D45" s="27">
        <f>IF(COUNTA($B$5:$B45)&lt;=D$1,AVERAGE($B$5:$B45),D$2*($B45-$D44)+$D44)</f>
        <v>223.39834687468908</v>
      </c>
      <c r="E45" s="27">
        <f>IF(COUNTA($B$5:$B45)&lt;=E$1,AVERAGE($B$5:$B45),E$2*($B45-$E44)+$E44)</f>
        <v>222.28141503241437</v>
      </c>
      <c r="F45" s="23">
        <f t="shared" si="1"/>
        <v>1.1169318422747097</v>
      </c>
      <c r="G45" s="23">
        <f>IF(COUNTA($F$5:$F45)&lt;=G$1,AVERAGE($F$5:$F45),G$2*($F45-$G44)+$G44)</f>
        <v>-0.23557604274388733</v>
      </c>
      <c r="H45" s="23">
        <f t="shared" si="0"/>
        <v>1.352507885018597</v>
      </c>
    </row>
    <row r="46" spans="1:8" x14ac:dyDescent="0.25">
      <c r="A46" s="24">
        <v>45531</v>
      </c>
      <c r="B46" s="26">
        <v>227.529</v>
      </c>
      <c r="C46" s="27">
        <f>IF(COUNTA($B$5:$B46)&lt;=C$1,AVERAGE($B$5:$B46),C$2*($B46-$C45)+$C45)</f>
        <v>224.92916667726644</v>
      </c>
      <c r="D46" s="27">
        <f>IF(COUNTA($B$5:$B46)&lt;=D$1,AVERAGE($B$5:$B46),D$2*($B46-$D45)+$D45)</f>
        <v>224.03383197089076</v>
      </c>
      <c r="E46" s="27">
        <f>IF(COUNTA($B$5:$B46)&lt;=E$1,AVERAGE($B$5:$B46),E$2*($B46-$E45)+$E45)</f>
        <v>222.67012503001331</v>
      </c>
      <c r="F46" s="23">
        <f t="shared" si="1"/>
        <v>1.3637069408774494</v>
      </c>
      <c r="G46" s="23">
        <f>IF(COUNTA($F$5:$F46)&lt;=G$1,AVERAGE($F$5:$F46),G$2*($F46-$G45)+$G45)</f>
        <v>8.4280553980380035E-2</v>
      </c>
      <c r="H46" s="23">
        <f t="shared" si="0"/>
        <v>1.2794263868970694</v>
      </c>
    </row>
    <row r="47" spans="1:8" x14ac:dyDescent="0.25">
      <c r="A47" s="24">
        <v>45532</v>
      </c>
      <c r="B47" s="26">
        <v>225.99299999999999</v>
      </c>
      <c r="C47" s="27">
        <f>IF(COUNTA($B$5:$B47)&lt;=C$1,AVERAGE($B$5:$B47),C$2*($B47-$C46)+$C46)</f>
        <v>225.14193334181314</v>
      </c>
      <c r="D47" s="27">
        <f>IF(COUNTA($B$5:$B47)&lt;=D$1,AVERAGE($B$5:$B47),D$2*($B47-$D46)+$D46)</f>
        <v>224.33524243690758</v>
      </c>
      <c r="E47" s="27">
        <f>IF(COUNTA($B$5:$B47)&lt;=E$1,AVERAGE($B$5:$B47),E$2*($B47-$E46)+$E46)</f>
        <v>222.91626391667899</v>
      </c>
      <c r="F47" s="23">
        <f t="shared" si="1"/>
        <v>1.4189785202285918</v>
      </c>
      <c r="G47" s="23">
        <f>IF(COUNTA($F$5:$F47)&lt;=G$1,AVERAGE($F$5:$F47),G$2*($F47-$G46)+$G46)</f>
        <v>0.35122014723002243</v>
      </c>
      <c r="H47" s="23">
        <f t="shared" si="0"/>
        <v>1.0677583729985693</v>
      </c>
    </row>
    <row r="48" spans="1:8" x14ac:dyDescent="0.25">
      <c r="A48" s="24">
        <v>45533</v>
      </c>
      <c r="B48" s="26">
        <v>229.285</v>
      </c>
      <c r="C48" s="27">
        <f>IF(COUNTA($B$5:$B48)&lt;=C$1,AVERAGE($B$5:$B48),C$2*($B48-$C47)+$C47)</f>
        <v>225.97054667345051</v>
      </c>
      <c r="D48" s="27">
        <f>IF(COUNTA($B$5:$B48)&lt;=D$1,AVERAGE($B$5:$B48),D$2*($B48-$D47)+$D47)</f>
        <v>225.09674360046026</v>
      </c>
      <c r="E48" s="27">
        <f>IF(COUNTA($B$5:$B48)&lt;=E$1,AVERAGE($B$5:$B48),E$2*($B48-$E47)+$E47)</f>
        <v>223.38802214507314</v>
      </c>
      <c r="F48" s="23">
        <f t="shared" si="1"/>
        <v>1.7087214553871206</v>
      </c>
      <c r="G48" s="23">
        <f>IF(COUNTA($F$5:$F48)&lt;=G$1,AVERAGE($F$5:$F48),G$2*($F48-$G47)+$G47)</f>
        <v>0.62272040886144209</v>
      </c>
      <c r="H48" s="23">
        <f t="shared" si="0"/>
        <v>1.0860010465256784</v>
      </c>
    </row>
    <row r="49" spans="1:8" x14ac:dyDescent="0.25">
      <c r="A49" s="24">
        <v>45534</v>
      </c>
      <c r="B49" s="26">
        <v>228.49700000000001</v>
      </c>
      <c r="C49" s="27">
        <f>IF(COUNTA($B$5:$B49)&lt;=C$1,AVERAGE($B$5:$B49),C$2*($B49-$C48)+$C48)</f>
        <v>226.47583733876041</v>
      </c>
      <c r="D49" s="27">
        <f>IF(COUNTA($B$5:$B49)&lt;=D$1,AVERAGE($B$5:$B49),D$2*($B49-$D48)+$D48)</f>
        <v>225.61985996962022</v>
      </c>
      <c r="E49" s="27">
        <f>IF(COUNTA($B$5:$B49)&lt;=E$1,AVERAGE($B$5:$B49),E$2*($B49-$E48)+$E48)</f>
        <v>223.76646494914181</v>
      </c>
      <c r="F49" s="23">
        <f t="shared" ref="F49:F80" si="2">D49-E49</f>
        <v>1.8533950204784162</v>
      </c>
      <c r="G49" s="23">
        <f>IF(COUNTA($F$5:$F49)&lt;=G$1,AVERAGE($F$5:$F49),G$2*($F49-$G48)+$G48)</f>
        <v>0.86885533118483693</v>
      </c>
      <c r="H49" s="23">
        <f t="shared" ref="H49:H80" si="3">F49-G49</f>
        <v>0.98453968929357927</v>
      </c>
    </row>
    <row r="50" spans="1:8" x14ac:dyDescent="0.25">
      <c r="A50" s="24">
        <v>45538</v>
      </c>
      <c r="B50" s="26">
        <v>222.28100000000001</v>
      </c>
      <c r="C50" s="27">
        <f>IF(COUNTA($B$5:$B50)&lt;=C$1,AVERAGE($B$5:$B50),C$2*($B50-$C49)+$C49)</f>
        <v>225.63686987100834</v>
      </c>
      <c r="D50" s="27">
        <f>IF(COUNTA($B$5:$B50)&lt;=D$1,AVERAGE($B$5:$B50),D$2*($B50-$D49)+$D49)</f>
        <v>225.10618920506326</v>
      </c>
      <c r="E50" s="27">
        <f>IF(COUNTA($B$5:$B50)&lt;=E$1,AVERAGE($B$5:$B50),E$2*($B50-$E49)+$E49)</f>
        <v>223.65643050846464</v>
      </c>
      <c r="F50" s="23">
        <f t="shared" si="2"/>
        <v>1.4497586965986216</v>
      </c>
      <c r="G50" s="23">
        <f>IF(COUNTA($F$5:$F50)&lt;=G$1,AVERAGE($F$5:$F50),G$2*($F50-$G49)+$G49)</f>
        <v>0.98503600426759386</v>
      </c>
      <c r="H50" s="23">
        <f t="shared" si="3"/>
        <v>0.4647226923310277</v>
      </c>
    </row>
    <row r="51" spans="1:8" x14ac:dyDescent="0.25">
      <c r="A51" s="24">
        <v>45539</v>
      </c>
      <c r="B51" s="26">
        <v>220.36500000000001</v>
      </c>
      <c r="C51" s="27">
        <f>IF(COUNTA($B$5:$B51)&lt;=C$1,AVERAGE($B$5:$B51),C$2*($B51-$C50)+$C50)</f>
        <v>224.58249589680668</v>
      </c>
      <c r="D51" s="27">
        <f>IF(COUNTA($B$5:$B51)&lt;=D$1,AVERAGE($B$5:$B51),D$2*($B51-$D50)+$D50)</f>
        <v>224.37677548120737</v>
      </c>
      <c r="E51" s="27">
        <f>IF(COUNTA($B$5:$B51)&lt;=E$1,AVERAGE($B$5:$B51),E$2*($B51-$E50)+$E50)</f>
        <v>223.41262084117096</v>
      </c>
      <c r="F51" s="23">
        <f t="shared" si="2"/>
        <v>0.96415464003641205</v>
      </c>
      <c r="G51" s="23">
        <f>IF(COUNTA($F$5:$F51)&lt;=G$1,AVERAGE($F$5:$F51),G$2*($F51-$G50)+$G50)</f>
        <v>0.98085973142135752</v>
      </c>
      <c r="H51" s="23">
        <f t="shared" si="3"/>
        <v>-1.670509138494547E-2</v>
      </c>
    </row>
    <row r="52" spans="1:8" x14ac:dyDescent="0.25">
      <c r="A52" s="24">
        <v>45540</v>
      </c>
      <c r="B52" s="26">
        <v>221.892</v>
      </c>
      <c r="C52" s="27">
        <f>IF(COUNTA($B$5:$B52)&lt;=C$1,AVERAGE($B$5:$B52),C$2*($B52-$C51)+$C51)</f>
        <v>224.04439671744535</v>
      </c>
      <c r="D52" s="27">
        <f>IF(COUNTA($B$5:$B52)&lt;=D$1,AVERAGE($B$5:$B52),D$2*($B52-$D51)+$D51)</f>
        <v>223.9945023302524</v>
      </c>
      <c r="E52" s="27">
        <f>IF(COUNTA($B$5:$B52)&lt;=E$1,AVERAGE($B$5:$B52),E$2*($B52-$E51)+$E51)</f>
        <v>223.29998226034348</v>
      </c>
      <c r="F52" s="23">
        <f t="shared" si="2"/>
        <v>0.69452006990891846</v>
      </c>
      <c r="G52" s="23">
        <f>IF(COUNTA($F$5:$F52)&lt;=G$1,AVERAGE($F$5:$F52),G$2*($F52-$G51)+$G51)</f>
        <v>0.92359179911886968</v>
      </c>
      <c r="H52" s="23">
        <f t="shared" si="3"/>
        <v>-0.22907172920995122</v>
      </c>
    </row>
    <row r="53" spans="1:8" x14ac:dyDescent="0.25">
      <c r="A53" s="24">
        <v>45541</v>
      </c>
      <c r="B53" s="26">
        <v>220.33500000000001</v>
      </c>
      <c r="C53" s="27">
        <f>IF(COUNTA($B$5:$B53)&lt;=C$1,AVERAGE($B$5:$B53),C$2*($B53-$C52)+$C52)</f>
        <v>223.30251737395628</v>
      </c>
      <c r="D53" s="27">
        <f>IF(COUNTA($B$5:$B53)&lt;=D$1,AVERAGE($B$5:$B53),D$2*($B53-$D52)+$D52)</f>
        <v>223.43150197175203</v>
      </c>
      <c r="E53" s="27">
        <f>IF(COUNTA($B$5:$B53)&lt;=E$1,AVERAGE($B$5:$B53),E$2*($B53-$E52)+$E52)</f>
        <v>223.08035394476249</v>
      </c>
      <c r="F53" s="23">
        <f t="shared" si="2"/>
        <v>0.3511480269895344</v>
      </c>
      <c r="G53" s="23">
        <f>IF(COUNTA($F$5:$F53)&lt;=G$1,AVERAGE($F$5:$F53),G$2*($F53-$G52)+$G52)</f>
        <v>0.80910304469300265</v>
      </c>
      <c r="H53" s="23">
        <f t="shared" si="3"/>
        <v>-0.45795501770346825</v>
      </c>
    </row>
    <row r="54" spans="1:8" x14ac:dyDescent="0.25">
      <c r="A54" s="24">
        <v>45544</v>
      </c>
      <c r="B54" s="26">
        <v>220.42500000000001</v>
      </c>
      <c r="C54" s="27">
        <f>IF(COUNTA($B$5:$B54)&lt;=C$1,AVERAGE($B$5:$B54),C$2*($B54-$C53)+$C53)</f>
        <v>222.72701389916503</v>
      </c>
      <c r="D54" s="27">
        <f>IF(COUNTA($B$5:$B54)&lt;=D$1,AVERAGE($B$5:$B54),D$2*($B54-$D53)+$D53)</f>
        <v>222.9689632068671</v>
      </c>
      <c r="E54" s="27">
        <f>IF(COUNTA($B$5:$B54)&lt;=E$1,AVERAGE($B$5:$B54),E$2*($B54-$E53)+$E53)</f>
        <v>222.88366105996528</v>
      </c>
      <c r="F54" s="23">
        <f t="shared" si="2"/>
        <v>8.5302146901824472E-2</v>
      </c>
      <c r="G54" s="23">
        <f>IF(COUNTA($F$5:$F54)&lt;=G$1,AVERAGE($F$5:$F54),G$2*($F54-$G53)+$G53)</f>
        <v>0.66434286513476704</v>
      </c>
      <c r="H54" s="23">
        <f t="shared" si="3"/>
        <v>-0.57904071823294256</v>
      </c>
    </row>
    <row r="55" spans="1:8" x14ac:dyDescent="0.25">
      <c r="A55" s="24">
        <v>45545</v>
      </c>
      <c r="B55" s="26">
        <v>219.62700000000001</v>
      </c>
      <c r="C55" s="27">
        <f>IF(COUNTA($B$5:$B55)&lt;=C$1,AVERAGE($B$5:$B55),C$2*($B55-$C54)+$C54)</f>
        <v>222.10701111933201</v>
      </c>
      <c r="D55" s="27">
        <f>IF(COUNTA($B$5:$B55)&lt;=D$1,AVERAGE($B$5:$B55),D$2*($B55-$D54)+$D54)</f>
        <v>222.45481502119523</v>
      </c>
      <c r="E55" s="27">
        <f>IF(COUNTA($B$5:$B55)&lt;=E$1,AVERAGE($B$5:$B55),E$2*($B55-$E54)+$E54)</f>
        <v>222.64242690737527</v>
      </c>
      <c r="F55" s="23">
        <f t="shared" si="2"/>
        <v>-0.18761188618003644</v>
      </c>
      <c r="G55" s="23">
        <f>IF(COUNTA($F$5:$F55)&lt;=G$1,AVERAGE($F$5:$F55),G$2*($F55-$G54)+$G54)</f>
        <v>0.49395191487180634</v>
      </c>
      <c r="H55" s="23">
        <f t="shared" si="3"/>
        <v>-0.68156380105184278</v>
      </c>
    </row>
    <row r="56" spans="1:8" x14ac:dyDescent="0.25">
      <c r="A56" s="24">
        <v>45546</v>
      </c>
      <c r="B56" s="26">
        <v>222.17099999999999</v>
      </c>
      <c r="C56" s="27">
        <f>IF(COUNTA($B$5:$B56)&lt;=C$1,AVERAGE($B$5:$B56),C$2*($B56-$C55)+$C55)</f>
        <v>222.11980889546561</v>
      </c>
      <c r="D56" s="27">
        <f>IF(COUNTA($B$5:$B56)&lt;=D$1,AVERAGE($B$5:$B56),D$2*($B56-$D55)+$D55)</f>
        <v>222.41115117178057</v>
      </c>
      <c r="E56" s="27">
        <f>IF(COUNTA($B$5:$B56)&lt;=E$1,AVERAGE($B$5:$B56),E$2*($B56-$E55)+$E55)</f>
        <v>222.60750639571785</v>
      </c>
      <c r="F56" s="23">
        <f t="shared" si="2"/>
        <v>-0.19635522393727456</v>
      </c>
      <c r="G56" s="23">
        <f>IF(COUNTA($F$5:$F56)&lt;=G$1,AVERAGE($F$5:$F56),G$2*($F56-$G55)+$G55)</f>
        <v>0.35589048710999016</v>
      </c>
      <c r="H56" s="23">
        <f t="shared" si="3"/>
        <v>-0.55224571104726472</v>
      </c>
    </row>
    <row r="57" spans="1:8" x14ac:dyDescent="0.25">
      <c r="A57" s="24">
        <v>45547</v>
      </c>
      <c r="B57" s="26">
        <v>222.28100000000001</v>
      </c>
      <c r="C57" s="27">
        <f>IF(COUNTA($B$5:$B57)&lt;=C$1,AVERAGE($B$5:$B57),C$2*($B57-$C56)+$C56)</f>
        <v>222.1520471163725</v>
      </c>
      <c r="D57" s="27">
        <f>IF(COUNTA($B$5:$B57)&lt;=D$1,AVERAGE($B$5:$B57),D$2*($B57-$D56)+$D56)</f>
        <v>222.39112791458356</v>
      </c>
      <c r="E57" s="27">
        <f>IF(COUNTA($B$5:$B57)&lt;=E$1,AVERAGE($B$5:$B57),E$2*($B57-$E56)+$E56)</f>
        <v>222.58332073677579</v>
      </c>
      <c r="F57" s="23">
        <f t="shared" si="2"/>
        <v>-0.19219282219222578</v>
      </c>
      <c r="G57" s="23">
        <f>IF(COUNTA($F$5:$F57)&lt;=G$1,AVERAGE($F$5:$F57),G$2*($F57-$G56)+$G56)</f>
        <v>0.24627382524954697</v>
      </c>
      <c r="H57" s="23">
        <f t="shared" si="3"/>
        <v>-0.43846664744177277</v>
      </c>
    </row>
    <row r="58" spans="1:8" x14ac:dyDescent="0.25">
      <c r="A58" s="24">
        <v>45548</v>
      </c>
      <c r="B58" s="26">
        <v>222.011</v>
      </c>
      <c r="C58" s="27">
        <f>IF(COUNTA($B$5:$B58)&lt;=C$1,AVERAGE($B$5:$B58),C$2*($B58-$C57)+$C57)</f>
        <v>222.12383769309801</v>
      </c>
      <c r="D58" s="27">
        <f>IF(COUNTA($B$5:$B58)&lt;=D$1,AVERAGE($B$5:$B58),D$2*($B58-$D57)+$D57)</f>
        <v>222.33264669695532</v>
      </c>
      <c r="E58" s="27">
        <f>IF(COUNTA($B$5:$B58)&lt;=E$1,AVERAGE($B$5:$B58),E$2*($B58-$E57)+$E57)</f>
        <v>222.54092660812574</v>
      </c>
      <c r="F58" s="23">
        <f t="shared" si="2"/>
        <v>-0.20827991117042188</v>
      </c>
      <c r="G58" s="23">
        <f>IF(COUNTA($F$5:$F58)&lt;=G$1,AVERAGE($F$5:$F58),G$2*($F58-$G57)+$G57)</f>
        <v>0.15536307796555318</v>
      </c>
      <c r="H58" s="23">
        <f t="shared" si="3"/>
        <v>-0.36364298913597504</v>
      </c>
    </row>
    <row r="59" spans="1:8" x14ac:dyDescent="0.25">
      <c r="A59" s="24">
        <v>45551</v>
      </c>
      <c r="B59" s="26">
        <v>215.845</v>
      </c>
      <c r="C59" s="27">
        <f>IF(COUNTA($B$5:$B59)&lt;=C$1,AVERAGE($B$5:$B59),C$2*($B59-$C58)+$C58)</f>
        <v>220.8680701544784</v>
      </c>
      <c r="D59" s="27">
        <f>IF(COUNTA($B$5:$B59)&lt;=D$1,AVERAGE($B$5:$B59),D$2*($B59-$D58)+$D58)</f>
        <v>221.33454720511605</v>
      </c>
      <c r="E59" s="27">
        <f>IF(COUNTA($B$5:$B59)&lt;=E$1,AVERAGE($B$5:$B59),E$2*($B59-$E58)+$E58)</f>
        <v>222.04493204456088</v>
      </c>
      <c r="F59" s="23">
        <f t="shared" si="2"/>
        <v>-0.71038483944482778</v>
      </c>
      <c r="G59" s="23">
        <f>IF(COUNTA($F$5:$F59)&lt;=G$1,AVERAGE($F$5:$F59),G$2*($F59-$G58)+$G58)</f>
        <v>-1.7786505516523027E-2</v>
      </c>
      <c r="H59" s="23">
        <f t="shared" si="3"/>
        <v>-0.69259833392830472</v>
      </c>
    </row>
    <row r="60" spans="1:8" x14ac:dyDescent="0.25">
      <c r="A60" s="24">
        <v>45552</v>
      </c>
      <c r="B60" s="26">
        <v>216.31399999999999</v>
      </c>
      <c r="C60" s="27">
        <f>IF(COUNTA($B$5:$B60)&lt;=C$1,AVERAGE($B$5:$B60),C$2*($B60-$C59)+$C59)</f>
        <v>219.95725612358271</v>
      </c>
      <c r="D60" s="27">
        <f>IF(COUNTA($B$5:$B60)&lt;=D$1,AVERAGE($B$5:$B60),D$2*($B60-$D59)+$D59)</f>
        <v>220.56215532740589</v>
      </c>
      <c r="E60" s="27">
        <f>IF(COUNTA($B$5:$B60)&lt;=E$1,AVERAGE($B$5:$B60),E$2*($B60-$E59)+$E59)</f>
        <v>221.62041855977859</v>
      </c>
      <c r="F60" s="23">
        <f t="shared" si="2"/>
        <v>-1.0582632323726955</v>
      </c>
      <c r="G60" s="23">
        <f>IF(COUNTA($F$5:$F60)&lt;=G$1,AVERAGE($F$5:$F60),G$2*($F60-$G59)+$G59)</f>
        <v>-0.22588185088775756</v>
      </c>
      <c r="H60" s="23">
        <f t="shared" si="3"/>
        <v>-0.8323813814849379</v>
      </c>
    </row>
    <row r="61" spans="1:8" x14ac:dyDescent="0.25">
      <c r="A61" s="24">
        <v>45553</v>
      </c>
      <c r="B61" s="26">
        <v>220.20500000000001</v>
      </c>
      <c r="C61" s="27">
        <f>IF(COUNTA($B$5:$B61)&lt;=C$1,AVERAGE($B$5:$B61),C$2*($B61-$C60)+$C60)</f>
        <v>220.00680489886616</v>
      </c>
      <c r="D61" s="27">
        <f>IF(COUNTA($B$5:$B61)&lt;=D$1,AVERAGE($B$5:$B61),D$2*($B61-$D60)+$D60)</f>
        <v>220.50720835395884</v>
      </c>
      <c r="E61" s="27">
        <f>IF(COUNTA($B$5:$B61)&lt;=E$1,AVERAGE($B$5:$B61),E$2*($B61-$E60)+$E60)</f>
        <v>221.51557274053573</v>
      </c>
      <c r="F61" s="23">
        <f t="shared" si="2"/>
        <v>-1.0083643865768863</v>
      </c>
      <c r="G61" s="23">
        <f>IF(COUNTA($F$5:$F61)&lt;=G$1,AVERAGE($F$5:$F61),G$2*($F61-$G60)+$G60)</f>
        <v>-0.38237835802558329</v>
      </c>
      <c r="H61" s="23">
        <f t="shared" si="3"/>
        <v>-0.62598602855130303</v>
      </c>
    </row>
    <row r="62" spans="1:8" x14ac:dyDescent="0.25">
      <c r="A62" s="24">
        <v>45554</v>
      </c>
      <c r="B62" s="26">
        <v>228.36699999999999</v>
      </c>
      <c r="C62" s="27">
        <f>IF(COUNTA($B$5:$B62)&lt;=C$1,AVERAGE($B$5:$B62),C$2*($B62-$C61)+$C61)</f>
        <v>221.67884391909294</v>
      </c>
      <c r="D62" s="27">
        <f>IF(COUNTA($B$5:$B62)&lt;=D$1,AVERAGE($B$5:$B62),D$2*($B62-$D61)+$D61)</f>
        <v>221.71640706873441</v>
      </c>
      <c r="E62" s="27">
        <f>IF(COUNTA($B$5:$B62)&lt;=E$1,AVERAGE($B$5:$B62),E$2*($B62-$E61)+$E61)</f>
        <v>222.02308587086642</v>
      </c>
      <c r="F62" s="23">
        <f t="shared" si="2"/>
        <v>-0.30667880213201215</v>
      </c>
      <c r="G62" s="23">
        <f>IF(COUNTA($F$5:$F62)&lt;=G$1,AVERAGE($F$5:$F62),G$2*($F62-$G61)+$G61)</f>
        <v>-0.36723844684686907</v>
      </c>
      <c r="H62" s="23">
        <f t="shared" si="3"/>
        <v>6.0559644714856919E-2</v>
      </c>
    </row>
    <row r="63" spans="1:8" x14ac:dyDescent="0.25">
      <c r="A63" s="24">
        <v>45555</v>
      </c>
      <c r="B63" s="26">
        <v>227.69900000000001</v>
      </c>
      <c r="C63" s="27">
        <f>IF(COUNTA($B$5:$B63)&lt;=C$1,AVERAGE($B$5:$B63),C$2*($B63-$C62)+$C62)</f>
        <v>222.88287513527436</v>
      </c>
      <c r="D63" s="27">
        <f>IF(COUNTA($B$5:$B63)&lt;=D$1,AVERAGE($B$5:$B63),D$2*($B63-$D62)+$D62)</f>
        <v>222.63680598123682</v>
      </c>
      <c r="E63" s="27">
        <f>IF(COUNTA($B$5:$B63)&lt;=E$1,AVERAGE($B$5:$B63),E$2*($B63-$E62)+$E62)</f>
        <v>222.44352395450596</v>
      </c>
      <c r="F63" s="23">
        <f t="shared" si="2"/>
        <v>0.1932820267308557</v>
      </c>
      <c r="G63" s="23">
        <f>IF(COUNTA($F$5:$F63)&lt;=G$1,AVERAGE($F$5:$F63),G$2*($F63-$G62)+$G62)</f>
        <v>-0.25513435213132413</v>
      </c>
      <c r="H63" s="23">
        <f t="shared" si="3"/>
        <v>0.44841637886217983</v>
      </c>
    </row>
    <row r="64" spans="1:8" x14ac:dyDescent="0.25">
      <c r="A64" s="24">
        <v>45558</v>
      </c>
      <c r="B64" s="26">
        <v>225.97300000000001</v>
      </c>
      <c r="C64" s="27">
        <f>IF(COUNTA($B$5:$B64)&lt;=C$1,AVERAGE($B$5:$B64),C$2*($B64-$C63)+$C63)</f>
        <v>223.5009001082195</v>
      </c>
      <c r="D64" s="27">
        <f>IF(COUNTA($B$5:$B64)&lt;=D$1,AVERAGE($B$5:$B64),D$2*($B64-$D63)+$D63)</f>
        <v>223.15006659950808</v>
      </c>
      <c r="E64" s="27">
        <f>IF(COUNTA($B$5:$B64)&lt;=E$1,AVERAGE($B$5:$B64),E$2*($B64-$E63)+$E63)</f>
        <v>222.70496662454255</v>
      </c>
      <c r="F64" s="23">
        <f t="shared" si="2"/>
        <v>0.44509997496552955</v>
      </c>
      <c r="G64" s="23">
        <f>IF(COUNTA($F$5:$F64)&lt;=G$1,AVERAGE($F$5:$F64),G$2*($F64-$G63)+$G63)</f>
        <v>-0.1150874867119534</v>
      </c>
      <c r="H64" s="23">
        <f t="shared" si="3"/>
        <v>0.5601874616774829</v>
      </c>
    </row>
    <row r="65" spans="1:8" x14ac:dyDescent="0.25">
      <c r="A65" s="24">
        <v>45559</v>
      </c>
      <c r="B65" s="26">
        <v>226.87100000000001</v>
      </c>
      <c r="C65" s="27">
        <f>IF(COUNTA($B$5:$B65)&lt;=C$1,AVERAGE($B$5:$B65),C$2*($B65-$C64)+$C64)</f>
        <v>224.17492008657561</v>
      </c>
      <c r="D65" s="27">
        <f>IF(COUNTA($B$5:$B65)&lt;=D$1,AVERAGE($B$5:$B65),D$2*($B65-$D64)+$D64)</f>
        <v>223.72251789189144</v>
      </c>
      <c r="E65" s="27">
        <f>IF(COUNTA($B$5:$B65)&lt;=E$1,AVERAGE($B$5:$B65),E$2*($B65-$E64)+$E64)</f>
        <v>223.01356168939125</v>
      </c>
      <c r="F65" s="23">
        <f t="shared" si="2"/>
        <v>0.70895620250018965</v>
      </c>
      <c r="G65" s="23">
        <f>IF(COUNTA($F$5:$F65)&lt;=G$1,AVERAGE($F$5:$F65),G$2*($F65-$G64)+$G64)</f>
        <v>4.9721251130475208E-2</v>
      </c>
      <c r="H65" s="23">
        <f t="shared" si="3"/>
        <v>0.65923495136971444</v>
      </c>
    </row>
    <row r="66" spans="1:8" x14ac:dyDescent="0.25">
      <c r="A66" s="24">
        <v>45560</v>
      </c>
      <c r="B66" s="26">
        <v>225.87299999999999</v>
      </c>
      <c r="C66" s="27">
        <f>IF(COUNTA($B$5:$B66)&lt;=C$1,AVERAGE($B$5:$B66),C$2*($B66-$C65)+$C65)</f>
        <v>224.51453606926049</v>
      </c>
      <c r="D66" s="27">
        <f>IF(COUNTA($B$5:$B66)&lt;=D$1,AVERAGE($B$5:$B66),D$2*($B66-$D65)+$D65)</f>
        <v>224.05336129313892</v>
      </c>
      <c r="E66" s="27">
        <f>IF(COUNTA($B$5:$B66)&lt;=E$1,AVERAGE($B$5:$B66),E$2*($B66-$E65)+$E65)</f>
        <v>223.22537193462153</v>
      </c>
      <c r="F66" s="23">
        <f t="shared" si="2"/>
        <v>0.8279893585173852</v>
      </c>
      <c r="G66" s="23">
        <f>IF(COUNTA($F$5:$F66)&lt;=G$1,AVERAGE($F$5:$F66),G$2*($F66-$G65)+$G65)</f>
        <v>0.20537487260785722</v>
      </c>
      <c r="H66" s="23">
        <f t="shared" si="3"/>
        <v>0.62261448590952795</v>
      </c>
    </row>
    <row r="67" spans="1:8" x14ac:dyDescent="0.25">
      <c r="A67" s="24">
        <v>45561</v>
      </c>
      <c r="B67" s="26">
        <v>227.02</v>
      </c>
      <c r="C67" s="27">
        <f>IF(COUNTA($B$5:$B67)&lt;=C$1,AVERAGE($B$5:$B67),C$2*($B67-$C66)+$C66)</f>
        <v>225.01562885540838</v>
      </c>
      <c r="D67" s="27">
        <f>IF(COUNTA($B$5:$B67)&lt;=D$1,AVERAGE($B$5:$B67),D$2*($B67-$D66)+$D66)</f>
        <v>224.50976724804062</v>
      </c>
      <c r="E67" s="27">
        <f>IF(COUNTA($B$5:$B67)&lt;=E$1,AVERAGE($B$5:$B67),E$2*($B67-$E66)+$E66)</f>
        <v>223.50645549501994</v>
      </c>
      <c r="F67" s="23">
        <f t="shared" si="2"/>
        <v>1.0033117530206823</v>
      </c>
      <c r="G67" s="23">
        <f>IF(COUNTA($F$5:$F67)&lt;=G$1,AVERAGE($F$5:$F67),G$2*($F67-$G66)+$G66)</f>
        <v>0.36496224869042226</v>
      </c>
      <c r="H67" s="23">
        <f t="shared" si="3"/>
        <v>0.63834950433026005</v>
      </c>
    </row>
    <row r="68" spans="1:8" x14ac:dyDescent="0.25">
      <c r="A68" s="24">
        <v>45562</v>
      </c>
      <c r="B68" s="26">
        <v>227.29</v>
      </c>
      <c r="C68" s="27">
        <f>IF(COUNTA($B$5:$B68)&lt;=C$1,AVERAGE($B$5:$B68),C$2*($B68-$C67)+$C67)</f>
        <v>225.47050308432671</v>
      </c>
      <c r="D68" s="27">
        <f>IF(COUNTA($B$5:$B68)&lt;=D$1,AVERAGE($B$5:$B68),D$2*($B68-$D67)+$D67)</f>
        <v>224.93749536372667</v>
      </c>
      <c r="E68" s="27">
        <f>IF(COUNTA($B$5:$B68)&lt;=E$1,AVERAGE($B$5:$B68),E$2*($B68-$E67)+$E67)</f>
        <v>223.78671805094439</v>
      </c>
      <c r="F68" s="23">
        <f t="shared" si="2"/>
        <v>1.1507773127822816</v>
      </c>
      <c r="G68" s="23">
        <f>IF(COUNTA($F$5:$F68)&lt;=G$1,AVERAGE($F$5:$F68),G$2*($F68-$G67)+$G67)</f>
        <v>0.52212526150879413</v>
      </c>
      <c r="H68" s="23">
        <f t="shared" si="3"/>
        <v>0.62865205127348744</v>
      </c>
    </row>
    <row r="69" spans="1:8" x14ac:dyDescent="0.25">
      <c r="A69" s="24">
        <v>45565</v>
      </c>
      <c r="B69" s="26">
        <v>232.488</v>
      </c>
      <c r="C69" s="27">
        <f>IF(COUNTA($B$5:$B69)&lt;=C$1,AVERAGE($B$5:$B69),C$2*($B69-$C68)+$C68)</f>
        <v>226.87400246746137</v>
      </c>
      <c r="D69" s="27">
        <f>IF(COUNTA($B$5:$B69)&lt;=D$1,AVERAGE($B$5:$B69),D$2*($B69-$D68)+$D68)</f>
        <v>226.09911146161488</v>
      </c>
      <c r="E69" s="27">
        <f>IF(COUNTA($B$5:$B69)&lt;=E$1,AVERAGE($B$5:$B69),E$2*($B69-$E68)+$E68)</f>
        <v>224.43125745457814</v>
      </c>
      <c r="F69" s="23">
        <f t="shared" si="2"/>
        <v>1.6678540070367376</v>
      </c>
      <c r="G69" s="23">
        <f>IF(COUNTA($F$5:$F69)&lt;=G$1,AVERAGE($F$5:$F69),G$2*($F69-$G68)+$G68)</f>
        <v>0.75127101061438284</v>
      </c>
      <c r="H69" s="23">
        <f t="shared" si="3"/>
        <v>0.91658299642235475</v>
      </c>
    </row>
    <row r="70" spans="1:8" x14ac:dyDescent="0.25">
      <c r="A70" s="24">
        <v>45566</v>
      </c>
      <c r="B70" s="26">
        <v>225.71299999999999</v>
      </c>
      <c r="C70" s="27">
        <f>IF(COUNTA($B$5:$B70)&lt;=C$1,AVERAGE($B$5:$B70),C$2*($B70-$C69)+$C69)</f>
        <v>226.64180197396908</v>
      </c>
      <c r="D70" s="27">
        <f>IF(COUNTA($B$5:$B70)&lt;=D$1,AVERAGE($B$5:$B70),D$2*($B70-$D69)+$D69)</f>
        <v>226.03970969828953</v>
      </c>
      <c r="E70" s="27">
        <f>IF(COUNTA($B$5:$B70)&lt;=E$1,AVERAGE($B$5:$B70),E$2*($B70-$E69)+$E69)</f>
        <v>224.52620134683161</v>
      </c>
      <c r="F70" s="23">
        <f t="shared" si="2"/>
        <v>1.5135083514579151</v>
      </c>
      <c r="G70" s="23">
        <f>IF(COUNTA($F$5:$F70)&lt;=G$1,AVERAGE($F$5:$F70),G$2*($F70-$G69)+$G69)</f>
        <v>0.90371847878308931</v>
      </c>
      <c r="H70" s="23">
        <f t="shared" si="3"/>
        <v>0.60978987267482576</v>
      </c>
    </row>
    <row r="71" spans="1:8" x14ac:dyDescent="0.25">
      <c r="A71" s="24">
        <v>45567</v>
      </c>
      <c r="B71" s="26">
        <v>226.28200000000001</v>
      </c>
      <c r="C71" s="27">
        <f>IF(COUNTA($B$5:$B71)&lt;=C$1,AVERAGE($B$5:$B71),C$2*($B71-$C70)+$C70)</f>
        <v>226.56984157917526</v>
      </c>
      <c r="D71" s="27">
        <f>IF(COUNTA($B$5:$B71)&lt;=D$1,AVERAGE($B$5:$B71),D$2*($B71-$D70)+$D70)</f>
        <v>226.07698512932191</v>
      </c>
      <c r="E71" s="27">
        <f>IF(COUNTA($B$5:$B71)&lt;=E$1,AVERAGE($B$5:$B71),E$2*($B71-$E70)+$E70)</f>
        <v>224.65626050632557</v>
      </c>
      <c r="F71" s="23">
        <f t="shared" si="2"/>
        <v>1.4207246229963459</v>
      </c>
      <c r="G71" s="23">
        <f>IF(COUNTA($F$5:$F71)&lt;=G$1,AVERAGE($F$5:$F71),G$2*($F71-$G70)+$G70)</f>
        <v>1.0071197076257405</v>
      </c>
      <c r="H71" s="23">
        <f t="shared" si="3"/>
        <v>0.4136049153706054</v>
      </c>
    </row>
    <row r="72" spans="1:8" x14ac:dyDescent="0.25">
      <c r="A72" s="24">
        <v>45568</v>
      </c>
      <c r="B72" s="26">
        <v>225.17400000000001</v>
      </c>
      <c r="C72" s="27">
        <f>IF(COUNTA($B$5:$B72)&lt;=C$1,AVERAGE($B$5:$B72),C$2*($B72-$C71)+$C71)</f>
        <v>226.29067326334021</v>
      </c>
      <c r="D72" s="27">
        <f>IF(COUNTA($B$5:$B72)&lt;=D$1,AVERAGE($B$5:$B72),D$2*($B72-$D71)+$D71)</f>
        <v>225.93806434019547</v>
      </c>
      <c r="E72" s="27">
        <f>IF(COUNTA($B$5:$B72)&lt;=E$1,AVERAGE($B$5:$B72),E$2*($B72-$E71)+$E71)</f>
        <v>224.69461157993109</v>
      </c>
      <c r="F72" s="23">
        <f t="shared" si="2"/>
        <v>1.2434527602643755</v>
      </c>
      <c r="G72" s="23">
        <f>IF(COUNTA($F$5:$F72)&lt;=G$1,AVERAGE($F$5:$F72),G$2*($F72-$G71)+$G71)</f>
        <v>1.0543863181534676</v>
      </c>
      <c r="H72" s="23">
        <f t="shared" si="3"/>
        <v>0.18906644211090784</v>
      </c>
    </row>
    <row r="73" spans="1:8" x14ac:dyDescent="0.25">
      <c r="A73" s="24">
        <v>45569</v>
      </c>
      <c r="B73" s="26">
        <v>226.30199999999999</v>
      </c>
      <c r="C73" s="27">
        <f>IF(COUNTA($B$5:$B73)&lt;=C$1,AVERAGE($B$5:$B73),C$2*($B73-$C72)+$C72)</f>
        <v>226.29293861067217</v>
      </c>
      <c r="D73" s="27">
        <f>IF(COUNTA($B$5:$B73)&lt;=D$1,AVERAGE($B$5:$B73),D$2*($B73-$D72)+$D72)</f>
        <v>225.99405444170387</v>
      </c>
      <c r="E73" s="27">
        <f>IF(COUNTA($B$5:$B73)&lt;=E$1,AVERAGE($B$5:$B73),E$2*($B73-$E72)+$E72)</f>
        <v>224.81367738882508</v>
      </c>
      <c r="F73" s="23">
        <f t="shared" si="2"/>
        <v>1.1803770528787823</v>
      </c>
      <c r="G73" s="23">
        <f>IF(COUNTA($F$5:$F73)&lt;=G$1,AVERAGE($F$5:$F73),G$2*($F73-$G72)+$G72)</f>
        <v>1.0795844650985305</v>
      </c>
      <c r="H73" s="23">
        <f t="shared" si="3"/>
        <v>0.1007925877802518</v>
      </c>
    </row>
    <row r="74" spans="1:8" x14ac:dyDescent="0.25">
      <c r="A74" s="24">
        <v>45572</v>
      </c>
      <c r="B74" s="26">
        <v>221.203</v>
      </c>
      <c r="C74" s="27">
        <f>IF(COUNTA($B$5:$B74)&lt;=C$1,AVERAGE($B$5:$B74),C$2*($B74-$C73)+$C73)</f>
        <v>225.27495088853775</v>
      </c>
      <c r="D74" s="27">
        <f>IF(COUNTA($B$5:$B74)&lt;=D$1,AVERAGE($B$5:$B74),D$2*($B74-$D73)+$D73)</f>
        <v>225.25696914298018</v>
      </c>
      <c r="E74" s="27">
        <f>IF(COUNTA($B$5:$B74)&lt;=E$1,AVERAGE($B$5:$B74),E$2*($B74-$E73)+$E73)</f>
        <v>224.54621980446768</v>
      </c>
      <c r="F74" s="23">
        <f t="shared" si="2"/>
        <v>0.71074933851249966</v>
      </c>
      <c r="G74" s="23">
        <f>IF(COUNTA($F$5:$F74)&lt;=G$1,AVERAGE($F$5:$F74),G$2*($F74-$G73)+$G73)</f>
        <v>1.0058174397813242</v>
      </c>
      <c r="H74" s="23">
        <f t="shared" si="3"/>
        <v>-0.29506810126882455</v>
      </c>
    </row>
    <row r="75" spans="1:8" x14ac:dyDescent="0.25">
      <c r="A75" s="24">
        <v>45573</v>
      </c>
      <c r="B75" s="26">
        <v>225.274</v>
      </c>
      <c r="C75" s="27">
        <f>IF(COUNTA($B$5:$B75)&lt;=C$1,AVERAGE($B$5:$B75),C$2*($B75-$C74)+$C74)</f>
        <v>225.27476071083021</v>
      </c>
      <c r="D75" s="27">
        <f>IF(COUNTA($B$5:$B75)&lt;=D$1,AVERAGE($B$5:$B75),D$2*($B75-$D74)+$D74)</f>
        <v>225.25958927482938</v>
      </c>
      <c r="E75" s="27">
        <f>IF(COUNTA($B$5:$B75)&lt;=E$1,AVERAGE($B$5:$B75),E$2*($B75-$E74)+$E74)</f>
        <v>224.60012944858119</v>
      </c>
      <c r="F75" s="23">
        <f t="shared" si="2"/>
        <v>0.65945982624819521</v>
      </c>
      <c r="G75" s="23">
        <f>IF(COUNTA($F$5:$F75)&lt;=G$1,AVERAGE($F$5:$F75),G$2*($F75-$G74)+$G74)</f>
        <v>0.93654591707469836</v>
      </c>
      <c r="H75" s="23">
        <f t="shared" si="3"/>
        <v>-0.27708609082650315</v>
      </c>
    </row>
    <row r="76" spans="1:8" x14ac:dyDescent="0.25">
      <c r="A76" s="24">
        <v>45574</v>
      </c>
      <c r="B76" s="26">
        <v>229.036</v>
      </c>
      <c r="C76" s="27">
        <f>IF(COUNTA($B$5:$B76)&lt;=C$1,AVERAGE($B$5:$B76),C$2*($B76-$C75)+$C75)</f>
        <v>226.02700856866417</v>
      </c>
      <c r="D76" s="27">
        <f>IF(COUNTA($B$5:$B76)&lt;=D$1,AVERAGE($B$5:$B76),D$2*($B76-$D75)+$D75)</f>
        <v>225.84057554024025</v>
      </c>
      <c r="E76" s="27">
        <f>IF(COUNTA($B$5:$B76)&lt;=E$1,AVERAGE($B$5:$B76),E$2*($B76-$E75)+$E75)</f>
        <v>224.92871245238999</v>
      </c>
      <c r="F76" s="23">
        <f t="shared" si="2"/>
        <v>0.91186308785026426</v>
      </c>
      <c r="G76" s="23">
        <f>IF(COUNTA($F$5:$F76)&lt;=G$1,AVERAGE($F$5:$F76),G$2*($F76-$G75)+$G75)</f>
        <v>0.93160935122981159</v>
      </c>
      <c r="H76" s="23">
        <f t="shared" si="3"/>
        <v>-1.9746263379547324E-2</v>
      </c>
    </row>
    <row r="77" spans="1:8" x14ac:dyDescent="0.25">
      <c r="A77" s="24">
        <v>45575</v>
      </c>
      <c r="B77" s="26">
        <v>228.53700000000001</v>
      </c>
      <c r="C77" s="27">
        <f>IF(COUNTA($B$5:$B77)&lt;=C$1,AVERAGE($B$5:$B77),C$2*($B77-$C76)+$C76)</f>
        <v>226.52900685493134</v>
      </c>
      <c r="D77" s="27">
        <f>IF(COUNTA($B$5:$B77)&lt;=D$1,AVERAGE($B$5:$B77),D$2*($B77-$D76)+$D76)</f>
        <v>226.25541007251098</v>
      </c>
      <c r="E77" s="27">
        <f>IF(COUNTA($B$5:$B77)&lt;=E$1,AVERAGE($B$5:$B77),E$2*($B77-$E76)+$E76)</f>
        <v>225.19599301147221</v>
      </c>
      <c r="F77" s="23">
        <f t="shared" si="2"/>
        <v>1.0594170610387721</v>
      </c>
      <c r="G77" s="23">
        <f>IF(COUNTA($F$5:$F77)&lt;=G$1,AVERAGE($F$5:$F77),G$2*($F77-$G76)+$G76)</f>
        <v>0.95717089319160364</v>
      </c>
      <c r="H77" s="23">
        <f t="shared" si="3"/>
        <v>0.10224616784716845</v>
      </c>
    </row>
    <row r="78" spans="1:8" x14ac:dyDescent="0.25">
      <c r="A78" s="24">
        <v>45576</v>
      </c>
      <c r="B78" s="26">
        <v>227.05</v>
      </c>
      <c r="C78" s="27">
        <f>IF(COUNTA($B$5:$B78)&lt;=C$1,AVERAGE($B$5:$B78),C$2*($B78-$C77)+$C77)</f>
        <v>226.63320548394506</v>
      </c>
      <c r="D78" s="27">
        <f>IF(COUNTA($B$5:$B78)&lt;=D$1,AVERAGE($B$5:$B78),D$2*($B78-$D77)+$D77)</f>
        <v>226.37765467674006</v>
      </c>
      <c r="E78" s="27">
        <f>IF(COUNTA($B$5:$B78)&lt;=E$1,AVERAGE($B$5:$B78),E$2*($B78-$E77)+$E77)</f>
        <v>225.33332686247428</v>
      </c>
      <c r="F78" s="23">
        <f t="shared" si="2"/>
        <v>1.0443278142657846</v>
      </c>
      <c r="G78" s="23">
        <f>IF(COUNTA($F$5:$F78)&lt;=G$1,AVERAGE($F$5:$F78),G$2*($F78-$G77)+$G77)</f>
        <v>0.97460227740643979</v>
      </c>
      <c r="H78" s="23">
        <f t="shared" si="3"/>
        <v>6.9725536859344794E-2</v>
      </c>
    </row>
    <row r="79" spans="1:8" x14ac:dyDescent="0.25">
      <c r="A79" s="24">
        <v>45579</v>
      </c>
      <c r="B79" s="26">
        <v>230.792</v>
      </c>
      <c r="C79" s="27">
        <f>IF(COUNTA($B$5:$B79)&lt;=C$1,AVERAGE($B$5:$B79),C$2*($B79-$C78)+$C78)</f>
        <v>227.46496438715604</v>
      </c>
      <c r="D79" s="27">
        <f>IF(COUNTA($B$5:$B79)&lt;=D$1,AVERAGE($B$5:$B79),D$2*($B79-$D78)+$D78)</f>
        <v>227.05678472647236</v>
      </c>
      <c r="E79" s="27">
        <f>IF(COUNTA($B$5:$B79)&lt;=E$1,AVERAGE($B$5:$B79),E$2*($B79-$E78)+$E78)</f>
        <v>225.73767302080952</v>
      </c>
      <c r="F79" s="23">
        <f t="shared" si="2"/>
        <v>1.3191117056628343</v>
      </c>
      <c r="G79" s="23">
        <f>IF(COUNTA($F$5:$F79)&lt;=G$1,AVERAGE($F$5:$F79),G$2*($F79-$G78)+$G78)</f>
        <v>1.0435041630577186</v>
      </c>
      <c r="H79" s="23">
        <f t="shared" si="3"/>
        <v>0.27560754260511566</v>
      </c>
    </row>
    <row r="80" spans="1:8" x14ac:dyDescent="0.25">
      <c r="A80" s="24">
        <v>45580</v>
      </c>
      <c r="B80" s="26">
        <v>233.33699999999999</v>
      </c>
      <c r="C80" s="27">
        <f>IF(COUNTA($B$5:$B80)&lt;=C$1,AVERAGE($B$5:$B80),C$2*($B80-$C79)+$C79)</f>
        <v>228.63937150972484</v>
      </c>
      <c r="D80" s="27">
        <f>IF(COUNTA($B$5:$B80)&lt;=D$1,AVERAGE($B$5:$B80),D$2*($B80-$D79)+$D79)</f>
        <v>228.02297169163046</v>
      </c>
      <c r="E80" s="27">
        <f>IF(COUNTA($B$5:$B80)&lt;=E$1,AVERAGE($B$5:$B80),E$2*($B80-$E79)+$E79)</f>
        <v>226.3005861303792</v>
      </c>
      <c r="F80" s="23">
        <f t="shared" si="2"/>
        <v>1.722385561251258</v>
      </c>
      <c r="G80" s="23">
        <f>IF(COUNTA($F$5:$F80)&lt;=G$1,AVERAGE($F$5:$F80),G$2*($F80-$G79)+$G79)</f>
        <v>1.1792804426964265</v>
      </c>
      <c r="H80" s="23">
        <f t="shared" si="3"/>
        <v>0.54310511855483146</v>
      </c>
    </row>
    <row r="81" spans="1:8" x14ac:dyDescent="0.25">
      <c r="A81" s="24">
        <v>45581</v>
      </c>
      <c r="B81" s="26">
        <v>231.27099999999999</v>
      </c>
      <c r="C81" s="27">
        <f>IF(COUNTA($B$5:$B81)&lt;=C$1,AVERAGE($B$5:$B81),C$2*($B81-$C80)+$C80)</f>
        <v>229.16569720777986</v>
      </c>
      <c r="D81" s="27">
        <f>IF(COUNTA($B$5:$B81)&lt;=D$1,AVERAGE($B$5:$B81),D$2*($B81-$D80)+$D80)</f>
        <v>228.52266835445653</v>
      </c>
      <c r="E81" s="27">
        <f>IF(COUNTA($B$5:$B81)&lt;=E$1,AVERAGE($B$5:$B81),E$2*($B81-$E80)+$E80)</f>
        <v>226.6687649355363</v>
      </c>
      <c r="F81" s="23">
        <f t="shared" ref="F81:F112" si="4">D81-E81</f>
        <v>1.8539034189202255</v>
      </c>
      <c r="G81" s="23">
        <f>IF(COUNTA($F$5:$F81)&lt;=G$1,AVERAGE($F$5:$F81),G$2*($F81-$G80)+$G80)</f>
        <v>1.3142050379411863</v>
      </c>
      <c r="H81" s="23">
        <f t="shared" ref="H81:H112" si="5">F81-G81</f>
        <v>0.53969838097903922</v>
      </c>
    </row>
    <row r="82" spans="1:8" x14ac:dyDescent="0.25">
      <c r="A82" s="24">
        <v>45582</v>
      </c>
      <c r="B82" s="26">
        <v>231.64</v>
      </c>
      <c r="C82" s="27">
        <f>IF(COUNTA($B$5:$B82)&lt;=C$1,AVERAGE($B$5:$B82),C$2*($B82-$C81)+$C81)</f>
        <v>229.66055776622389</v>
      </c>
      <c r="D82" s="27">
        <f>IF(COUNTA($B$5:$B82)&lt;=D$1,AVERAGE($B$5:$B82),D$2*($B82-$D81)+$D81)</f>
        <v>229.0022578383863</v>
      </c>
      <c r="E82" s="27">
        <f>IF(COUNTA($B$5:$B82)&lt;=E$1,AVERAGE($B$5:$B82),E$2*($B82-$E81)+$E81)</f>
        <v>227.03700456994102</v>
      </c>
      <c r="F82" s="23">
        <f t="shared" si="4"/>
        <v>1.9652532684452808</v>
      </c>
      <c r="G82" s="23">
        <f>IF(COUNTA($F$5:$F82)&lt;=G$1,AVERAGE($F$5:$F82),G$2*($F82-$G81)+$G81)</f>
        <v>1.4444146840420051</v>
      </c>
      <c r="H82" s="23">
        <f t="shared" si="5"/>
        <v>0.52083858440327568</v>
      </c>
    </row>
    <row r="83" spans="1:8" x14ac:dyDescent="0.25">
      <c r="A83" s="24">
        <v>45583</v>
      </c>
      <c r="B83" s="26">
        <v>234.48400000000001</v>
      </c>
      <c r="C83" s="27">
        <f>IF(COUNTA($B$5:$B83)&lt;=C$1,AVERAGE($B$5:$B83),C$2*($B83-$C82)+$C82)</f>
        <v>230.62524621297911</v>
      </c>
      <c r="D83" s="27">
        <f>IF(COUNTA($B$5:$B83)&lt;=D$1,AVERAGE($B$5:$B83),D$2*($B83-$D82)+$D82)</f>
        <v>229.84560278632688</v>
      </c>
      <c r="E83" s="27">
        <f>IF(COUNTA($B$5:$B83)&lt;=E$1,AVERAGE($B$5:$B83),E$2*($B83-$E82)+$E82)</f>
        <v>227.58863386105651</v>
      </c>
      <c r="F83" s="23">
        <f t="shared" si="4"/>
        <v>2.2569689252703711</v>
      </c>
      <c r="G83" s="23">
        <f>IF(COUNTA($F$5:$F83)&lt;=G$1,AVERAGE($F$5:$F83),G$2*($F83-$G82)+$G82)</f>
        <v>1.6069255322876783</v>
      </c>
      <c r="H83" s="23">
        <f t="shared" si="5"/>
        <v>0.65004339298269276</v>
      </c>
    </row>
    <row r="84" spans="1:8" x14ac:dyDescent="0.25">
      <c r="A84" s="24">
        <v>45586</v>
      </c>
      <c r="B84" s="26">
        <v>235.96100000000001</v>
      </c>
      <c r="C84" s="27">
        <f>IF(COUNTA($B$5:$B84)&lt;=C$1,AVERAGE($B$5:$B84),C$2*($B84-$C83)+$C83)</f>
        <v>231.6923969703833</v>
      </c>
      <c r="D84" s="27">
        <f>IF(COUNTA($B$5:$B84)&lt;=D$1,AVERAGE($B$5:$B84),D$2*($B84-$D83)+$D83)</f>
        <v>230.78643312689198</v>
      </c>
      <c r="E84" s="27">
        <f>IF(COUNTA($B$5:$B84)&lt;=E$1,AVERAGE($B$5:$B84),E$2*($B84-$E83)+$E83)</f>
        <v>228.20880913060788</v>
      </c>
      <c r="F84" s="23">
        <f t="shared" si="4"/>
        <v>2.5776239962841032</v>
      </c>
      <c r="G84" s="23">
        <f>IF(COUNTA($F$5:$F84)&lt;=G$1,AVERAGE($F$5:$F84),G$2*($F84-$G83)+$G83)</f>
        <v>1.8010652250869632</v>
      </c>
      <c r="H84" s="23">
        <f t="shared" si="5"/>
        <v>0.77655877119714001</v>
      </c>
    </row>
    <row r="85" spans="1:8" x14ac:dyDescent="0.25">
      <c r="A85" s="24">
        <v>45587</v>
      </c>
      <c r="B85" s="26">
        <v>235.34200000000001</v>
      </c>
      <c r="C85" s="27">
        <f>IF(COUNTA($B$5:$B85)&lt;=C$1,AVERAGE($B$5:$B85),C$2*($B85-$C84)+$C84)</f>
        <v>232.42231757630665</v>
      </c>
      <c r="D85" s="27">
        <f>IF(COUNTA($B$5:$B85)&lt;=D$1,AVERAGE($B$5:$B85),D$2*($B85-$D84)+$D84)</f>
        <v>231.48728956890861</v>
      </c>
      <c r="E85" s="27">
        <f>IF(COUNTA($B$5:$B85)&lt;=E$1,AVERAGE($B$5:$B85),E$2*($B85-$E84)+$E84)</f>
        <v>228.73719363945173</v>
      </c>
      <c r="F85" s="23">
        <f t="shared" si="4"/>
        <v>2.7500959294568759</v>
      </c>
      <c r="G85" s="23">
        <f>IF(COUNTA($F$5:$F85)&lt;=G$1,AVERAGE($F$5:$F85),G$2*($F85-$G84)+$G84)</f>
        <v>1.9908713659609458</v>
      </c>
      <c r="H85" s="23">
        <f t="shared" si="5"/>
        <v>0.75922456349593004</v>
      </c>
    </row>
    <row r="86" spans="1:8" x14ac:dyDescent="0.25">
      <c r="A86" s="24">
        <v>45588</v>
      </c>
      <c r="B86" s="26">
        <v>230.25299999999999</v>
      </c>
      <c r="C86" s="27">
        <f>IF(COUNTA($B$5:$B86)&lt;=C$1,AVERAGE($B$5:$B86),C$2*($B86-$C85)+$C85)</f>
        <v>231.98845406104533</v>
      </c>
      <c r="D86" s="27">
        <f>IF(COUNTA($B$5:$B86)&lt;=D$1,AVERAGE($B$5:$B86),D$2*($B86-$D85)+$D85)</f>
        <v>231.29739886599958</v>
      </c>
      <c r="E86" s="27">
        <f>IF(COUNTA($B$5:$B86)&lt;=E$1,AVERAGE($B$5:$B86),E$2*($B86-$E85)+$E85)</f>
        <v>228.84947559208493</v>
      </c>
      <c r="F86" s="23">
        <f t="shared" si="4"/>
        <v>2.4479232739146539</v>
      </c>
      <c r="G86" s="23">
        <f>IF(COUNTA($F$5:$F86)&lt;=G$1,AVERAGE($F$5:$F86),G$2*($F86-$G85)+$G85)</f>
        <v>2.0822817475516873</v>
      </c>
      <c r="H86" s="23">
        <f t="shared" si="5"/>
        <v>0.36564152636296665</v>
      </c>
    </row>
    <row r="87" spans="1:8" x14ac:dyDescent="0.25">
      <c r="A87" s="24">
        <v>45589</v>
      </c>
      <c r="B87" s="26">
        <v>230.06399999999999</v>
      </c>
      <c r="C87" s="27">
        <f>IF(COUNTA($B$5:$B87)&lt;=C$1,AVERAGE($B$5:$B87),C$2*($B87-$C86)+$C86)</f>
        <v>231.60356324883625</v>
      </c>
      <c r="D87" s="27">
        <f>IF(COUNTA($B$5:$B87)&lt;=D$1,AVERAGE($B$5:$B87),D$2*($B87-$D86)+$D86)</f>
        <v>231.10764519430734</v>
      </c>
      <c r="E87" s="27">
        <f>IF(COUNTA($B$5:$B87)&lt;=E$1,AVERAGE($B$5:$B87),E$2*($B87-$E86)+$E86)</f>
        <v>228.9394403630416</v>
      </c>
      <c r="F87" s="23">
        <f t="shared" si="4"/>
        <v>2.16820483126574</v>
      </c>
      <c r="G87" s="23">
        <f>IF(COUNTA($F$5:$F87)&lt;=G$1,AVERAGE($F$5:$F87),G$2*($F87-$G86)+$G86)</f>
        <v>2.0994663642944977</v>
      </c>
      <c r="H87" s="23">
        <f t="shared" si="5"/>
        <v>6.8738466971242307E-2</v>
      </c>
    </row>
    <row r="88" spans="1:8" x14ac:dyDescent="0.25">
      <c r="A88" s="24">
        <v>45590</v>
      </c>
      <c r="B88" s="26">
        <v>230.90199999999999</v>
      </c>
      <c r="C88" s="27">
        <f>IF(COUNTA($B$5:$B88)&lt;=C$1,AVERAGE($B$5:$B88),C$2*($B88-$C87)+$C87)</f>
        <v>231.463250599069</v>
      </c>
      <c r="D88" s="27">
        <f>IF(COUNTA($B$5:$B88)&lt;=D$1,AVERAGE($B$5:$B88),D$2*($B88-$D87)+$D87)</f>
        <v>231.0760074721062</v>
      </c>
      <c r="E88" s="27">
        <f>IF(COUNTA($B$5:$B88)&lt;=E$1,AVERAGE($B$5:$B88),E$2*($B88-$E87)+$E87)</f>
        <v>229.08481515096443</v>
      </c>
      <c r="F88" s="23">
        <f t="shared" si="4"/>
        <v>1.9911923211417673</v>
      </c>
      <c r="G88" s="23">
        <f>IF(COUNTA($F$5:$F88)&lt;=G$1,AVERAGE($F$5:$F88),G$2*($F88-$G87)+$G87)</f>
        <v>2.0778115556639518</v>
      </c>
      <c r="H88" s="23">
        <f t="shared" si="5"/>
        <v>-8.6619234522184563E-2</v>
      </c>
    </row>
    <row r="89" spans="1:8" x14ac:dyDescent="0.25">
      <c r="A89" s="24">
        <v>45593</v>
      </c>
      <c r="B89" s="26">
        <v>232.887</v>
      </c>
      <c r="C89" s="27">
        <f>IF(COUNTA($B$5:$B89)&lt;=C$1,AVERAGE($B$5:$B89),C$2*($B89-$C88)+$C88)</f>
        <v>231.74800047925521</v>
      </c>
      <c r="D89" s="27">
        <f>IF(COUNTA($B$5:$B89)&lt;=D$1,AVERAGE($B$5:$B89),D$2*($B89-$D88)+$D88)</f>
        <v>231.35462170716679</v>
      </c>
      <c r="E89" s="27">
        <f>IF(COUNTA($B$5:$B89)&lt;=E$1,AVERAGE($B$5:$B89),E$2*($B89-$E88)+$E88)</f>
        <v>229.36645847311522</v>
      </c>
      <c r="F89" s="23">
        <f t="shared" si="4"/>
        <v>1.9881632340515694</v>
      </c>
      <c r="G89" s="23">
        <f>IF(COUNTA($F$5:$F89)&lt;=G$1,AVERAGE($F$5:$F89),G$2*($F89-$G88)+$G88)</f>
        <v>2.0598818913414751</v>
      </c>
      <c r="H89" s="23">
        <f t="shared" si="5"/>
        <v>-7.1718657289905785E-2</v>
      </c>
    </row>
    <row r="90" spans="1:8" x14ac:dyDescent="0.25">
      <c r="A90" s="24">
        <v>45594</v>
      </c>
      <c r="B90" s="26">
        <v>233.15700000000001</v>
      </c>
      <c r="C90" s="27">
        <f>IF(COUNTA($B$5:$B90)&lt;=C$1,AVERAGE($B$5:$B90),C$2*($B90-$C89)+$C89)</f>
        <v>232.02980038340417</v>
      </c>
      <c r="D90" s="27">
        <f>IF(COUNTA($B$5:$B90)&lt;=D$1,AVERAGE($B$5:$B90),D$2*($B90-$D89)+$D89)</f>
        <v>231.63191067529496</v>
      </c>
      <c r="E90" s="27">
        <f>IF(COUNTA($B$5:$B90)&lt;=E$1,AVERAGE($B$5:$B90),E$2*($B90-$E89)+$E89)</f>
        <v>229.64723932695853</v>
      </c>
      <c r="F90" s="23">
        <f t="shared" si="4"/>
        <v>1.984671348336434</v>
      </c>
      <c r="G90" s="23">
        <f>IF(COUNTA($F$5:$F90)&lt;=G$1,AVERAGE($F$5:$F90),G$2*($F90-$G89)+$G89)</f>
        <v>2.0448397827404667</v>
      </c>
      <c r="H90" s="23">
        <f t="shared" si="5"/>
        <v>-6.0168434404032745E-2</v>
      </c>
    </row>
    <row r="91" spans="1:8" x14ac:dyDescent="0.25">
      <c r="A91" s="24">
        <v>45595</v>
      </c>
      <c r="B91" s="26">
        <v>229.595</v>
      </c>
      <c r="C91" s="27">
        <f>IF(COUNTA($B$5:$B91)&lt;=C$1,AVERAGE($B$5:$B91),C$2*($B91-$C90)+$C90)</f>
        <v>231.54284030672332</v>
      </c>
      <c r="D91" s="27">
        <f>IF(COUNTA($B$5:$B91)&lt;=D$1,AVERAGE($B$5:$B91),D$2*($B91-$D90)+$D90)</f>
        <v>231.31853980217267</v>
      </c>
      <c r="E91" s="27">
        <f>IF(COUNTA($B$5:$B91)&lt;=E$1,AVERAGE($B$5:$B91),E$2*($B91-$E90)+$E90)</f>
        <v>229.64336974718381</v>
      </c>
      <c r="F91" s="23">
        <f t="shared" si="4"/>
        <v>1.675170054988854</v>
      </c>
      <c r="G91" s="23">
        <f>IF(COUNTA($F$5:$F91)&lt;=G$1,AVERAGE($F$5:$F91),G$2*($F91-$G90)+$G90)</f>
        <v>1.9709058371901442</v>
      </c>
      <c r="H91" s="23">
        <f t="shared" si="5"/>
        <v>-0.29573578220129026</v>
      </c>
    </row>
    <row r="92" spans="1:8" x14ac:dyDescent="0.25">
      <c r="A92" s="24">
        <v>45596</v>
      </c>
      <c r="B92" s="26">
        <v>225.41399999999999</v>
      </c>
      <c r="C92" s="27">
        <f>IF(COUNTA($B$5:$B92)&lt;=C$1,AVERAGE($B$5:$B92),C$2*($B92-$C91)+$C91)</f>
        <v>230.31707224537865</v>
      </c>
      <c r="D92" s="27">
        <f>IF(COUNTA($B$5:$B92)&lt;=D$1,AVERAGE($B$5:$B92),D$2*($B92-$D91)+$D91)</f>
        <v>230.41014906337688</v>
      </c>
      <c r="E92" s="27">
        <f>IF(COUNTA($B$5:$B92)&lt;=E$1,AVERAGE($B$5:$B92),E$2*($B92-$E91)+$E91)</f>
        <v>229.33008309924426</v>
      </c>
      <c r="F92" s="23">
        <f t="shared" si="4"/>
        <v>1.0800659641326149</v>
      </c>
      <c r="G92" s="23">
        <f>IF(COUNTA($F$5:$F92)&lt;=G$1,AVERAGE($F$5:$F92),G$2*($F92-$G91)+$G91)</f>
        <v>1.7927378625786383</v>
      </c>
      <c r="H92" s="23">
        <f t="shared" si="5"/>
        <v>-0.71267189844602341</v>
      </c>
    </row>
    <row r="93" spans="1:8" x14ac:dyDescent="0.25">
      <c r="A93" s="24">
        <v>45597</v>
      </c>
      <c r="B93" s="26">
        <v>222.42099999999999</v>
      </c>
      <c r="C93" s="27">
        <f>IF(COUNTA($B$5:$B93)&lt;=C$1,AVERAGE($B$5:$B93),C$2*($B93-$C92)+$C92)</f>
        <v>228.73785779630293</v>
      </c>
      <c r="D93" s="27">
        <f>IF(COUNTA($B$5:$B93)&lt;=D$1,AVERAGE($B$5:$B93),D$2*($B93-$D92)+$D92)</f>
        <v>229.18104920747274</v>
      </c>
      <c r="E93" s="27">
        <f>IF(COUNTA($B$5:$B93)&lt;=E$1,AVERAGE($B$5:$B93),E$2*($B93-$E92)+$E92)</f>
        <v>228.81829916596692</v>
      </c>
      <c r="F93" s="23">
        <f t="shared" si="4"/>
        <v>0.36275004150581935</v>
      </c>
      <c r="G93" s="23">
        <f>IF(COUNTA($F$5:$F93)&lt;=G$1,AVERAGE($F$5:$F93),G$2*($F93-$G92)+$G92)</f>
        <v>1.5067402983640745</v>
      </c>
      <c r="H93" s="23">
        <f t="shared" si="5"/>
        <v>-1.1439902568582552</v>
      </c>
    </row>
    <row r="94" spans="1:8" x14ac:dyDescent="0.25">
      <c r="A94" s="24">
        <v>45600</v>
      </c>
      <c r="B94" s="26">
        <v>221.523</v>
      </c>
      <c r="C94" s="27">
        <f>IF(COUNTA($B$5:$B94)&lt;=C$1,AVERAGE($B$5:$B94),C$2*($B94-$C93)+$C93)</f>
        <v>227.29488623704233</v>
      </c>
      <c r="D94" s="27">
        <f>IF(COUNTA($B$5:$B94)&lt;=D$1,AVERAGE($B$5:$B94),D$2*($B94-$D93)+$D93)</f>
        <v>228.00288779093847</v>
      </c>
      <c r="E94" s="27">
        <f>IF(COUNTA($B$5:$B94)&lt;=E$1,AVERAGE($B$5:$B94),E$2*($B94-$E93)+$E93)</f>
        <v>228.27790663515455</v>
      </c>
      <c r="F94" s="23">
        <f t="shared" si="4"/>
        <v>-0.2750188442160777</v>
      </c>
      <c r="G94" s="23">
        <f>IF(COUNTA($F$5:$F94)&lt;=G$1,AVERAGE($F$5:$F94),G$2*($F94-$G93)+$G93)</f>
        <v>1.150388469848044</v>
      </c>
      <c r="H94" s="23">
        <f t="shared" si="5"/>
        <v>-1.4254073140641217</v>
      </c>
    </row>
    <row r="95" spans="1:8" x14ac:dyDescent="0.25">
      <c r="A95" s="24">
        <v>45601</v>
      </c>
      <c r="B95" s="26">
        <v>222.959</v>
      </c>
      <c r="C95" s="27">
        <f>IF(COUNTA($B$5:$B95)&lt;=C$1,AVERAGE($B$5:$B95),C$2*($B95-$C94)+$C94)</f>
        <v>226.42770898963386</v>
      </c>
      <c r="D95" s="27">
        <f>IF(COUNTA($B$5:$B95)&lt;=D$1,AVERAGE($B$5:$B95),D$2*($B95-$D94)+$D94)</f>
        <v>227.22690505387101</v>
      </c>
      <c r="E95" s="27">
        <f>IF(COUNTA($B$5:$B95)&lt;=E$1,AVERAGE($B$5:$B95),E$2*($B95-$E94)+$E94)</f>
        <v>227.88391355106904</v>
      </c>
      <c r="F95" s="23">
        <f t="shared" si="4"/>
        <v>-0.657008497198035</v>
      </c>
      <c r="G95" s="23">
        <f>IF(COUNTA($F$5:$F95)&lt;=G$1,AVERAGE($F$5:$F95),G$2*($F95-$G94)+$G94)</f>
        <v>0.78890907643882824</v>
      </c>
      <c r="H95" s="23">
        <f t="shared" si="5"/>
        <v>-1.4459175736368632</v>
      </c>
    </row>
    <row r="96" spans="1:8" x14ac:dyDescent="0.25">
      <c r="A96" s="24">
        <v>45602</v>
      </c>
      <c r="B96" s="26">
        <v>222.23099999999999</v>
      </c>
      <c r="C96" s="27">
        <f>IF(COUNTA($B$5:$B96)&lt;=C$1,AVERAGE($B$5:$B96),C$2*($B96-$C95)+$C95)</f>
        <v>225.58836719170708</v>
      </c>
      <c r="D96" s="27">
        <f>IF(COUNTA($B$5:$B96)&lt;=D$1,AVERAGE($B$5:$B96),D$2*($B96-$D95)+$D95)</f>
        <v>226.45830427635238</v>
      </c>
      <c r="E96" s="27">
        <f>IF(COUNTA($B$5:$B96)&lt;=E$1,AVERAGE($B$5:$B96),E$2*($B96-$E95)+$E95)</f>
        <v>227.46517921395281</v>
      </c>
      <c r="F96" s="23">
        <f t="shared" si="4"/>
        <v>-1.0068749376004291</v>
      </c>
      <c r="G96" s="23">
        <f>IF(COUNTA($F$5:$F96)&lt;=G$1,AVERAGE($F$5:$F96),G$2*($F96-$G95)+$G95)</f>
        <v>0.42975227363097673</v>
      </c>
      <c r="H96" s="23">
        <f t="shared" si="5"/>
        <v>-1.4366272112314058</v>
      </c>
    </row>
    <row r="97" spans="1:8" x14ac:dyDescent="0.25">
      <c r="A97" s="24">
        <v>45603</v>
      </c>
      <c r="B97" s="26">
        <v>226.98</v>
      </c>
      <c r="C97" s="27">
        <f>IF(COUNTA($B$5:$B97)&lt;=C$1,AVERAGE($B$5:$B97),C$2*($B97-$C96)+$C96)</f>
        <v>225.86669375336567</v>
      </c>
      <c r="D97" s="27">
        <f>IF(COUNTA($B$5:$B97)&lt;=D$1,AVERAGE($B$5:$B97),D$2*($B97-$D96)+$D96)</f>
        <v>226.53856515691356</v>
      </c>
      <c r="E97" s="27">
        <f>IF(COUNTA($B$5:$B97)&lt;=E$1,AVERAGE($B$5:$B97),E$2*($B97-$E96)+$E96)</f>
        <v>227.42924001291928</v>
      </c>
      <c r="F97" s="23">
        <f t="shared" si="4"/>
        <v>-0.89067485600571672</v>
      </c>
      <c r="G97" s="23">
        <f>IF(COUNTA($F$5:$F97)&lt;=G$1,AVERAGE($F$5:$F97),G$2*($F97-$G96)+$G96)</f>
        <v>0.16566684770363804</v>
      </c>
      <c r="H97" s="23">
        <f t="shared" si="5"/>
        <v>-1.0563417037093548</v>
      </c>
    </row>
    <row r="98" spans="1:8" x14ac:dyDescent="0.25">
      <c r="A98" s="24">
        <v>45604</v>
      </c>
      <c r="B98" s="26">
        <v>226.71100000000001</v>
      </c>
      <c r="C98" s="27">
        <f>IF(COUNTA($B$5:$B98)&lt;=C$1,AVERAGE($B$5:$B98),C$2*($B98-$C97)+$C97)</f>
        <v>226.03555500269255</v>
      </c>
      <c r="D98" s="27">
        <f>IF(COUNTA($B$5:$B98)&lt;=D$1,AVERAGE($B$5:$B98),D$2*($B98-$D97)+$D97)</f>
        <v>226.56509359431149</v>
      </c>
      <c r="E98" s="27">
        <f>IF(COUNTA($B$5:$B98)&lt;=E$1,AVERAGE($B$5:$B98),E$2*($B98-$E97)+$E97)</f>
        <v>227.37603704899934</v>
      </c>
      <c r="F98" s="23">
        <f t="shared" si="4"/>
        <v>-0.81094345468784468</v>
      </c>
      <c r="G98" s="23">
        <f>IF(COUNTA($F$5:$F98)&lt;=G$1,AVERAGE($F$5:$F98),G$2*($F98-$G97)+$G97)</f>
        <v>-2.9655212774658518E-2</v>
      </c>
      <c r="H98" s="23">
        <f t="shared" si="5"/>
        <v>-0.78128824191318613</v>
      </c>
    </row>
    <row r="99" spans="1:8" x14ac:dyDescent="0.25">
      <c r="A99" s="24">
        <v>45607</v>
      </c>
      <c r="B99" s="26">
        <v>223.98400000000001</v>
      </c>
      <c r="C99" s="27">
        <f>IF(COUNTA($B$5:$B99)&lt;=C$1,AVERAGE($B$5:$B99),C$2*($B99-$C98)+$C98)</f>
        <v>225.62524400215403</v>
      </c>
      <c r="D99" s="27">
        <f>IF(COUNTA($B$5:$B99)&lt;=D$1,AVERAGE($B$5:$B99),D$2*($B99-$D98)+$D98)</f>
        <v>226.16800227210973</v>
      </c>
      <c r="E99" s="27">
        <f>IF(COUNTA($B$5:$B99)&lt;=E$1,AVERAGE($B$5:$B99),E$2*($B99-$E98)+$E98)</f>
        <v>227.12477504536974</v>
      </c>
      <c r="F99" s="23">
        <f t="shared" si="4"/>
        <v>-0.95677277326001331</v>
      </c>
      <c r="G99" s="23">
        <f>IF(COUNTA($F$5:$F99)&lt;=G$1,AVERAGE($F$5:$F99),G$2*($F99-$G98)+$G98)</f>
        <v>-0.21507872487172949</v>
      </c>
      <c r="H99" s="23">
        <f t="shared" si="5"/>
        <v>-0.74169404838828379</v>
      </c>
    </row>
    <row r="100" spans="1:8" x14ac:dyDescent="0.25">
      <c r="A100" s="24">
        <v>45608</v>
      </c>
      <c r="B100" s="26">
        <v>223.98400000000001</v>
      </c>
      <c r="C100" s="27">
        <f>IF(COUNTA($B$5:$B100)&lt;=C$1,AVERAGE($B$5:$B100),C$2*($B100-$C99)+$C99)</f>
        <v>225.29699520172323</v>
      </c>
      <c r="D100" s="27">
        <f>IF(COUNTA($B$5:$B100)&lt;=D$1,AVERAGE($B$5:$B100),D$2*($B100-$D99)+$D99)</f>
        <v>225.83200192255438</v>
      </c>
      <c r="E100" s="27">
        <f>IF(COUNTA($B$5:$B100)&lt;=E$1,AVERAGE($B$5:$B100),E$2*($B100-$E99)+$E99)</f>
        <v>226.89212504200901</v>
      </c>
      <c r="F100" s="23">
        <f t="shared" si="4"/>
        <v>-1.0601231194546301</v>
      </c>
      <c r="G100" s="23">
        <f>IF(COUNTA($F$5:$F100)&lt;=G$1,AVERAGE($F$5:$F100),G$2*($F100-$G99)+$G99)</f>
        <v>-0.38408760378830964</v>
      </c>
      <c r="H100" s="23">
        <f t="shared" si="5"/>
        <v>-0.67603551566632047</v>
      </c>
    </row>
    <row r="101" spans="1:8" x14ac:dyDescent="0.25">
      <c r="A101" s="24">
        <v>45609</v>
      </c>
      <c r="B101" s="26">
        <v>224.87299999999999</v>
      </c>
      <c r="C101" s="27">
        <f>IF(COUNTA($B$5:$B101)&lt;=C$1,AVERAGE($B$5:$B101),C$2*($B101-$C100)+$C100)</f>
        <v>225.21219616137859</v>
      </c>
      <c r="D101" s="27">
        <f>IF(COUNTA($B$5:$B101)&lt;=D$1,AVERAGE($B$5:$B101),D$2*($B101-$D100)+$D100)</f>
        <v>225.68446316523833</v>
      </c>
      <c r="E101" s="27">
        <f>IF(COUNTA($B$5:$B101)&lt;=E$1,AVERAGE($B$5:$B101),E$2*($B101-$E100)+$E100)</f>
        <v>226.74256022408241</v>
      </c>
      <c r="F101" s="23">
        <f t="shared" si="4"/>
        <v>-1.0580970588440834</v>
      </c>
      <c r="G101" s="23">
        <f>IF(COUNTA($F$5:$F101)&lt;=G$1,AVERAGE($F$5:$F101),G$2*($F101-$G100)+$G100)</f>
        <v>-0.51888949479946445</v>
      </c>
      <c r="H101" s="23">
        <f t="shared" si="5"/>
        <v>-0.539207564044619</v>
      </c>
    </row>
    <row r="102" spans="1:8" x14ac:dyDescent="0.25">
      <c r="A102" s="24">
        <v>45610</v>
      </c>
      <c r="B102" s="26">
        <v>227.96899999999999</v>
      </c>
      <c r="C102" s="27">
        <f>IF(COUNTA($B$5:$B102)&lt;=C$1,AVERAGE($B$5:$B102),C$2*($B102-$C101)+$C101)</f>
        <v>225.76355692910286</v>
      </c>
      <c r="D102" s="27">
        <f>IF(COUNTA($B$5:$B102)&lt;=D$1,AVERAGE($B$5:$B102),D$2*($B102-$D101)+$D101)</f>
        <v>226.03593037058627</v>
      </c>
      <c r="E102" s="27">
        <f>IF(COUNTA($B$5:$B102)&lt;=E$1,AVERAGE($B$5:$B102),E$2*($B102-$E101)+$E101)</f>
        <v>226.83340761489112</v>
      </c>
      <c r="F102" s="23">
        <f t="shared" si="4"/>
        <v>-0.79747724430484368</v>
      </c>
      <c r="G102" s="23">
        <f>IF(COUNTA($F$5:$F102)&lt;=G$1,AVERAGE($F$5:$F102),G$2*($F102-$G101)+$G101)</f>
        <v>-0.57460704470054025</v>
      </c>
      <c r="H102" s="23">
        <f t="shared" si="5"/>
        <v>-0.22287019960430343</v>
      </c>
    </row>
    <row r="103" spans="1:8" x14ac:dyDescent="0.25">
      <c r="A103" s="24">
        <v>45611</v>
      </c>
      <c r="B103" s="26">
        <v>224.75299999999999</v>
      </c>
      <c r="C103" s="27">
        <f>IF(COUNTA($B$5:$B103)&lt;=C$1,AVERAGE($B$5:$B103),C$2*($B103-$C102)+$C102)</f>
        <v>225.56144554328228</v>
      </c>
      <c r="D103" s="27">
        <f>IF(COUNTA($B$5:$B103)&lt;=D$1,AVERAGE($B$5:$B103),D$2*($B103-$D102)+$D102)</f>
        <v>225.83855646741915</v>
      </c>
      <c r="E103" s="27">
        <f>IF(COUNTA($B$5:$B103)&lt;=E$1,AVERAGE($B$5:$B103),E$2*($B103-$E102)+$E102)</f>
        <v>226.67930334712139</v>
      </c>
      <c r="F103" s="23">
        <f t="shared" si="4"/>
        <v>-0.84074687970223749</v>
      </c>
      <c r="G103" s="23">
        <f>IF(COUNTA($F$5:$F103)&lt;=G$1,AVERAGE($F$5:$F103),G$2*($F103-$G102)+$G102)</f>
        <v>-0.62783501170087974</v>
      </c>
      <c r="H103" s="23">
        <f t="shared" si="5"/>
        <v>-0.21291186800135775</v>
      </c>
    </row>
    <row r="104" spans="1:8" x14ac:dyDescent="0.25">
      <c r="A104" s="24">
        <v>45614</v>
      </c>
      <c r="B104" s="26">
        <v>227.77</v>
      </c>
      <c r="C104" s="27">
        <f>IF(COUNTA($B$5:$B104)&lt;=C$1,AVERAGE($B$5:$B104),C$2*($B104-$C103)+$C103)</f>
        <v>226.00315643462582</v>
      </c>
      <c r="D104" s="27">
        <f>IF(COUNTA($B$5:$B104)&lt;=D$1,AVERAGE($B$5:$B104),D$2*($B104-$D103)+$D103)</f>
        <v>226.13570162627775</v>
      </c>
      <c r="E104" s="27">
        <f>IF(COUNTA($B$5:$B104)&lt;=E$1,AVERAGE($B$5:$B104),E$2*($B104-$E103)+$E103)</f>
        <v>226.76009569177907</v>
      </c>
      <c r="F104" s="23">
        <f t="shared" si="4"/>
        <v>-0.62439406550132048</v>
      </c>
      <c r="G104" s="23">
        <f>IF(COUNTA($F$5:$F104)&lt;=G$1,AVERAGE($F$5:$F104),G$2*($F104-$G103)+$G103)</f>
        <v>-0.62714682246096787</v>
      </c>
      <c r="H104" s="23">
        <f t="shared" si="5"/>
        <v>2.7527569596473844E-3</v>
      </c>
    </row>
    <row r="105" spans="1:8" x14ac:dyDescent="0.25">
      <c r="A105" s="24">
        <v>45615</v>
      </c>
      <c r="B105" s="26">
        <v>228.029</v>
      </c>
      <c r="C105" s="27">
        <f>IF(COUNTA($B$5:$B105)&lt;=C$1,AVERAGE($B$5:$B105),C$2*($B105-$C104)+$C104)</f>
        <v>226.40832514770065</v>
      </c>
      <c r="D105" s="27">
        <f>IF(COUNTA($B$5:$B105)&lt;=D$1,AVERAGE($B$5:$B105),D$2*($B105-$D104)+$D104)</f>
        <v>226.42697829915809</v>
      </c>
      <c r="E105" s="27">
        <f>IF(COUNTA($B$5:$B105)&lt;=E$1,AVERAGE($B$5:$B105),E$2*($B105-$E104)+$E104)</f>
        <v>226.85408860349915</v>
      </c>
      <c r="F105" s="23">
        <f t="shared" si="4"/>
        <v>-0.42711030434105623</v>
      </c>
      <c r="G105" s="23">
        <f>IF(COUNTA($F$5:$F105)&lt;=G$1,AVERAGE($F$5:$F105),G$2*($F105-$G104)+$G104)</f>
        <v>-0.58713951883698556</v>
      </c>
      <c r="H105" s="23">
        <f t="shared" si="5"/>
        <v>0.16002921449592933</v>
      </c>
    </row>
    <row r="106" spans="1:8" x14ac:dyDescent="0.25">
      <c r="A106" s="24">
        <v>45616</v>
      </c>
      <c r="B106" s="26">
        <v>228.749</v>
      </c>
      <c r="C106" s="27">
        <f>IF(COUNTA($B$5:$B106)&lt;=C$1,AVERAGE($B$5:$B106),C$2*($B106-$C105)+$C105)</f>
        <v>226.87646011816051</v>
      </c>
      <c r="D106" s="27">
        <f>IF(COUNTA($B$5:$B106)&lt;=D$1,AVERAGE($B$5:$B106),D$2*($B106-$D105)+$D105)</f>
        <v>226.78421240697992</v>
      </c>
      <c r="E106" s="27">
        <f>IF(COUNTA($B$5:$B106)&lt;=E$1,AVERAGE($B$5:$B106),E$2*($B106-$E105)+$E105)</f>
        <v>226.99445241064737</v>
      </c>
      <c r="F106" s="23">
        <f t="shared" si="4"/>
        <v>-0.21024000366745099</v>
      </c>
      <c r="G106" s="23">
        <f>IF(COUNTA($F$5:$F106)&lt;=G$1,AVERAGE($F$5:$F106),G$2*($F106-$G105)+$G105)</f>
        <v>-0.5117596158030786</v>
      </c>
      <c r="H106" s="23">
        <f t="shared" si="5"/>
        <v>0.30151961213562761</v>
      </c>
    </row>
    <row r="107" spans="1:8" x14ac:dyDescent="0.25">
      <c r="A107" s="24">
        <v>45617</v>
      </c>
      <c r="B107" s="26">
        <v>228.26900000000001</v>
      </c>
      <c r="C107" s="27">
        <f>IF(COUNTA($B$5:$B107)&lt;=C$1,AVERAGE($B$5:$B107),C$2*($B107-$C106)+$C106)</f>
        <v>227.15496809452841</v>
      </c>
      <c r="D107" s="27">
        <f>IF(COUNTA($B$5:$B107)&lt;=D$1,AVERAGE($B$5:$B107),D$2*($B107-$D106)+$D106)</f>
        <v>227.01264126744454</v>
      </c>
      <c r="E107" s="27">
        <f>IF(COUNTA($B$5:$B107)&lt;=E$1,AVERAGE($B$5:$B107),E$2*($B107-$E106)+$E106)</f>
        <v>227.088863343192</v>
      </c>
      <c r="F107" s="23">
        <f t="shared" si="4"/>
        <v>-7.6222075747466533E-2</v>
      </c>
      <c r="G107" s="23">
        <f>IF(COUNTA($F$5:$F107)&lt;=G$1,AVERAGE($F$5:$F107),G$2*($F107-$G106)+$G106)</f>
        <v>-0.42465210779195617</v>
      </c>
      <c r="H107" s="23">
        <f t="shared" si="5"/>
        <v>0.34843003204448963</v>
      </c>
    </row>
    <row r="108" spans="1:8" x14ac:dyDescent="0.25">
      <c r="A108" s="24">
        <v>45618</v>
      </c>
      <c r="B108" s="26">
        <v>229.61799999999999</v>
      </c>
      <c r="C108" s="27">
        <f>IF(COUNTA($B$5:$B108)&lt;=C$1,AVERAGE($B$5:$B108),C$2*($B108-$C107)+$C107)</f>
        <v>227.64757447562272</v>
      </c>
      <c r="D108" s="27">
        <f>IF(COUNTA($B$5:$B108)&lt;=D$1,AVERAGE($B$5:$B108),D$2*($B108-$D107)+$D107)</f>
        <v>227.41346568783769</v>
      </c>
      <c r="E108" s="27">
        <f>IF(COUNTA($B$5:$B108)&lt;=E$1,AVERAGE($B$5:$B108),E$2*($B108-$E107)+$E107)</f>
        <v>227.27620679925187</v>
      </c>
      <c r="F108" s="23">
        <f t="shared" si="4"/>
        <v>0.13725888858581925</v>
      </c>
      <c r="G108" s="23">
        <f>IF(COUNTA($F$5:$F108)&lt;=G$1,AVERAGE($F$5:$F108),G$2*($F108-$G107)+$G107)</f>
        <v>-0.31226990851640107</v>
      </c>
      <c r="H108" s="23">
        <f t="shared" si="5"/>
        <v>0.44952879710222032</v>
      </c>
    </row>
    <row r="109" spans="1:8" x14ac:dyDescent="0.25">
      <c r="A109" s="24">
        <v>45621</v>
      </c>
      <c r="B109" s="26">
        <v>232.614</v>
      </c>
      <c r="C109" s="27">
        <f>IF(COUNTA($B$5:$B109)&lt;=C$1,AVERAGE($B$5:$B109),C$2*($B109-$C108)+$C108)</f>
        <v>228.64085958049819</v>
      </c>
      <c r="D109" s="27">
        <f>IF(COUNTA($B$5:$B109)&lt;=D$1,AVERAGE($B$5:$B109),D$2*($B109-$D108)+$D108)</f>
        <v>228.21354788970882</v>
      </c>
      <c r="E109" s="27">
        <f>IF(COUNTA($B$5:$B109)&lt;=E$1,AVERAGE($B$5:$B109),E$2*($B109-$E108)+$E108)</f>
        <v>227.67159888819617</v>
      </c>
      <c r="F109" s="23">
        <f t="shared" si="4"/>
        <v>0.54194900151264846</v>
      </c>
      <c r="G109" s="23">
        <f>IF(COUNTA($F$5:$F109)&lt;=G$1,AVERAGE($F$5:$F109),G$2*($F109-$G108)+$G108)</f>
        <v>-0.14142612651059114</v>
      </c>
      <c r="H109" s="23">
        <f t="shared" si="5"/>
        <v>0.68337512802323963</v>
      </c>
    </row>
    <row r="110" spans="1:8" x14ac:dyDescent="0.25">
      <c r="A110" s="24">
        <v>45622</v>
      </c>
      <c r="B110" s="26">
        <v>234.80199999999999</v>
      </c>
      <c r="C110" s="27">
        <f>IF(COUNTA($B$5:$B110)&lt;=C$1,AVERAGE($B$5:$B110),C$2*($B110-$C109)+$C109)</f>
        <v>229.87308766439855</v>
      </c>
      <c r="D110" s="27">
        <f>IF(COUNTA($B$5:$B110)&lt;=D$1,AVERAGE($B$5:$B110),D$2*($B110-$D109)+$D109)</f>
        <v>229.2271559066767</v>
      </c>
      <c r="E110" s="27">
        <f>IF(COUNTA($B$5:$B110)&lt;=E$1,AVERAGE($B$5:$B110),E$2*($B110-$E109)+$E109)</f>
        <v>228.19977674832978</v>
      </c>
      <c r="F110" s="23">
        <f t="shared" si="4"/>
        <v>1.0273791583469176</v>
      </c>
      <c r="G110" s="23">
        <f>IF(COUNTA($F$5:$F110)&lt;=G$1,AVERAGE($F$5:$F110),G$2*($F110-$G109)+$G109)</f>
        <v>9.2334930460910625E-2</v>
      </c>
      <c r="H110" s="23">
        <f t="shared" si="5"/>
        <v>0.93504422788600694</v>
      </c>
    </row>
    <row r="111" spans="1:8" x14ac:dyDescent="0.25">
      <c r="A111" s="24">
        <v>45623</v>
      </c>
      <c r="B111" s="26">
        <v>234.672</v>
      </c>
      <c r="C111" s="27">
        <f>IF(COUNTA($B$5:$B111)&lt;=C$1,AVERAGE($B$5:$B111),C$2*($B111-$C110)+$C110)</f>
        <v>230.83287013151883</v>
      </c>
      <c r="D111" s="27">
        <f>IF(COUNTA($B$5:$B111)&lt;=D$1,AVERAGE($B$5:$B111),D$2*($B111-$D110)+$D110)</f>
        <v>230.06482422872645</v>
      </c>
      <c r="E111" s="27">
        <f>IF(COUNTA($B$5:$B111)&lt;=E$1,AVERAGE($B$5:$B111),E$2*($B111-$E110)+$E110)</f>
        <v>228.67920069289795</v>
      </c>
      <c r="F111" s="23">
        <f t="shared" si="4"/>
        <v>1.3856235358285005</v>
      </c>
      <c r="G111" s="23">
        <f>IF(COUNTA($F$5:$F111)&lt;=G$1,AVERAGE($F$5:$F111),G$2*($F111-$G110)+$G110)</f>
        <v>0.3509926515344286</v>
      </c>
      <c r="H111" s="23">
        <f t="shared" si="5"/>
        <v>1.0346308842940719</v>
      </c>
    </row>
    <row r="112" spans="1:8" x14ac:dyDescent="0.25">
      <c r="A112" s="24">
        <v>45625</v>
      </c>
      <c r="B112" s="26">
        <v>237.06899999999999</v>
      </c>
      <c r="C112" s="27">
        <f>IF(COUNTA($B$5:$B112)&lt;=C$1,AVERAGE($B$5:$B112),C$2*($B112-$C111)+$C111)</f>
        <v>232.08009610521506</v>
      </c>
      <c r="D112" s="27">
        <f>IF(COUNTA($B$5:$B112)&lt;=D$1,AVERAGE($B$5:$B112),D$2*($B112-$D111)+$D111)</f>
        <v>231.14238973199932</v>
      </c>
      <c r="E112" s="27">
        <f>IF(COUNTA($B$5:$B112)&lt;=E$1,AVERAGE($B$5:$B112),E$2*($B112-$E111)+$E111)</f>
        <v>229.30066730823884</v>
      </c>
      <c r="F112" s="23">
        <f t="shared" si="4"/>
        <v>1.8417224237604728</v>
      </c>
      <c r="G112" s="23">
        <f>IF(COUNTA($F$5:$F112)&lt;=G$1,AVERAGE($F$5:$F112),G$2*($F112-$G111)+$G111)</f>
        <v>0.64913860597963746</v>
      </c>
      <c r="H112" s="23">
        <f t="shared" si="5"/>
        <v>1.1925838177808354</v>
      </c>
    </row>
    <row r="113" spans="1:8" x14ac:dyDescent="0.25">
      <c r="A113" s="24">
        <v>45628</v>
      </c>
      <c r="B113" s="26">
        <v>239.327</v>
      </c>
      <c r="C113" s="27">
        <f>IF(COUNTA($B$5:$B113)&lt;=C$1,AVERAGE($B$5:$B113),C$2*($B113-$C112)+$C112)</f>
        <v>233.52947688417206</v>
      </c>
      <c r="D113" s="27">
        <f>IF(COUNTA($B$5:$B113)&lt;=D$1,AVERAGE($B$5:$B113),D$2*($B113-$D112)+$D112)</f>
        <v>232.40156054246097</v>
      </c>
      <c r="E113" s="27">
        <f>IF(COUNTA($B$5:$B113)&lt;=E$1,AVERAGE($B$5:$B113),E$2*($B113-$E112)+$E112)</f>
        <v>230.04335861873966</v>
      </c>
      <c r="F113" s="23">
        <f t="shared" ref="F113:F144" si="6">D113-E113</f>
        <v>2.3582019237213103</v>
      </c>
      <c r="G113" s="23">
        <f>IF(COUNTA($F$5:$F113)&lt;=G$1,AVERAGE($F$5:$F113),G$2*($F113-$G112)+$G112)</f>
        <v>0.99095126952797208</v>
      </c>
      <c r="H113" s="23">
        <f t="shared" ref="H113:H144" si="7">F113-G113</f>
        <v>1.3672506541933382</v>
      </c>
    </row>
    <row r="114" spans="1:8" x14ac:dyDescent="0.25">
      <c r="A114" s="24">
        <v>45629</v>
      </c>
      <c r="B114" s="26">
        <v>242.38399999999999</v>
      </c>
      <c r="C114" s="27">
        <f>IF(COUNTA($B$5:$B114)&lt;=C$1,AVERAGE($B$5:$B114),C$2*($B114-$C113)+$C113)</f>
        <v>235.30038150733765</v>
      </c>
      <c r="D114" s="27">
        <f>IF(COUNTA($B$5:$B114)&lt;=D$1,AVERAGE($B$5:$B114),D$2*($B114-$D113)+$D113)</f>
        <v>233.93732045900543</v>
      </c>
      <c r="E114" s="27">
        <f>IF(COUNTA($B$5:$B114)&lt;=E$1,AVERAGE($B$5:$B114),E$2*($B114-$E113)+$E113)</f>
        <v>230.95748020253671</v>
      </c>
      <c r="F114" s="23">
        <f t="shared" si="6"/>
        <v>2.9798402564687194</v>
      </c>
      <c r="G114" s="23">
        <f>IF(COUNTA($F$5:$F114)&lt;=G$1,AVERAGE($F$5:$F114),G$2*($F114-$G113)+$G113)</f>
        <v>1.3887290669161216</v>
      </c>
      <c r="H114" s="23">
        <f t="shared" si="7"/>
        <v>1.5911111895525978</v>
      </c>
    </row>
    <row r="115" spans="1:8" x14ac:dyDescent="0.25">
      <c r="A115" s="24">
        <v>45630</v>
      </c>
      <c r="B115" s="26">
        <v>242.74299999999999</v>
      </c>
      <c r="C115" s="27">
        <f>IF(COUNTA($B$5:$B115)&lt;=C$1,AVERAGE($B$5:$B115),C$2*($B115-$C114)+$C114)</f>
        <v>236.78890520587012</v>
      </c>
      <c r="D115" s="27">
        <f>IF(COUNTA($B$5:$B115)&lt;=D$1,AVERAGE($B$5:$B115),D$2*($B115-$D114)+$D114)</f>
        <v>235.29204038838921</v>
      </c>
      <c r="E115" s="27">
        <f>IF(COUNTA($B$5:$B115)&lt;=E$1,AVERAGE($B$5:$B115),E$2*($B115-$E114)+$E114)</f>
        <v>231.83048166901548</v>
      </c>
      <c r="F115" s="23">
        <f t="shared" si="6"/>
        <v>3.4615587193737269</v>
      </c>
      <c r="G115" s="23">
        <f>IF(COUNTA($F$5:$F115)&lt;=G$1,AVERAGE($F$5:$F115),G$2*($F115-$G114)+$G114)</f>
        <v>1.8032949974076427</v>
      </c>
      <c r="H115" s="23">
        <f t="shared" si="7"/>
        <v>1.6582637219660843</v>
      </c>
    </row>
    <row r="116" spans="1:8" x14ac:dyDescent="0.25">
      <c r="A116" s="24">
        <v>45631</v>
      </c>
      <c r="B116" s="26">
        <v>242.773</v>
      </c>
      <c r="C116" s="27">
        <f>IF(COUNTA($B$5:$B116)&lt;=C$1,AVERAGE($B$5:$B116),C$2*($B116-$C115)+$C115)</f>
        <v>237.98572416469611</v>
      </c>
      <c r="D116" s="27">
        <f>IF(COUNTA($B$5:$B116)&lt;=D$1,AVERAGE($B$5:$B116),D$2*($B116-$D115)+$D115)</f>
        <v>236.44295725171395</v>
      </c>
      <c r="E116" s="27">
        <f>IF(COUNTA($B$5:$B116)&lt;=E$1,AVERAGE($B$5:$B116),E$2*($B116-$E115)+$E115)</f>
        <v>232.64103858242174</v>
      </c>
      <c r="F116" s="23">
        <f t="shared" si="6"/>
        <v>3.8019186692922062</v>
      </c>
      <c r="G116" s="23">
        <f>IF(COUNTA($F$5:$F116)&lt;=G$1,AVERAGE($F$5:$F116),G$2*($F116-$G115)+$G115)</f>
        <v>2.2030197317845555</v>
      </c>
      <c r="H116" s="23">
        <f t="shared" si="7"/>
        <v>1.5988989375076508</v>
      </c>
    </row>
    <row r="117" spans="1:8" x14ac:dyDescent="0.25">
      <c r="A117" s="24">
        <v>45632</v>
      </c>
      <c r="B117" s="26">
        <v>242.57300000000001</v>
      </c>
      <c r="C117" s="27">
        <f>IF(COUNTA($B$5:$B117)&lt;=C$1,AVERAGE($B$5:$B117),C$2*($B117-$C116)+$C116)</f>
        <v>238.90317933175689</v>
      </c>
      <c r="D117" s="27">
        <f>IF(COUNTA($B$5:$B117)&lt;=D$1,AVERAGE($B$5:$B117),D$2*($B117-$D116)+$D116)</f>
        <v>237.38604075145025</v>
      </c>
      <c r="E117" s="27">
        <f>IF(COUNTA($B$5:$B117)&lt;=E$1,AVERAGE($B$5:$B117),E$2*($B117-$E116)+$E116)</f>
        <v>233.37673942816829</v>
      </c>
      <c r="F117" s="23">
        <f t="shared" si="6"/>
        <v>4.0093013232819601</v>
      </c>
      <c r="G117" s="23">
        <f>IF(COUNTA($F$5:$F117)&lt;=G$1,AVERAGE($F$5:$F117),G$2*($F117-$G116)+$G116)</f>
        <v>2.5642760500840365</v>
      </c>
      <c r="H117" s="23">
        <f t="shared" si="7"/>
        <v>1.4450252731979236</v>
      </c>
    </row>
    <row r="118" spans="1:8" x14ac:dyDescent="0.25">
      <c r="A118" s="24">
        <v>45635</v>
      </c>
      <c r="B118" s="26">
        <v>246.47900000000001</v>
      </c>
      <c r="C118" s="27">
        <f>IF(COUNTA($B$5:$B118)&lt;=C$1,AVERAGE($B$5:$B118),C$2*($B118-$C117)+$C117)</f>
        <v>240.41834346540551</v>
      </c>
      <c r="D118" s="27">
        <f>IF(COUNTA($B$5:$B118)&lt;=D$1,AVERAGE($B$5:$B118),D$2*($B118-$D117)+$D117)</f>
        <v>238.78495755891944</v>
      </c>
      <c r="E118" s="27">
        <f>IF(COUNTA($B$5:$B118)&lt;=E$1,AVERAGE($B$5:$B118),E$2*($B118-$E117)+$E117)</f>
        <v>234.34727724830398</v>
      </c>
      <c r="F118" s="23">
        <f t="shared" si="6"/>
        <v>4.4376803106154625</v>
      </c>
      <c r="G118" s="23">
        <f>IF(COUNTA($F$5:$F118)&lt;=G$1,AVERAGE($F$5:$F118),G$2*($F118-$G117)+$G117)</f>
        <v>2.9389569021903217</v>
      </c>
      <c r="H118" s="23">
        <f t="shared" si="7"/>
        <v>1.4987234084251408</v>
      </c>
    </row>
    <row r="119" spans="1:8" x14ac:dyDescent="0.25">
      <c r="A119" s="24">
        <v>45636</v>
      </c>
      <c r="B119" s="26">
        <v>247.49799999999999</v>
      </c>
      <c r="C119" s="27">
        <f>IF(COUNTA($B$5:$B119)&lt;=C$1,AVERAGE($B$5:$B119),C$2*($B119-$C118)+$C118)</f>
        <v>241.83427477232442</v>
      </c>
      <c r="D119" s="27">
        <f>IF(COUNTA($B$5:$B119)&lt;=D$1,AVERAGE($B$5:$B119),D$2*($B119-$D118)+$D118)</f>
        <v>240.125425626778</v>
      </c>
      <c r="E119" s="27">
        <f>IF(COUNTA($B$5:$B119)&lt;=E$1,AVERAGE($B$5:$B119),E$2*($B119-$E118)+$E118)</f>
        <v>235.32140485954073</v>
      </c>
      <c r="F119" s="23">
        <f t="shared" si="6"/>
        <v>4.8040207672372617</v>
      </c>
      <c r="G119" s="23">
        <f>IF(COUNTA($F$5:$F119)&lt;=G$1,AVERAGE($F$5:$F119),G$2*($F119-$G118)+$G118)</f>
        <v>3.3119696751997099</v>
      </c>
      <c r="H119" s="23">
        <f t="shared" si="7"/>
        <v>1.4920510920375518</v>
      </c>
    </row>
    <row r="120" spans="1:8" x14ac:dyDescent="0.25">
      <c r="A120" s="24">
        <v>45637</v>
      </c>
      <c r="B120" s="26">
        <v>246.21899999999999</v>
      </c>
      <c r="C120" s="27">
        <f>IF(COUNTA($B$5:$B120)&lt;=C$1,AVERAGE($B$5:$B120),C$2*($B120-$C119)+$C119)</f>
        <v>242.71121981785953</v>
      </c>
      <c r="D120" s="27">
        <f>IF(COUNTA($B$5:$B120)&lt;=D$1,AVERAGE($B$5:$B120),D$2*($B120-$D119)+$D119)</f>
        <v>241.0628986072737</v>
      </c>
      <c r="E120" s="27">
        <f>IF(COUNTA($B$5:$B120)&lt;=E$1,AVERAGE($B$5:$B120),E$2*($B120-$E119)+$E119)</f>
        <v>236.12863412920439</v>
      </c>
      <c r="F120" s="23">
        <f t="shared" si="6"/>
        <v>4.9342644780693092</v>
      </c>
      <c r="G120" s="23">
        <f>IF(COUNTA($F$5:$F120)&lt;=G$1,AVERAGE($F$5:$F120),G$2*($F120-$G119)+$G119)</f>
        <v>3.6364286357736297</v>
      </c>
      <c r="H120" s="23">
        <f t="shared" si="7"/>
        <v>1.2978358422956795</v>
      </c>
    </row>
    <row r="121" spans="1:8" x14ac:dyDescent="0.25">
      <c r="A121" s="24">
        <v>45638</v>
      </c>
      <c r="B121" s="26">
        <v>247.68799999999999</v>
      </c>
      <c r="C121" s="27">
        <f>IF(COUNTA($B$5:$B121)&lt;=C$1,AVERAGE($B$5:$B121),C$2*($B121-$C120)+$C120)</f>
        <v>243.70657585428762</v>
      </c>
      <c r="D121" s="27">
        <f>IF(COUNTA($B$5:$B121)&lt;=D$1,AVERAGE($B$5:$B121),D$2*($B121-$D120)+$D120)</f>
        <v>242.08214497538543</v>
      </c>
      <c r="E121" s="27">
        <f>IF(COUNTA($B$5:$B121)&lt;=E$1,AVERAGE($B$5:$B121),E$2*($B121-$E120)+$E120)</f>
        <v>236.98488345296701</v>
      </c>
      <c r="F121" s="23">
        <f t="shared" si="6"/>
        <v>5.097261522418421</v>
      </c>
      <c r="G121" s="23">
        <f>IF(COUNTA($F$5:$F121)&lt;=G$1,AVERAGE($F$5:$F121),G$2*($F121-$G120)+$G120)</f>
        <v>3.9285952131025881</v>
      </c>
      <c r="H121" s="23">
        <f t="shared" si="7"/>
        <v>1.1686663093158329</v>
      </c>
    </row>
    <row r="122" spans="1:8" x14ac:dyDescent="0.25">
      <c r="A122" s="24">
        <v>45639</v>
      </c>
      <c r="B122" s="26">
        <v>247.858</v>
      </c>
      <c r="C122" s="27">
        <f>IF(COUNTA($B$5:$B122)&lt;=C$1,AVERAGE($B$5:$B122),C$2*($B122-$C121)+$C121)</f>
        <v>244.53686068343009</v>
      </c>
      <c r="D122" s="27">
        <f>IF(COUNTA($B$5:$B122)&lt;=D$1,AVERAGE($B$5:$B122),D$2*($B122-$D121)+$D121)</f>
        <v>242.97073805609537</v>
      </c>
      <c r="E122" s="27">
        <f>IF(COUNTA($B$5:$B122)&lt;=E$1,AVERAGE($B$5:$B122),E$2*($B122-$E121)+$E121)</f>
        <v>237.79029949348796</v>
      </c>
      <c r="F122" s="23">
        <f t="shared" si="6"/>
        <v>5.1804385626074065</v>
      </c>
      <c r="G122" s="23">
        <f>IF(COUNTA($F$5:$F122)&lt;=G$1,AVERAGE($F$5:$F122),G$2*($F122-$G121)+$G121)</f>
        <v>4.1789638830035516</v>
      </c>
      <c r="H122" s="23">
        <f t="shared" si="7"/>
        <v>1.0014746796038549</v>
      </c>
    </row>
    <row r="123" spans="1:8" x14ac:dyDescent="0.25">
      <c r="A123" s="24">
        <v>45642</v>
      </c>
      <c r="B123" s="26">
        <v>250.76400000000001</v>
      </c>
      <c r="C123" s="27">
        <f>IF(COUNTA($B$5:$B123)&lt;=C$1,AVERAGE($B$5:$B123),C$2*($B123-$C122)+$C122)</f>
        <v>245.78228854674407</v>
      </c>
      <c r="D123" s="27">
        <f>IF(COUNTA($B$5:$B123)&lt;=D$1,AVERAGE($B$5:$B123),D$2*($B123-$D122)+$D122)</f>
        <v>244.1697014320807</v>
      </c>
      <c r="E123" s="27">
        <f>IF(COUNTA($B$5:$B123)&lt;=E$1,AVERAGE($B$5:$B123),E$2*($B123-$E122)+$E122)</f>
        <v>238.75131434582218</v>
      </c>
      <c r="F123" s="23">
        <f t="shared" si="6"/>
        <v>5.4183870862585195</v>
      </c>
      <c r="G123" s="23">
        <f>IF(COUNTA($F$5:$F123)&lt;=G$1,AVERAGE($F$5:$F123),G$2*($F123-$G122)+$G122)</f>
        <v>4.4268485236545452</v>
      </c>
      <c r="H123" s="23">
        <f t="shared" si="7"/>
        <v>0.99153856260397433</v>
      </c>
    </row>
    <row r="124" spans="1:8" x14ac:dyDescent="0.25">
      <c r="A124" s="24">
        <v>45643</v>
      </c>
      <c r="B124" s="26">
        <v>253.202</v>
      </c>
      <c r="C124" s="27">
        <f>IF(COUNTA($B$5:$B124)&lt;=C$1,AVERAGE($B$5:$B124),C$2*($B124-$C123)+$C123)</f>
        <v>247.26623083739526</v>
      </c>
      <c r="D124" s="27">
        <f>IF(COUNTA($B$5:$B124)&lt;=D$1,AVERAGE($B$5:$B124),D$2*($B124-$D123)+$D123)</f>
        <v>245.5592858271452</v>
      </c>
      <c r="E124" s="27">
        <f>IF(COUNTA($B$5:$B124)&lt;=E$1,AVERAGE($B$5:$B124),E$2*($B124-$E123)+$E123)</f>
        <v>239.8217355053909</v>
      </c>
      <c r="F124" s="23">
        <f t="shared" si="6"/>
        <v>5.7375503217542985</v>
      </c>
      <c r="G124" s="23">
        <f>IF(COUNTA($F$5:$F124)&lt;=G$1,AVERAGE($F$5:$F124),G$2*($F124-$G123)+$G123)</f>
        <v>4.6889888832744955</v>
      </c>
      <c r="H124" s="23">
        <f t="shared" si="7"/>
        <v>1.048561438479803</v>
      </c>
    </row>
    <row r="125" spans="1:8" x14ac:dyDescent="0.25">
      <c r="A125" s="24">
        <v>45644</v>
      </c>
      <c r="B125" s="26">
        <v>247.77799999999999</v>
      </c>
      <c r="C125" s="27">
        <f>IF(COUNTA($B$5:$B125)&lt;=C$1,AVERAGE($B$5:$B125),C$2*($B125-$C124)+$C124)</f>
        <v>247.3685846699162</v>
      </c>
      <c r="D125" s="27">
        <f>IF(COUNTA($B$5:$B125)&lt;=D$1,AVERAGE($B$5:$B125),D$2*($B125-$D124)+$D124)</f>
        <v>245.90062646912287</v>
      </c>
      <c r="E125" s="27">
        <f>IF(COUNTA($B$5:$B125)&lt;=E$1,AVERAGE($B$5:$B125),E$2*($B125-$E124)+$E124)</f>
        <v>240.41108843091752</v>
      </c>
      <c r="F125" s="23">
        <f t="shared" si="6"/>
        <v>5.4895380382053531</v>
      </c>
      <c r="G125" s="23">
        <f>IF(COUNTA($F$5:$F125)&lt;=G$1,AVERAGE($F$5:$F125),G$2*($F125-$G124)+$G124)</f>
        <v>4.8490987142606672</v>
      </c>
      <c r="H125" s="23">
        <f t="shared" si="7"/>
        <v>0.64043932394468595</v>
      </c>
    </row>
    <row r="126" spans="1:8" x14ac:dyDescent="0.25">
      <c r="A126" s="24">
        <v>45645</v>
      </c>
      <c r="B126" s="26">
        <v>249.51599999999999</v>
      </c>
      <c r="C126" s="27">
        <f>IF(COUNTA($B$5:$B126)&lt;=C$1,AVERAGE($B$5:$B126),C$2*($B126-$C125)+$C125)</f>
        <v>247.79806773593296</v>
      </c>
      <c r="D126" s="27">
        <f>IF(COUNTA($B$5:$B126)&lt;=D$1,AVERAGE($B$5:$B126),D$2*($B126-$D125)+$D125)</f>
        <v>246.4568377815655</v>
      </c>
      <c r="E126" s="27">
        <f>IF(COUNTA($B$5:$B126)&lt;=E$1,AVERAGE($B$5:$B126),E$2*($B126-$E125)+$E125)</f>
        <v>241.08552632492362</v>
      </c>
      <c r="F126" s="23">
        <f t="shared" si="6"/>
        <v>5.3713114566418767</v>
      </c>
      <c r="G126" s="23">
        <f>IF(COUNTA($F$5:$F126)&lt;=G$1,AVERAGE($F$5:$F126),G$2*($F126-$G125)+$G125)</f>
        <v>4.9535412627369091</v>
      </c>
      <c r="H126" s="23">
        <f t="shared" si="7"/>
        <v>0.41777019390496761</v>
      </c>
    </row>
    <row r="127" spans="1:8" x14ac:dyDescent="0.25">
      <c r="A127" s="24">
        <v>45646</v>
      </c>
      <c r="B127" s="26">
        <v>254.21100000000001</v>
      </c>
      <c r="C127" s="27">
        <f>IF(COUNTA($B$5:$B127)&lt;=C$1,AVERAGE($B$5:$B127),C$2*($B127-$C126)+$C126)</f>
        <v>249.08065418874637</v>
      </c>
      <c r="D127" s="27">
        <f>IF(COUNTA($B$5:$B127)&lt;=D$1,AVERAGE($B$5:$B127),D$2*($B127-$D126)+$D126)</f>
        <v>247.64978581517082</v>
      </c>
      <c r="E127" s="27">
        <f>IF(COUNTA($B$5:$B127)&lt;=E$1,AVERAGE($B$5:$B127),E$2*($B127-$E126)+$E126)</f>
        <v>242.05778363418852</v>
      </c>
      <c r="F127" s="23">
        <f t="shared" si="6"/>
        <v>5.5920021809822913</v>
      </c>
      <c r="G127" s="23">
        <f>IF(COUNTA($F$5:$F127)&lt;=G$1,AVERAGE($F$5:$F127),G$2*($F127-$G126)+$G126)</f>
        <v>5.0812334463859852</v>
      </c>
      <c r="H127" s="23">
        <f t="shared" si="7"/>
        <v>0.51076873459630612</v>
      </c>
    </row>
    <row r="128" spans="1:8" x14ac:dyDescent="0.25">
      <c r="A128" s="24">
        <v>45649</v>
      </c>
      <c r="B128" s="26">
        <v>254.99</v>
      </c>
      <c r="C128" s="27">
        <f>IF(COUNTA($B$5:$B128)&lt;=C$1,AVERAGE($B$5:$B128),C$2*($B128-$C127)+$C127)</f>
        <v>250.2625233509971</v>
      </c>
      <c r="D128" s="27">
        <f>IF(COUNTA($B$5:$B128)&lt;=D$1,AVERAGE($B$5:$B128),D$2*($B128-$D127)+$D127)</f>
        <v>248.77904953591377</v>
      </c>
      <c r="E128" s="27">
        <f>IF(COUNTA($B$5:$B128)&lt;=E$1,AVERAGE($B$5:$B128),E$2*($B128-$E127)+$E127)</f>
        <v>243.01572558721159</v>
      </c>
      <c r="F128" s="23">
        <f t="shared" si="6"/>
        <v>5.7633239487021797</v>
      </c>
      <c r="G128" s="23">
        <f>IF(COUNTA($F$5:$F128)&lt;=G$1,AVERAGE($F$5:$F128),G$2*($F128-$G127)+$G127)</f>
        <v>5.2176515468492237</v>
      </c>
      <c r="H128" s="23">
        <f t="shared" si="7"/>
        <v>0.54567240185295596</v>
      </c>
    </row>
    <row r="129" spans="1:8" x14ac:dyDescent="0.25">
      <c r="A129" s="24">
        <v>45650</v>
      </c>
      <c r="B129" s="26">
        <v>257.91699999999997</v>
      </c>
      <c r="C129" s="27">
        <f>IF(COUNTA($B$5:$B129)&lt;=C$1,AVERAGE($B$5:$B129),C$2*($B129-$C128)+$C128)</f>
        <v>251.79341868079769</v>
      </c>
      <c r="D129" s="27">
        <f>IF(COUNTA($B$5:$B129)&lt;=D$1,AVERAGE($B$5:$B129),D$2*($B129-$D128)+$D128)</f>
        <v>250.18488806885011</v>
      </c>
      <c r="E129" s="27">
        <f>IF(COUNTA($B$5:$B129)&lt;=E$1,AVERAGE($B$5:$B129),E$2*($B129-$E128)+$E128)</f>
        <v>244.11952369186258</v>
      </c>
      <c r="F129" s="23">
        <f t="shared" si="6"/>
        <v>6.0653643769875316</v>
      </c>
      <c r="G129" s="23">
        <f>IF(COUNTA($F$5:$F129)&lt;=G$1,AVERAGE($F$5:$F129),G$2*($F129-$G128)+$G128)</f>
        <v>5.3871941128768857</v>
      </c>
      <c r="H129" s="23">
        <f t="shared" si="7"/>
        <v>0.67817026411064596</v>
      </c>
    </row>
    <row r="130" spans="1:8" x14ac:dyDescent="0.25">
      <c r="A130" s="24">
        <v>45652</v>
      </c>
      <c r="B130" s="26">
        <v>258.73599999999999</v>
      </c>
      <c r="C130" s="27">
        <f>IF(COUNTA($B$5:$B130)&lt;=C$1,AVERAGE($B$5:$B130),C$2*($B130-$C129)+$C129)</f>
        <v>253.18193494463816</v>
      </c>
      <c r="D130" s="27">
        <f>IF(COUNTA($B$5:$B130)&lt;=D$1,AVERAGE($B$5:$B130),D$2*($B130-$D129)+$D129)</f>
        <v>251.50044375056547</v>
      </c>
      <c r="E130" s="27">
        <f>IF(COUNTA($B$5:$B130)&lt;=E$1,AVERAGE($B$5:$B130),E$2*($B130-$E129)+$E129)</f>
        <v>245.20222564061351</v>
      </c>
      <c r="F130" s="23">
        <f t="shared" si="6"/>
        <v>6.2982181099519607</v>
      </c>
      <c r="G130" s="23">
        <f>IF(COUNTA($F$5:$F130)&lt;=G$1,AVERAGE($F$5:$F130),G$2*($F130-$G129)+$G129)</f>
        <v>5.5693989122919003</v>
      </c>
      <c r="H130" s="23">
        <f t="shared" si="7"/>
        <v>0.72881919766006042</v>
      </c>
    </row>
    <row r="131" spans="1:8" x14ac:dyDescent="0.25">
      <c r="A131" s="24">
        <v>45653</v>
      </c>
      <c r="B131" s="26">
        <v>255.309</v>
      </c>
      <c r="C131" s="27">
        <f>IF(COUNTA($B$5:$B131)&lt;=C$1,AVERAGE($B$5:$B131),C$2*($B131-$C130)+$C130)</f>
        <v>253.60734795571054</v>
      </c>
      <c r="D131" s="27">
        <f>IF(COUNTA($B$5:$B131)&lt;=D$1,AVERAGE($B$5:$B131),D$2*($B131-$D130)+$D130)</f>
        <v>252.0863754812477</v>
      </c>
      <c r="E131" s="27">
        <f>IF(COUNTA($B$5:$B131)&lt;=E$1,AVERAGE($B$5:$B131),E$2*($B131-$E130)+$E130)</f>
        <v>245.95087559316065</v>
      </c>
      <c r="F131" s="23">
        <f t="shared" si="6"/>
        <v>6.1354998880870539</v>
      </c>
      <c r="G131" s="23">
        <f>IF(COUNTA($F$5:$F131)&lt;=G$1,AVERAGE($F$5:$F131),G$2*($F131-$G130)+$G130)</f>
        <v>5.6826191074509307</v>
      </c>
      <c r="H131" s="23">
        <f t="shared" si="7"/>
        <v>0.45288078063612325</v>
      </c>
    </row>
    <row r="132" spans="1:8" x14ac:dyDescent="0.25">
      <c r="A132" s="24">
        <v>45656</v>
      </c>
      <c r="B132" s="26">
        <v>251.923</v>
      </c>
      <c r="C132" s="27">
        <f>IF(COUNTA($B$5:$B132)&lt;=C$1,AVERAGE($B$5:$B132),C$2*($B132-$C131)+$C131)</f>
        <v>253.27047836456842</v>
      </c>
      <c r="D132" s="27">
        <f>IF(COUNTA($B$5:$B132)&lt;=D$1,AVERAGE($B$5:$B132),D$2*($B132-$D131)+$D131)</f>
        <v>252.06124079182499</v>
      </c>
      <c r="E132" s="27">
        <f>IF(COUNTA($B$5:$B132)&lt;=E$1,AVERAGE($B$5:$B132),E$2*($B132-$E131)+$E131)</f>
        <v>246.39325517885246</v>
      </c>
      <c r="F132" s="23">
        <f t="shared" si="6"/>
        <v>5.6679856129725295</v>
      </c>
      <c r="G132" s="23">
        <f>IF(COUNTA($F$5:$F132)&lt;=G$1,AVERAGE($F$5:$F132),G$2*($F132-$G131)+$G131)</f>
        <v>5.6796924085552503</v>
      </c>
      <c r="H132" s="23">
        <f t="shared" si="7"/>
        <v>-1.1706795582720808E-2</v>
      </c>
    </row>
    <row r="133" spans="1:8" x14ac:dyDescent="0.25">
      <c r="A133" s="24">
        <v>45657</v>
      </c>
      <c r="B133" s="26">
        <v>250.14500000000001</v>
      </c>
      <c r="C133" s="27">
        <f>IF(COUNTA($B$5:$B133)&lt;=C$1,AVERAGE($B$5:$B133),C$2*($B133-$C132)+$C132)</f>
        <v>252.64538269165473</v>
      </c>
      <c r="D133" s="27">
        <f>IF(COUNTA($B$5:$B133)&lt;=D$1,AVERAGE($B$5:$B133),D$2*($B133-$D132)+$D132)</f>
        <v>251.76643451615959</v>
      </c>
      <c r="E133" s="27">
        <f>IF(COUNTA($B$5:$B133)&lt;=E$1,AVERAGE($B$5:$B133),E$2*($B133-$E132)+$E132)</f>
        <v>246.67116220264117</v>
      </c>
      <c r="F133" s="23">
        <f t="shared" si="6"/>
        <v>5.0952723135184215</v>
      </c>
      <c r="G133" s="23">
        <f>IF(COUNTA($F$5:$F133)&lt;=G$1,AVERAGE($F$5:$F133),G$2*($F133-$G132)+$G132)</f>
        <v>5.5628083895478841</v>
      </c>
      <c r="H133" s="23">
        <f t="shared" si="7"/>
        <v>-0.46753607602946268</v>
      </c>
    </row>
    <row r="134" spans="1:8" x14ac:dyDescent="0.25">
      <c r="A134" s="24">
        <v>45659</v>
      </c>
      <c r="B134" s="26">
        <v>243.58199999999999</v>
      </c>
      <c r="C134" s="27">
        <f>IF(COUNTA($B$5:$B134)&lt;=C$1,AVERAGE($B$5:$B134),C$2*($B134-$C133)+$C133)</f>
        <v>250.83270615332378</v>
      </c>
      <c r="D134" s="27">
        <f>IF(COUNTA($B$5:$B134)&lt;=D$1,AVERAGE($B$5:$B134),D$2*($B134-$D133)+$D133)</f>
        <v>250.50729074444274</v>
      </c>
      <c r="E134" s="27">
        <f>IF(COUNTA($B$5:$B134)&lt;=E$1,AVERAGE($B$5:$B134),E$2*($B134-$E133)+$E133)</f>
        <v>246.4423353728159</v>
      </c>
      <c r="F134" s="23">
        <f t="shared" si="6"/>
        <v>4.0649553716268372</v>
      </c>
      <c r="G134" s="23">
        <f>IF(COUNTA($F$5:$F134)&lt;=G$1,AVERAGE($F$5:$F134),G$2*($F134-$G133)+$G133)</f>
        <v>5.2632377859636748</v>
      </c>
      <c r="H134" s="23">
        <f t="shared" si="7"/>
        <v>-1.1982824143368376</v>
      </c>
    </row>
    <row r="135" spans="1:8" x14ac:dyDescent="0.25">
      <c r="A135" s="24">
        <v>45660</v>
      </c>
      <c r="B135" s="26">
        <v>243.09299999999999</v>
      </c>
      <c r="C135" s="27">
        <f>IF(COUNTA($B$5:$B135)&lt;=C$1,AVERAGE($B$5:$B135),C$2*($B135-$C134)+$C134)</f>
        <v>249.28476492265904</v>
      </c>
      <c r="D135" s="27">
        <f>IF(COUNTA($B$5:$B135)&lt;=D$1,AVERAGE($B$5:$B135),D$2*($B135-$D134)+$D134)</f>
        <v>249.36663062991309</v>
      </c>
      <c r="E135" s="27">
        <f>IF(COUNTA($B$5:$B135)&lt;=E$1,AVERAGE($B$5:$B135),E$2*($B135-$E134)+$E134)</f>
        <v>246.19423645631102</v>
      </c>
      <c r="F135" s="23">
        <f t="shared" si="6"/>
        <v>3.172394173602072</v>
      </c>
      <c r="G135" s="23">
        <f>IF(COUNTA($F$5:$F135)&lt;=G$1,AVERAGE($F$5:$F135),G$2*($F135-$G134)+$G134)</f>
        <v>4.845069063491354</v>
      </c>
      <c r="H135" s="23">
        <f t="shared" si="7"/>
        <v>-1.672674889889282</v>
      </c>
    </row>
    <row r="136" spans="1:8" x14ac:dyDescent="0.25">
      <c r="A136" s="24">
        <v>45663</v>
      </c>
      <c r="B136" s="26">
        <v>244.73099999999999</v>
      </c>
      <c r="C136" s="27">
        <f>IF(COUNTA($B$5:$B136)&lt;=C$1,AVERAGE($B$5:$B136),C$2*($B136-$C135)+$C135)</f>
        <v>248.37401193812724</v>
      </c>
      <c r="D136" s="27">
        <f>IF(COUNTA($B$5:$B136)&lt;=D$1,AVERAGE($B$5:$B136),D$2*($B136-$D135)+$D135)</f>
        <v>248.65345668684952</v>
      </c>
      <c r="E136" s="27">
        <f>IF(COUNTA($B$5:$B136)&lt;=E$1,AVERAGE($B$5:$B136),E$2*($B136-$E135)+$E135)</f>
        <v>246.08584857065836</v>
      </c>
      <c r="F136" s="23">
        <f t="shared" si="6"/>
        <v>2.5676081161911668</v>
      </c>
      <c r="G136" s="23">
        <f>IF(COUNTA($F$5:$F136)&lt;=G$1,AVERAGE($F$5:$F136),G$2*($F136-$G135)+$G135)</f>
        <v>4.3895768740313166</v>
      </c>
      <c r="H136" s="23">
        <f t="shared" si="7"/>
        <v>-1.8219687578401498</v>
      </c>
    </row>
    <row r="137" spans="1:8" x14ac:dyDescent="0.25">
      <c r="A137" s="24">
        <v>45664</v>
      </c>
      <c r="B137" s="26">
        <v>241.94399999999999</v>
      </c>
      <c r="C137" s="27">
        <f>IF(COUNTA($B$5:$B137)&lt;=C$1,AVERAGE($B$5:$B137),C$2*($B137-$C136)+$C136)</f>
        <v>247.08800955050179</v>
      </c>
      <c r="D137" s="27">
        <f>IF(COUNTA($B$5:$B137)&lt;=D$1,AVERAGE($B$5:$B137),D$2*($B137-$D136)+$D136)</f>
        <v>247.62123258118035</v>
      </c>
      <c r="E137" s="27">
        <f>IF(COUNTA($B$5:$B137)&lt;=E$1,AVERAGE($B$5:$B137),E$2*($B137-$E136)+$E136)</f>
        <v>245.7790449728318</v>
      </c>
      <c r="F137" s="23">
        <f t="shared" si="6"/>
        <v>1.8421876083485529</v>
      </c>
      <c r="G137" s="23">
        <f>IF(COUNTA($F$5:$F137)&lt;=G$1,AVERAGE($F$5:$F137),G$2*($F137-$G136)+$G136)</f>
        <v>3.8800990208947637</v>
      </c>
      <c r="H137" s="23">
        <f t="shared" si="7"/>
        <v>-2.0379114125462108</v>
      </c>
    </row>
    <row r="138" spans="1:8" x14ac:dyDescent="0.25">
      <c r="A138" s="24">
        <v>45665</v>
      </c>
      <c r="B138" s="26">
        <v>242.434</v>
      </c>
      <c r="C138" s="27">
        <f>IF(COUNTA($B$5:$B138)&lt;=C$1,AVERAGE($B$5:$B138),C$2*($B138-$C137)+$C137)</f>
        <v>246.15720764040142</v>
      </c>
      <c r="D138" s="27">
        <f>IF(COUNTA($B$5:$B138)&lt;=D$1,AVERAGE($B$5:$B138),D$2*($B138-$D137)+$D137)</f>
        <v>246.82319679946031</v>
      </c>
      <c r="E138" s="27">
        <f>IF(COUNTA($B$5:$B138)&lt;=E$1,AVERAGE($B$5:$B138),E$2*($B138-$E137)+$E137)</f>
        <v>245.53126386373316</v>
      </c>
      <c r="F138" s="23">
        <f t="shared" si="6"/>
        <v>1.2919329357271465</v>
      </c>
      <c r="G138" s="23">
        <f>IF(COUNTA($F$5:$F138)&lt;=G$1,AVERAGE($F$5:$F138),G$2*($F138-$G137)+$G137)</f>
        <v>3.3624658038612401</v>
      </c>
      <c r="H138" s="23">
        <f t="shared" si="7"/>
        <v>-2.0705328681340935</v>
      </c>
    </row>
    <row r="139" spans="1:8" x14ac:dyDescent="0.25">
      <c r="A139" s="24">
        <v>45667</v>
      </c>
      <c r="B139" s="26">
        <v>236.59</v>
      </c>
      <c r="C139" s="27">
        <f>IF(COUNTA($B$5:$B139)&lt;=C$1,AVERAGE($B$5:$B139),C$2*($B139-$C138)+$C138)</f>
        <v>244.24376611232114</v>
      </c>
      <c r="D139" s="27">
        <f>IF(COUNTA($B$5:$B139)&lt;=D$1,AVERAGE($B$5:$B139),D$2*($B139-$D138)+$D138)</f>
        <v>245.24885883031257</v>
      </c>
      <c r="E139" s="27">
        <f>IF(COUNTA($B$5:$B139)&lt;=E$1,AVERAGE($B$5:$B139),E$2*($B139-$E138)+$E138)</f>
        <v>244.86894802197514</v>
      </c>
      <c r="F139" s="23">
        <f t="shared" si="6"/>
        <v>0.37991080833742785</v>
      </c>
      <c r="G139" s="23">
        <f>IF(COUNTA($F$5:$F139)&lt;=G$1,AVERAGE($F$5:$F139),G$2*($F139-$G138)+$G138)</f>
        <v>2.7659548047564777</v>
      </c>
      <c r="H139" s="23">
        <f t="shared" si="7"/>
        <v>-2.3860439964190499</v>
      </c>
    </row>
    <row r="140" spans="1:8" x14ac:dyDescent="0.25">
      <c r="A140" s="24">
        <v>45670</v>
      </c>
      <c r="B140" s="26">
        <v>234.143</v>
      </c>
      <c r="C140" s="27">
        <f>IF(COUNTA($B$5:$B140)&lt;=C$1,AVERAGE($B$5:$B140),C$2*($B140-$C139)+$C139)</f>
        <v>242.22361288985692</v>
      </c>
      <c r="D140" s="27">
        <f>IF(COUNTA($B$5:$B140)&lt;=D$1,AVERAGE($B$5:$B140),D$2*($B140-$D139)+$D139)</f>
        <v>243.54026516411065</v>
      </c>
      <c r="E140" s="27">
        <f>IF(COUNTA($B$5:$B140)&lt;=E$1,AVERAGE($B$5:$B140),E$2*($B140-$E139)+$E139)</f>
        <v>244.07443335368069</v>
      </c>
      <c r="F140" s="23">
        <f t="shared" si="6"/>
        <v>-0.53416818957003898</v>
      </c>
      <c r="G140" s="23">
        <f>IF(COUNTA($F$5:$F140)&lt;=G$1,AVERAGE($F$5:$F140),G$2*($F140-$G139)+$G139)</f>
        <v>2.1059302058911742</v>
      </c>
      <c r="H140" s="23">
        <f t="shared" si="7"/>
        <v>-2.6400983954612132</v>
      </c>
    </row>
    <row r="141" spans="1:8" x14ac:dyDescent="0.25">
      <c r="A141" s="24">
        <v>45671</v>
      </c>
      <c r="B141" s="26">
        <v>233.024</v>
      </c>
      <c r="C141" s="27">
        <f>IF(COUNTA($B$5:$B141)&lt;=C$1,AVERAGE($B$5:$B141),C$2*($B141-$C140)+$C140)</f>
        <v>240.38369031188554</v>
      </c>
      <c r="D141" s="27">
        <f>IF(COUNTA($B$5:$B141)&lt;=D$1,AVERAGE($B$5:$B141),D$2*($B141-$D140)+$D140)</f>
        <v>241.92237821578593</v>
      </c>
      <c r="E141" s="27">
        <f>IF(COUNTA($B$5:$B141)&lt;=E$1,AVERAGE($B$5:$B141),E$2*($B141-$E140)+$E140)</f>
        <v>243.25588273488952</v>
      </c>
      <c r="F141" s="23">
        <f t="shared" si="6"/>
        <v>-1.3335045191035988</v>
      </c>
      <c r="G141" s="23">
        <f>IF(COUNTA($F$5:$F141)&lt;=G$1,AVERAGE($F$5:$F141),G$2*($F141-$G140)+$G140)</f>
        <v>1.4180432608922195</v>
      </c>
      <c r="H141" s="23">
        <f t="shared" si="7"/>
        <v>-2.7515477799958186</v>
      </c>
    </row>
    <row r="142" spans="1:8" x14ac:dyDescent="0.25">
      <c r="A142" s="24">
        <v>45672</v>
      </c>
      <c r="B142" s="26">
        <v>237.60900000000001</v>
      </c>
      <c r="C142" s="27">
        <f>IF(COUNTA($B$5:$B142)&lt;=C$1,AVERAGE($B$5:$B142),C$2*($B142-$C141)+$C141)</f>
        <v>239.82875224950843</v>
      </c>
      <c r="D142" s="27">
        <f>IF(COUNTA($B$5:$B142)&lt;=D$1,AVERAGE($B$5:$B142),D$2*($B142-$D141)+$D141)</f>
        <v>241.25878156720347</v>
      </c>
      <c r="E142" s="27">
        <f>IF(COUNTA($B$5:$B142)&lt;=E$1,AVERAGE($B$5:$B142),E$2*($B142-$E141)+$E141)</f>
        <v>242.83759512489772</v>
      </c>
      <c r="F142" s="23">
        <f t="shared" si="6"/>
        <v>-1.5788135576942466</v>
      </c>
      <c r="G142" s="23">
        <f>IF(COUNTA($F$5:$F142)&lt;=G$1,AVERAGE($F$5:$F142),G$2*($F142-$G141)+$G141)</f>
        <v>0.81867189717492628</v>
      </c>
      <c r="H142" s="23">
        <f t="shared" si="7"/>
        <v>-2.3974854548691731</v>
      </c>
    </row>
    <row r="143" spans="1:8" x14ac:dyDescent="0.25">
      <c r="A143" s="24">
        <v>45673</v>
      </c>
      <c r="B143" s="26">
        <v>228.00899999999999</v>
      </c>
      <c r="C143" s="27">
        <f>IF(COUNTA($B$5:$B143)&lt;=C$1,AVERAGE($B$5:$B143),C$2*($B143-$C142)+$C142)</f>
        <v>237.46480179960673</v>
      </c>
      <c r="D143" s="27">
        <f>IF(COUNTA($B$5:$B143)&lt;=D$1,AVERAGE($B$5:$B143),D$2*($B143-$D142)+$D142)</f>
        <v>239.22035363378754</v>
      </c>
      <c r="E143" s="27">
        <f>IF(COUNTA($B$5:$B143)&lt;=E$1,AVERAGE($B$5:$B143),E$2*($B143-$E142)+$E142)</f>
        <v>241.73918067120158</v>
      </c>
      <c r="F143" s="23">
        <f t="shared" si="6"/>
        <v>-2.5188270374140416</v>
      </c>
      <c r="G143" s="23">
        <f>IF(COUNTA($F$5:$F143)&lt;=G$1,AVERAGE($F$5:$F143),G$2*($F143-$G142)+$G142)</f>
        <v>0.15117211025713262</v>
      </c>
      <c r="H143" s="23">
        <f t="shared" si="7"/>
        <v>-2.6699991476711742</v>
      </c>
    </row>
    <row r="144" spans="1:8" x14ac:dyDescent="0.25">
      <c r="A144" s="24">
        <v>45674</v>
      </c>
      <c r="B144" s="26">
        <v>229.727</v>
      </c>
      <c r="C144" s="27">
        <f>IF(COUNTA($B$5:$B144)&lt;=C$1,AVERAGE($B$5:$B144),C$2*($B144-$C143)+$C143)</f>
        <v>235.9172414396854</v>
      </c>
      <c r="D144" s="27">
        <f>IF(COUNTA($B$5:$B144)&lt;=D$1,AVERAGE($B$5:$B144),D$2*($B144-$D143)+$D143)</f>
        <v>237.75983769012791</v>
      </c>
      <c r="E144" s="27">
        <f>IF(COUNTA($B$5:$B144)&lt;=E$1,AVERAGE($B$5:$B144),E$2*($B144-$E143)+$E143)</f>
        <v>240.84938951037182</v>
      </c>
      <c r="F144" s="23">
        <f t="shared" si="6"/>
        <v>-3.0895518202439121</v>
      </c>
      <c r="G144" s="23">
        <f>IF(COUNTA($F$5:$F144)&lt;=G$1,AVERAGE($F$5:$F144),G$2*($F144-$G143)+$G143)</f>
        <v>-0.49697267584307636</v>
      </c>
      <c r="H144" s="23">
        <f t="shared" si="7"/>
        <v>-2.5925791444008359</v>
      </c>
    </row>
    <row r="145" spans="1:8" x14ac:dyDescent="0.25">
      <c r="A145" s="24">
        <v>45678</v>
      </c>
      <c r="B145" s="26">
        <v>222.39599999999999</v>
      </c>
      <c r="C145" s="27">
        <f>IF(COUNTA($B$5:$B145)&lt;=C$1,AVERAGE($B$5:$B145),C$2*($B145-$C144)+$C144)</f>
        <v>233.21299315174832</v>
      </c>
      <c r="D145" s="27">
        <f>IF(COUNTA($B$5:$B145)&lt;=D$1,AVERAGE($B$5:$B145),D$2*($B145-$D144)+$D144)</f>
        <v>235.39617035318514</v>
      </c>
      <c r="E145" s="27">
        <f>IF(COUNTA($B$5:$B145)&lt;=E$1,AVERAGE($B$5:$B145),E$2*($B145-$E144)+$E144)</f>
        <v>239.48247176886281</v>
      </c>
      <c r="F145" s="23">
        <f t="shared" ref="F145:F176" si="8">D145-E145</f>
        <v>-4.0863014156776671</v>
      </c>
      <c r="G145" s="23">
        <f>IF(COUNTA($F$5:$F145)&lt;=G$1,AVERAGE($F$5:$F145),G$2*($F145-$G144)+$G144)</f>
        <v>-1.2148384238099945</v>
      </c>
      <c r="H145" s="23">
        <f t="shared" ref="H145:H176" si="9">F145-G145</f>
        <v>-2.8714629918676726</v>
      </c>
    </row>
    <row r="146" spans="1:8" x14ac:dyDescent="0.25">
      <c r="A146" s="24">
        <v>45679</v>
      </c>
      <c r="B146" s="26">
        <v>223.584</v>
      </c>
      <c r="C146" s="27">
        <f>IF(COUNTA($B$5:$B146)&lt;=C$1,AVERAGE($B$5:$B146),C$2*($B146-$C145)+$C145)</f>
        <v>231.28719452139865</v>
      </c>
      <c r="D146" s="27">
        <f>IF(COUNTA($B$5:$B146)&lt;=D$1,AVERAGE($B$5:$B146),D$2*($B146-$D145)+$D145)</f>
        <v>233.57891337577203</v>
      </c>
      <c r="E146" s="27">
        <f>IF(COUNTA($B$5:$B146)&lt;=E$1,AVERAGE($B$5:$B146),E$2*($B146-$E145)+$E145)</f>
        <v>238.3048071933915</v>
      </c>
      <c r="F146" s="23">
        <f t="shared" si="8"/>
        <v>-4.7258938176194647</v>
      </c>
      <c r="G146" s="23">
        <f>IF(COUNTA($F$5:$F146)&lt;=G$1,AVERAGE($F$5:$F146),G$2*($F146-$G145)+$G145)</f>
        <v>-1.9170495025718886</v>
      </c>
      <c r="H146" s="23">
        <f t="shared" si="9"/>
        <v>-2.8088443150475761</v>
      </c>
    </row>
    <row r="147" spans="1:8" x14ac:dyDescent="0.25">
      <c r="A147" s="24">
        <v>45680</v>
      </c>
      <c r="B147" s="26">
        <v>223.41399999999999</v>
      </c>
      <c r="C147" s="27">
        <f>IF(COUNTA($B$5:$B147)&lt;=C$1,AVERAGE($B$5:$B147),C$2*($B147-$C146)+$C146)</f>
        <v>229.71255561711891</v>
      </c>
      <c r="D147" s="27">
        <f>IF(COUNTA($B$5:$B147)&lt;=D$1,AVERAGE($B$5:$B147),D$2*($B147-$D146)+$D146)</f>
        <v>232.01508054873017</v>
      </c>
      <c r="E147" s="27">
        <f>IF(COUNTA($B$5:$B147)&lt;=E$1,AVERAGE($B$5:$B147),E$2*($B147-$E146)+$E146)</f>
        <v>237.20178443832546</v>
      </c>
      <c r="F147" s="23">
        <f t="shared" si="8"/>
        <v>-5.186703889595293</v>
      </c>
      <c r="G147" s="23">
        <f>IF(COUNTA($F$5:$F147)&lt;=G$1,AVERAGE($F$5:$F147),G$2*($F147-$G146)+$G146)</f>
        <v>-2.5709803799765694</v>
      </c>
      <c r="H147" s="23">
        <f t="shared" si="9"/>
        <v>-2.6157235096187237</v>
      </c>
    </row>
    <row r="148" spans="1:8" x14ac:dyDescent="0.25">
      <c r="A148" s="24">
        <v>45681</v>
      </c>
      <c r="B148" s="26">
        <v>222.535</v>
      </c>
      <c r="C148" s="27">
        <f>IF(COUNTA($B$5:$B148)&lt;=C$1,AVERAGE($B$5:$B148),C$2*($B148-$C147)+$C147)</f>
        <v>228.27704449369512</v>
      </c>
      <c r="D148" s="27">
        <f>IF(COUNTA($B$5:$B148)&lt;=D$1,AVERAGE($B$5:$B148),D$2*($B148-$D147)+$D147)</f>
        <v>230.55660661815631</v>
      </c>
      <c r="E148" s="27">
        <f>IF(COUNTA($B$5:$B148)&lt;=E$1,AVERAGE($B$5:$B148),E$2*($B148-$E147)+$E147)</f>
        <v>236.11535596141246</v>
      </c>
      <c r="F148" s="23">
        <f t="shared" si="8"/>
        <v>-5.558749343256153</v>
      </c>
      <c r="G148" s="23">
        <f>IF(COUNTA($F$5:$F148)&lt;=G$1,AVERAGE($F$5:$F148),G$2*($F148-$G147)+$G147)</f>
        <v>-3.1685341726324863</v>
      </c>
      <c r="H148" s="23">
        <f t="shared" si="9"/>
        <v>-2.3902151706236667</v>
      </c>
    </row>
    <row r="149" spans="1:8" x14ac:dyDescent="0.25">
      <c r="A149" s="24">
        <v>45684</v>
      </c>
      <c r="B149" s="26">
        <v>229.608</v>
      </c>
      <c r="C149" s="27">
        <f>IF(COUNTA($B$5:$B149)&lt;=C$1,AVERAGE($B$5:$B149),C$2*($B149-$C148)+$C148)</f>
        <v>228.54323559495609</v>
      </c>
      <c r="D149" s="27">
        <f>IF(COUNTA($B$5:$B149)&lt;=D$1,AVERAGE($B$5:$B149),D$2*($B149-$D148)+$D148)</f>
        <v>230.41066713843995</v>
      </c>
      <c r="E149" s="27">
        <f>IF(COUNTA($B$5:$B149)&lt;=E$1,AVERAGE($B$5:$B149),E$2*($B149-$E148)+$E148)</f>
        <v>235.63332959390044</v>
      </c>
      <c r="F149" s="23">
        <f t="shared" si="8"/>
        <v>-5.2226624554604939</v>
      </c>
      <c r="G149" s="23">
        <f>IF(COUNTA($F$5:$F149)&lt;=G$1,AVERAGE($F$5:$F149),G$2*($F149-$G148)+$G148)</f>
        <v>-3.5793598291980877</v>
      </c>
      <c r="H149" s="23">
        <f t="shared" si="9"/>
        <v>-1.6433026262624062</v>
      </c>
    </row>
    <row r="150" spans="1:8" x14ac:dyDescent="0.25">
      <c r="A150" s="24">
        <v>45685</v>
      </c>
      <c r="B150" s="26">
        <v>237.99799999999999</v>
      </c>
      <c r="C150" s="27">
        <f>IF(COUNTA($B$5:$B150)&lt;=C$1,AVERAGE($B$5:$B150),C$2*($B150-$C149)+$C149)</f>
        <v>230.43418847596487</v>
      </c>
      <c r="D150" s="27">
        <f>IF(COUNTA($B$5:$B150)&lt;=D$1,AVERAGE($B$5:$B150),D$2*($B150-$D149)+$D149)</f>
        <v>231.57794911714149</v>
      </c>
      <c r="E150" s="27">
        <f>IF(COUNTA($B$5:$B150)&lt;=E$1,AVERAGE($B$5:$B150),E$2*($B150-$E149)+$E149)</f>
        <v>235.80849036472264</v>
      </c>
      <c r="F150" s="23">
        <f t="shared" si="8"/>
        <v>-4.2305412475811579</v>
      </c>
      <c r="G150" s="23">
        <f>IF(COUNTA($F$5:$F150)&lt;=G$1,AVERAGE($F$5:$F150),G$2*($F150-$G149)+$G149)</f>
        <v>-3.7095961128747019</v>
      </c>
      <c r="H150" s="23">
        <f t="shared" si="9"/>
        <v>-0.52094513470645598</v>
      </c>
    </row>
    <row r="151" spans="1:8" x14ac:dyDescent="0.25">
      <c r="A151" s="24">
        <v>45686</v>
      </c>
      <c r="B151" s="26">
        <v>239.09700000000001</v>
      </c>
      <c r="C151" s="27">
        <f>IF(COUNTA($B$5:$B151)&lt;=C$1,AVERAGE($B$5:$B151),C$2*($B151-$C150)+$C150)</f>
        <v>232.16675078077191</v>
      </c>
      <c r="D151" s="27">
        <f>IF(COUNTA($B$5:$B151)&lt;=D$1,AVERAGE($B$5:$B151),D$2*($B151-$D150)+$D150)</f>
        <v>232.73472617604278</v>
      </c>
      <c r="E151" s="27">
        <f>IF(COUNTA($B$5:$B151)&lt;=E$1,AVERAGE($B$5:$B151),E$2*($B151-$E150)+$E150)</f>
        <v>236.0520836710395</v>
      </c>
      <c r="F151" s="23">
        <f t="shared" si="8"/>
        <v>-3.3173574949967133</v>
      </c>
      <c r="G151" s="23">
        <f>IF(COUNTA($F$5:$F151)&lt;=G$1,AVERAGE($F$5:$F151),G$2*($F151-$G150)+$G150)</f>
        <v>-3.6311483892991041</v>
      </c>
      <c r="H151" s="23">
        <f t="shared" si="9"/>
        <v>0.31379089430239082</v>
      </c>
    </row>
    <row r="152" spans="1:8" x14ac:dyDescent="0.25">
      <c r="A152" s="24">
        <v>45687</v>
      </c>
      <c r="B152" s="26">
        <v>237.32900000000001</v>
      </c>
      <c r="C152" s="27">
        <f>IF(COUNTA($B$5:$B152)&lt;=C$1,AVERAGE($B$5:$B152),C$2*($B152-$C151)+$C151)</f>
        <v>233.19920062461753</v>
      </c>
      <c r="D152" s="27">
        <f>IF(COUNTA($B$5:$B152)&lt;=D$1,AVERAGE($B$5:$B152),D$2*($B152-$D151)+$D151)</f>
        <v>233.44153753357466</v>
      </c>
      <c r="E152" s="27">
        <f>IF(COUNTA($B$5:$B152)&lt;=E$1,AVERAGE($B$5:$B152),E$2*($B152-$E151)+$E151)</f>
        <v>236.1466700657773</v>
      </c>
      <c r="F152" s="23">
        <f t="shared" si="8"/>
        <v>-2.70513253220264</v>
      </c>
      <c r="G152" s="23">
        <f>IF(COUNTA($F$5:$F152)&lt;=G$1,AVERAGE($F$5:$F152),G$2*($F152-$G151)+$G151)</f>
        <v>-3.4459452178798111</v>
      </c>
      <c r="H152" s="23">
        <f t="shared" si="9"/>
        <v>0.74081268567717107</v>
      </c>
    </row>
    <row r="153" spans="1:8" x14ac:dyDescent="0.25">
      <c r="A153" s="24">
        <v>45688</v>
      </c>
      <c r="B153" s="26">
        <v>235.74100000000001</v>
      </c>
      <c r="C153" s="27">
        <f>IF(COUNTA($B$5:$B153)&lt;=C$1,AVERAGE($B$5:$B153),C$2*($B153-$C152)+$C152)</f>
        <v>233.70756049969404</v>
      </c>
      <c r="D153" s="27">
        <f>IF(COUNTA($B$5:$B153)&lt;=D$1,AVERAGE($B$5:$B153),D$2*($B153-$D152)+$D152)</f>
        <v>233.7953009899478</v>
      </c>
      <c r="E153" s="27">
        <f>IF(COUNTA($B$5:$B153)&lt;=E$1,AVERAGE($B$5:$B153),E$2*($B153-$E152)+$E152)</f>
        <v>236.11662043127527</v>
      </c>
      <c r="F153" s="23">
        <f t="shared" si="8"/>
        <v>-2.3213194413274607</v>
      </c>
      <c r="G153" s="23">
        <f>IF(COUNTA($F$5:$F153)&lt;=G$1,AVERAGE($F$5:$F153),G$2*($F153-$G152)+$G152)</f>
        <v>-3.221020062569341</v>
      </c>
      <c r="H153" s="23">
        <f t="shared" si="9"/>
        <v>0.89970062124188033</v>
      </c>
    </row>
    <row r="154" spans="1:8" x14ac:dyDescent="0.25">
      <c r="A154" s="24">
        <v>45691</v>
      </c>
      <c r="B154" s="26">
        <v>227.76</v>
      </c>
      <c r="C154" s="27">
        <f>IF(COUNTA($B$5:$B154)&lt;=C$1,AVERAGE($B$5:$B154),C$2*($B154-$C153)+$C153)</f>
        <v>232.51804839975523</v>
      </c>
      <c r="D154" s="27">
        <f>IF(COUNTA($B$5:$B154)&lt;=D$1,AVERAGE($B$5:$B154),D$2*($B154-$D153)+$D153)</f>
        <v>232.86679314534044</v>
      </c>
      <c r="E154" s="27">
        <f>IF(COUNTA($B$5:$B154)&lt;=E$1,AVERAGE($B$5:$B154),E$2*($B154-$E153)+$E153)</f>
        <v>235.49761151044007</v>
      </c>
      <c r="F154" s="23">
        <f t="shared" si="8"/>
        <v>-2.6308183650996284</v>
      </c>
      <c r="G154" s="23">
        <f>IF(COUNTA($F$5:$F154)&lt;=G$1,AVERAGE($F$5:$F154),G$2*($F154-$G153)+$G153)</f>
        <v>-3.1029797230753986</v>
      </c>
      <c r="H154" s="23">
        <f t="shared" si="9"/>
        <v>0.47216135797577019</v>
      </c>
    </row>
    <row r="155" spans="1:8" x14ac:dyDescent="0.25">
      <c r="A155" s="24">
        <v>45692</v>
      </c>
      <c r="B155" s="26">
        <v>232.54400000000001</v>
      </c>
      <c r="C155" s="27">
        <f>IF(COUNTA($B$5:$B155)&lt;=C$1,AVERAGE($B$5:$B155),C$2*($B155-$C154)+$C154)</f>
        <v>232.5232387198042</v>
      </c>
      <c r="D155" s="27">
        <f>IF(COUNTA($B$5:$B155)&lt;=D$1,AVERAGE($B$5:$B155),D$2*($B155-$D154)+$D154)</f>
        <v>232.81713266144192</v>
      </c>
      <c r="E155" s="27">
        <f>IF(COUNTA($B$5:$B155)&lt;=E$1,AVERAGE($B$5:$B155),E$2*($B155-$E154)+$E154)</f>
        <v>235.27882547262971</v>
      </c>
      <c r="F155" s="23">
        <f t="shared" si="8"/>
        <v>-2.4616928111877883</v>
      </c>
      <c r="G155" s="23">
        <f>IF(COUNTA($F$5:$F155)&lt;=G$1,AVERAGE($F$5:$F155),G$2*($F155-$G154)+$G154)</f>
        <v>-2.9747223406978764</v>
      </c>
      <c r="H155" s="23">
        <f t="shared" si="9"/>
        <v>0.51302952951008818</v>
      </c>
    </row>
    <row r="156" spans="1:8" x14ac:dyDescent="0.25">
      <c r="A156" s="24">
        <v>45693</v>
      </c>
      <c r="B156" s="26">
        <v>232.215</v>
      </c>
      <c r="C156" s="27">
        <f>IF(COUNTA($B$5:$B156)&lt;=C$1,AVERAGE($B$5:$B156),C$2*($B156-$C155)+$C155)</f>
        <v>232.46159097584336</v>
      </c>
      <c r="D156" s="27">
        <f>IF(COUNTA($B$5:$B156)&lt;=D$1,AVERAGE($B$5:$B156),D$2*($B156-$D155)+$D155)</f>
        <v>232.72449686737394</v>
      </c>
      <c r="E156" s="27">
        <f>IF(COUNTA($B$5:$B156)&lt;=E$1,AVERAGE($B$5:$B156),E$2*($B156-$E155)+$E155)</f>
        <v>235.05187543762011</v>
      </c>
      <c r="F156" s="23">
        <f t="shared" si="8"/>
        <v>-2.327378570246168</v>
      </c>
      <c r="G156" s="23">
        <f>IF(COUNTA($F$5:$F156)&lt;=G$1,AVERAGE($F$5:$F156),G$2*($F156-$G155)+$G155)</f>
        <v>-2.8452535866075346</v>
      </c>
      <c r="H156" s="23">
        <f t="shared" si="9"/>
        <v>0.51787501636136657</v>
      </c>
    </row>
    <row r="157" spans="1:8" x14ac:dyDescent="0.25">
      <c r="A157" s="24">
        <v>45694</v>
      </c>
      <c r="B157" s="26">
        <v>232.964</v>
      </c>
      <c r="C157" s="27">
        <f>IF(COUNTA($B$5:$B157)&lt;=C$1,AVERAGE($B$5:$B157),C$2*($B157-$C156)+$C156)</f>
        <v>232.5620727806747</v>
      </c>
      <c r="D157" s="27">
        <f>IF(COUNTA($B$5:$B157)&lt;=D$1,AVERAGE($B$5:$B157),D$2*($B157-$D156)+$D156)</f>
        <v>232.76134350316258</v>
      </c>
      <c r="E157" s="27">
        <f>IF(COUNTA($B$5:$B157)&lt;=E$1,AVERAGE($B$5:$B157),E$2*($B157-$E156)+$E156)</f>
        <v>234.89721799779639</v>
      </c>
      <c r="F157" s="23">
        <f t="shared" si="8"/>
        <v>-2.1358744946338106</v>
      </c>
      <c r="G157" s="23">
        <f>IF(COUNTA($F$5:$F157)&lt;=G$1,AVERAGE($F$5:$F157),G$2*($F157-$G156)+$G156)</f>
        <v>-2.70337776821279</v>
      </c>
      <c r="H157" s="23">
        <f t="shared" si="9"/>
        <v>0.56750327357897934</v>
      </c>
    </row>
    <row r="158" spans="1:8" x14ac:dyDescent="0.25">
      <c r="A158" s="24">
        <v>45695</v>
      </c>
      <c r="B158" s="26">
        <v>227.38</v>
      </c>
      <c r="C158" s="27">
        <f>IF(COUNTA($B$5:$B158)&lt;=C$1,AVERAGE($B$5:$B158),C$2*($B158-$C157)+$C157)</f>
        <v>231.52565822453977</v>
      </c>
      <c r="D158" s="27">
        <f>IF(COUNTA($B$5:$B158)&lt;=D$1,AVERAGE($B$5:$B158),D$2*($B158-$D157)+$D157)</f>
        <v>231.93344450267602</v>
      </c>
      <c r="E158" s="27">
        <f>IF(COUNTA($B$5:$B158)&lt;=E$1,AVERAGE($B$5:$B158),E$2*($B158-$E157)+$E157)</f>
        <v>234.34038703499667</v>
      </c>
      <c r="F158" s="23">
        <f t="shared" si="8"/>
        <v>-2.4069425323206417</v>
      </c>
      <c r="G158" s="23">
        <f>IF(COUNTA($F$5:$F158)&lt;=G$1,AVERAGE($F$5:$F158),G$2*($F158-$G157)+$G157)</f>
        <v>-2.6440907210343605</v>
      </c>
      <c r="H158" s="23">
        <f t="shared" si="9"/>
        <v>0.23714818871371879</v>
      </c>
    </row>
    <row r="159" spans="1:8" x14ac:dyDescent="0.25">
      <c r="A159" s="24">
        <v>45698</v>
      </c>
      <c r="B159" s="26">
        <v>227.65</v>
      </c>
      <c r="C159" s="27">
        <f>IF(COUNTA($B$5:$B159)&lt;=C$1,AVERAGE($B$5:$B159),C$2*($B159-$C158)+$C158)</f>
        <v>230.75052657963181</v>
      </c>
      <c r="D159" s="27">
        <f>IF(COUNTA($B$5:$B159)&lt;=D$1,AVERAGE($B$5:$B159),D$2*($B159-$D158)+$D158)</f>
        <v>231.27445304072586</v>
      </c>
      <c r="E159" s="27">
        <f>IF(COUNTA($B$5:$B159)&lt;=E$1,AVERAGE($B$5:$B159),E$2*($B159-$E158)+$E158)</f>
        <v>233.8448028101821</v>
      </c>
      <c r="F159" s="23">
        <f t="shared" si="8"/>
        <v>-2.5703497694562429</v>
      </c>
      <c r="G159" s="23">
        <f>IF(COUNTA($F$5:$F159)&lt;=G$1,AVERAGE($F$5:$F159),G$2*($F159-$G158)+$G158)</f>
        <v>-2.6293425307187368</v>
      </c>
      <c r="H159" s="23">
        <f t="shared" si="9"/>
        <v>5.8992761262493865E-2</v>
      </c>
    </row>
    <row r="160" spans="1:8" x14ac:dyDescent="0.25">
      <c r="A160" s="24">
        <v>45699</v>
      </c>
      <c r="B160" s="26">
        <v>232.62</v>
      </c>
      <c r="C160" s="27">
        <f>IF(COUNTA($B$5:$B160)&lt;=C$1,AVERAGE($B$5:$B160),C$2*($B160-$C159)+$C159)</f>
        <v>231.12442126370544</v>
      </c>
      <c r="D160" s="27">
        <f>IF(COUNTA($B$5:$B160)&lt;=D$1,AVERAGE($B$5:$B160),D$2*($B160-$D159)+$D159)</f>
        <v>231.48146026522957</v>
      </c>
      <c r="E160" s="27">
        <f>IF(COUNTA($B$5:$B160)&lt;=E$1,AVERAGE($B$5:$B160),E$2*($B160-$E159)+$E159)</f>
        <v>233.75407667609454</v>
      </c>
      <c r="F160" s="23">
        <f t="shared" si="8"/>
        <v>-2.2726164108649698</v>
      </c>
      <c r="G160" s="23">
        <f>IF(COUNTA($F$5:$F160)&lt;=G$1,AVERAGE($F$5:$F160),G$2*($F160-$G159)+$G159)</f>
        <v>-2.5579973067479833</v>
      </c>
      <c r="H160" s="23">
        <f t="shared" si="9"/>
        <v>0.28538089588301352</v>
      </c>
    </row>
    <row r="161" spans="1:8" x14ac:dyDescent="0.25">
      <c r="A161" s="24">
        <v>45700</v>
      </c>
      <c r="B161" s="26">
        <v>236.87</v>
      </c>
      <c r="C161" s="27">
        <f>IF(COUNTA($B$5:$B161)&lt;=C$1,AVERAGE($B$5:$B161),C$2*($B161-$C160)+$C160)</f>
        <v>232.27353701096436</v>
      </c>
      <c r="D161" s="27">
        <f>IF(COUNTA($B$5:$B161)&lt;=D$1,AVERAGE($B$5:$B161),D$2*($B161-$D160)+$D160)</f>
        <v>232.31046637827117</v>
      </c>
      <c r="E161" s="27">
        <f>IF(COUNTA($B$5:$B161)&lt;=E$1,AVERAGE($B$5:$B161),E$2*($B161-$E160)+$E160)</f>
        <v>233.98488581119864</v>
      </c>
      <c r="F161" s="23">
        <f t="shared" si="8"/>
        <v>-1.6744194329274649</v>
      </c>
      <c r="G161" s="23">
        <f>IF(COUNTA($F$5:$F161)&lt;=G$1,AVERAGE($F$5:$F161),G$2*($F161-$G160)+$G160)</f>
        <v>-2.3812817319838797</v>
      </c>
      <c r="H161" s="23">
        <f t="shared" si="9"/>
        <v>0.70686229905641484</v>
      </c>
    </row>
    <row r="162" spans="1:8" x14ac:dyDescent="0.25">
      <c r="A162" s="24">
        <v>45701</v>
      </c>
      <c r="B162" s="26">
        <v>241.53</v>
      </c>
      <c r="C162" s="27">
        <f>IF(COUNTA($B$5:$B162)&lt;=C$1,AVERAGE($B$5:$B162),C$2*($B162-$C161)+$C161)</f>
        <v>234.12482960877148</v>
      </c>
      <c r="D162" s="27">
        <f>IF(COUNTA($B$5:$B162)&lt;=D$1,AVERAGE($B$5:$B162),D$2*($B162-$D161)+$D161)</f>
        <v>233.72885616622946</v>
      </c>
      <c r="E162" s="27">
        <f>IF(COUNTA($B$5:$B162)&lt;=E$1,AVERAGE($B$5:$B162),E$2*($B162-$E161)+$E161)</f>
        <v>234.54378315851724</v>
      </c>
      <c r="F162" s="23">
        <f t="shared" si="8"/>
        <v>-0.81492699228778065</v>
      </c>
      <c r="G162" s="23">
        <f>IF(COUNTA($F$5:$F162)&lt;=G$1,AVERAGE($F$5:$F162),G$2*($F162-$G161)+$G161)</f>
        <v>-2.06801078404466</v>
      </c>
      <c r="H162" s="23">
        <f t="shared" si="9"/>
        <v>1.2530837917568793</v>
      </c>
    </row>
    <row r="163" spans="1:8" x14ac:dyDescent="0.25">
      <c r="A163" s="24">
        <v>45702</v>
      </c>
      <c r="B163" s="26">
        <v>244.6</v>
      </c>
      <c r="C163" s="27">
        <f>IF(COUNTA($B$5:$B163)&lt;=C$1,AVERAGE($B$5:$B163),C$2*($B163-$C162)+$C162)</f>
        <v>236.21986368701718</v>
      </c>
      <c r="D163" s="27">
        <f>IF(COUNTA($B$5:$B163)&lt;=D$1,AVERAGE($B$5:$B163),D$2*($B163-$D162)+$D162)</f>
        <v>235.4013398329634</v>
      </c>
      <c r="E163" s="27">
        <f>IF(COUNTA($B$5:$B163)&lt;=E$1,AVERAGE($B$5:$B163),E$2*($B163-$E162)+$E162)</f>
        <v>235.28868810973819</v>
      </c>
      <c r="F163" s="23">
        <f t="shared" si="8"/>
        <v>0.11265172322521266</v>
      </c>
      <c r="G163" s="23">
        <f>IF(COUNTA($F$5:$F163)&lt;=G$1,AVERAGE($F$5:$F163),G$2*($F163-$G162)+$G162)</f>
        <v>-1.6318782825906855</v>
      </c>
      <c r="H163" s="23">
        <f t="shared" si="9"/>
        <v>1.7445300058158981</v>
      </c>
    </row>
    <row r="164" spans="1:8" x14ac:dyDescent="0.25">
      <c r="A164" s="24">
        <v>45706</v>
      </c>
      <c r="B164" s="26">
        <v>244.47</v>
      </c>
      <c r="C164" s="27">
        <f>IF(COUNTA($B$5:$B164)&lt;=C$1,AVERAGE($B$5:$B164),C$2*($B164-$C163)+$C163)</f>
        <v>237.86989094961373</v>
      </c>
      <c r="D164" s="27">
        <f>IF(COUNTA($B$5:$B164)&lt;=D$1,AVERAGE($B$5:$B164),D$2*($B164-$D163)+$D163)</f>
        <v>236.79651832019979</v>
      </c>
      <c r="E164" s="27">
        <f>IF(COUNTA($B$5:$B164)&lt;=E$1,AVERAGE($B$5:$B164),E$2*($B164-$E163)+$E163)</f>
        <v>235.96878528679463</v>
      </c>
      <c r="F164" s="23">
        <f t="shared" si="8"/>
        <v>0.82773303340516691</v>
      </c>
      <c r="G164" s="23">
        <f>IF(COUNTA($F$5:$F164)&lt;=G$1,AVERAGE($F$5:$F164),G$2*($F164-$G163)+$G163)</f>
        <v>-1.139956019391515</v>
      </c>
      <c r="H164" s="23">
        <f t="shared" si="9"/>
        <v>1.9676890527966819</v>
      </c>
    </row>
    <row r="165" spans="1:8" x14ac:dyDescent="0.25">
      <c r="A165" s="24">
        <v>45707</v>
      </c>
      <c r="B165" s="26">
        <v>244.87</v>
      </c>
      <c r="C165" s="27">
        <f>IF(COUNTA($B$5:$B165)&lt;=C$1,AVERAGE($B$5:$B165),C$2*($B165-$C164)+$C164)</f>
        <v>239.26991275969098</v>
      </c>
      <c r="D165" s="27">
        <f>IF(COUNTA($B$5:$B165)&lt;=D$1,AVERAGE($B$5:$B165),D$2*($B165-$D164)+$D164)</f>
        <v>238.03859242478444</v>
      </c>
      <c r="E165" s="27">
        <f>IF(COUNTA($B$5:$B165)&lt;=E$1,AVERAGE($B$5:$B165),E$2*($B165-$E164)+$E164)</f>
        <v>236.62813452480984</v>
      </c>
      <c r="F165" s="23">
        <f t="shared" si="8"/>
        <v>1.4104578999746025</v>
      </c>
      <c r="G165" s="23">
        <f>IF(COUNTA($F$5:$F165)&lt;=G$1,AVERAGE($F$5:$F165),G$2*($F165-$G164)+$G164)</f>
        <v>-0.62987323551829155</v>
      </c>
      <c r="H165" s="23">
        <f t="shared" si="9"/>
        <v>2.0403311354928939</v>
      </c>
    </row>
    <row r="166" spans="1:8" x14ac:dyDescent="0.25">
      <c r="A166" s="24">
        <v>45708</v>
      </c>
      <c r="B166" s="26">
        <v>245.83</v>
      </c>
      <c r="C166" s="27">
        <f>IF(COUNTA($B$5:$B166)&lt;=C$1,AVERAGE($B$5:$B166),C$2*($B166-$C165)+$C165)</f>
        <v>240.58193020775278</v>
      </c>
      <c r="D166" s="27">
        <f>IF(COUNTA($B$5:$B166)&lt;=D$1,AVERAGE($B$5:$B166),D$2*($B166-$D165)+$D165)</f>
        <v>239.23727051327916</v>
      </c>
      <c r="E166" s="27">
        <f>IF(COUNTA($B$5:$B166)&lt;=E$1,AVERAGE($B$5:$B166),E$2*($B166-$E165)+$E165)</f>
        <v>237.30975418963874</v>
      </c>
      <c r="F166" s="23">
        <f t="shared" si="8"/>
        <v>1.9275163236404182</v>
      </c>
      <c r="G166" s="23">
        <f>IF(COUNTA($F$5:$F166)&lt;=G$1,AVERAGE($F$5:$F166),G$2*($F166-$G165)+$G165)</f>
        <v>-0.11839532368654959</v>
      </c>
      <c r="H166" s="23">
        <f t="shared" si="9"/>
        <v>2.0459116473269678</v>
      </c>
    </row>
    <row r="167" spans="1:8" x14ac:dyDescent="0.25">
      <c r="A167" s="24">
        <v>45709</v>
      </c>
      <c r="B167" s="26">
        <v>245.55</v>
      </c>
      <c r="C167" s="27">
        <f>IF(COUNTA($B$5:$B167)&lt;=C$1,AVERAGE($B$5:$B167),C$2*($B167-$C166)+$C166)</f>
        <v>241.57554416620223</v>
      </c>
      <c r="D167" s="27">
        <f>IF(COUNTA($B$5:$B167)&lt;=D$1,AVERAGE($B$5:$B167),D$2*($B167-$D166)+$D166)</f>
        <v>240.20845966508236</v>
      </c>
      <c r="E167" s="27">
        <f>IF(COUNTA($B$5:$B167)&lt;=E$1,AVERAGE($B$5:$B167),E$2*($B167-$E166)+$E166)</f>
        <v>237.92014276818401</v>
      </c>
      <c r="F167" s="23">
        <f t="shared" si="8"/>
        <v>2.2883168968983512</v>
      </c>
      <c r="G167" s="23">
        <f>IF(COUNTA($F$5:$F167)&lt;=G$1,AVERAGE($F$5:$F167),G$2*($F167-$G166)+$G166)</f>
        <v>0.36294712043043059</v>
      </c>
      <c r="H167" s="23">
        <f t="shared" si="9"/>
        <v>1.9253697764679205</v>
      </c>
    </row>
    <row r="168" spans="1:8" x14ac:dyDescent="0.25">
      <c r="A168" s="24">
        <v>45712</v>
      </c>
      <c r="B168" s="26">
        <v>247.1</v>
      </c>
      <c r="C168" s="27">
        <f>IF(COUNTA($B$5:$B168)&lt;=C$1,AVERAGE($B$5:$B168),C$2*($B168-$C167)+$C167)</f>
        <v>242.68043533296179</v>
      </c>
      <c r="D168" s="27">
        <f>IF(COUNTA($B$5:$B168)&lt;=D$1,AVERAGE($B$5:$B168),D$2*($B168-$D167)+$D167)</f>
        <v>241.26869663968506</v>
      </c>
      <c r="E168" s="27">
        <f>IF(COUNTA($B$5:$B168)&lt;=E$1,AVERAGE($B$5:$B168),E$2*($B168-$E167)+$E167)</f>
        <v>238.60013219276297</v>
      </c>
      <c r="F168" s="23">
        <f t="shared" si="8"/>
        <v>2.6685644469220904</v>
      </c>
      <c r="G168" s="23">
        <f>IF(COUNTA($F$5:$F168)&lt;=G$1,AVERAGE($F$5:$F168),G$2*($F168-$G167)+$G167)</f>
        <v>0.82407058572876257</v>
      </c>
      <c r="H168" s="23">
        <f t="shared" si="9"/>
        <v>1.8444938611933277</v>
      </c>
    </row>
    <row r="169" spans="1:8" x14ac:dyDescent="0.25">
      <c r="A169" s="24">
        <v>45713</v>
      </c>
      <c r="B169" s="26">
        <v>247.04</v>
      </c>
      <c r="C169" s="27">
        <f>IF(COUNTA($B$5:$B169)&lt;=C$1,AVERAGE($B$5:$B169),C$2*($B169-$C168)+$C168)</f>
        <v>243.55234826636942</v>
      </c>
      <c r="D169" s="27">
        <f>IF(COUNTA($B$5:$B169)&lt;=D$1,AVERAGE($B$5:$B169),D$2*($B169-$D168)+$D168)</f>
        <v>242.15658946434888</v>
      </c>
      <c r="E169" s="27">
        <f>IF(COUNTA($B$5:$B169)&lt;=E$1,AVERAGE($B$5:$B169),E$2*($B169-$E168)+$E168)</f>
        <v>239.22530758589164</v>
      </c>
      <c r="F169" s="23">
        <f t="shared" si="8"/>
        <v>2.9312818784572414</v>
      </c>
      <c r="G169" s="23">
        <f>IF(COUNTA($F$5:$F169)&lt;=G$1,AVERAGE($F$5:$F169),G$2*($F169-$G168)+$G168)</f>
        <v>1.2455128442744583</v>
      </c>
      <c r="H169" s="23">
        <f t="shared" si="9"/>
        <v>1.6857690341827831</v>
      </c>
    </row>
    <row r="170" spans="1:8" x14ac:dyDescent="0.25">
      <c r="A170" s="24">
        <v>45714</v>
      </c>
      <c r="B170" s="26">
        <v>240.36</v>
      </c>
      <c r="C170" s="27">
        <f>IF(COUNTA($B$5:$B170)&lt;=C$1,AVERAGE($B$5:$B170),C$2*($B170-$C169)+$C169)</f>
        <v>242.91387861309553</v>
      </c>
      <c r="D170" s="27">
        <f>IF(COUNTA($B$5:$B170)&lt;=D$1,AVERAGE($B$5:$B170),D$2*($B170-$D169)+$D169)</f>
        <v>241.88019108521829</v>
      </c>
      <c r="E170" s="27">
        <f>IF(COUNTA($B$5:$B170)&lt;=E$1,AVERAGE($B$5:$B170),E$2*($B170-$E169)+$E169)</f>
        <v>239.30935887582561</v>
      </c>
      <c r="F170" s="23">
        <f t="shared" si="8"/>
        <v>2.5708322093926768</v>
      </c>
      <c r="G170" s="23">
        <f>IF(COUNTA($F$5:$F170)&lt;=G$1,AVERAGE($F$5:$F170),G$2*($F170-$G169)+$G169)</f>
        <v>1.5105767172981019</v>
      </c>
      <c r="H170" s="23">
        <f t="shared" si="9"/>
        <v>1.0602554920945748</v>
      </c>
    </row>
    <row r="171" spans="1:8" x14ac:dyDescent="0.25">
      <c r="A171" s="24">
        <v>45715</v>
      </c>
      <c r="B171" s="26">
        <v>237.3</v>
      </c>
      <c r="C171" s="27">
        <f>IF(COUNTA($B$5:$B171)&lt;=C$1,AVERAGE($B$5:$B171),C$2*($B171-$C170)+$C170)</f>
        <v>241.79110289047642</v>
      </c>
      <c r="D171" s="27">
        <f>IF(COUNTA($B$5:$B171)&lt;=D$1,AVERAGE($B$5:$B171),D$2*($B171-$D170)+$D170)</f>
        <v>241.17554630287702</v>
      </c>
      <c r="E171" s="27">
        <f>IF(COUNTA($B$5:$B171)&lt;=E$1,AVERAGE($B$5:$B171),E$2*($B171-$E170)+$E170)</f>
        <v>239.16051747761631</v>
      </c>
      <c r="F171" s="23">
        <f t="shared" si="8"/>
        <v>2.015028825260714</v>
      </c>
      <c r="G171" s="23">
        <f>IF(COUNTA($F$5:$F171)&lt;=G$1,AVERAGE($F$5:$F171),G$2*($F171-$G170)+$G170)</f>
        <v>1.6114671388906243</v>
      </c>
      <c r="H171" s="23">
        <f t="shared" si="9"/>
        <v>0.40356168637008971</v>
      </c>
    </row>
    <row r="172" spans="1:8" x14ac:dyDescent="0.25">
      <c r="A172" s="24">
        <v>45716</v>
      </c>
      <c r="B172" s="26">
        <v>241.84</v>
      </c>
      <c r="C172" s="27">
        <f>IF(COUNTA($B$5:$B172)&lt;=C$1,AVERAGE($B$5:$B172),C$2*($B172-$C171)+$C171)</f>
        <v>241.80088231238113</v>
      </c>
      <c r="D172" s="27">
        <f>IF(COUNTA($B$5:$B172)&lt;=D$1,AVERAGE($B$5:$B172),D$2*($B172-$D171)+$D171)</f>
        <v>241.27776994858826</v>
      </c>
      <c r="E172" s="27">
        <f>IF(COUNTA($B$5:$B172)&lt;=E$1,AVERAGE($B$5:$B172),E$2*($B172-$E171)+$E171)</f>
        <v>239.35899766445954</v>
      </c>
      <c r="F172" s="23">
        <f t="shared" si="8"/>
        <v>1.9187722841287211</v>
      </c>
      <c r="G172" s="23">
        <f>IF(COUNTA($F$5:$F172)&lt;=G$1,AVERAGE($F$5:$F172),G$2*($F172-$G171)+$G171)</f>
        <v>1.6729281679382437</v>
      </c>
      <c r="H172" s="23">
        <f t="shared" si="9"/>
        <v>0.24584411619047741</v>
      </c>
    </row>
    <row r="173" spans="1:8" x14ac:dyDescent="0.25">
      <c r="A173" s="24">
        <v>45719</v>
      </c>
      <c r="B173" s="26">
        <v>238.03</v>
      </c>
      <c r="C173" s="27">
        <f>IF(COUNTA($B$5:$B173)&lt;=C$1,AVERAGE($B$5:$B173),C$2*($B173-$C172)+$C172)</f>
        <v>241.0467058499049</v>
      </c>
      <c r="D173" s="27">
        <f>IF(COUNTA($B$5:$B173)&lt;=D$1,AVERAGE($B$5:$B173),D$2*($B173-$D172)+$D172)</f>
        <v>240.77811303342082</v>
      </c>
      <c r="E173" s="27">
        <f>IF(COUNTA($B$5:$B173)&lt;=E$1,AVERAGE($B$5:$B173),E$2*($B173-$E172)+$E172)</f>
        <v>239.26055339301809</v>
      </c>
      <c r="F173" s="23">
        <f t="shared" si="8"/>
        <v>1.5175596404027374</v>
      </c>
      <c r="G173" s="23">
        <f>IF(COUNTA($F$5:$F173)&lt;=G$1,AVERAGE($F$5:$F173),G$2*($F173-$G172)+$G172)</f>
        <v>1.6418544624311424</v>
      </c>
      <c r="H173" s="23">
        <f t="shared" si="9"/>
        <v>-0.12429482202840503</v>
      </c>
    </row>
    <row r="174" spans="1:8" x14ac:dyDescent="0.25">
      <c r="A174" s="24">
        <v>45720</v>
      </c>
      <c r="B174" s="26">
        <v>235.93</v>
      </c>
      <c r="C174" s="27">
        <f>IF(COUNTA($B$5:$B174)&lt;=C$1,AVERAGE($B$5:$B174),C$2*($B174-$C173)+$C173)</f>
        <v>240.02336467992393</v>
      </c>
      <c r="D174" s="27">
        <f>IF(COUNTA($B$5:$B174)&lt;=D$1,AVERAGE($B$5:$B174),D$2*($B174-$D173)+$D173)</f>
        <v>240.03224948981762</v>
      </c>
      <c r="E174" s="27">
        <f>IF(COUNTA($B$5:$B174)&lt;=E$1,AVERAGE($B$5:$B174),E$2*($B174-$E173)+$E173)</f>
        <v>239.013845734276</v>
      </c>
      <c r="F174" s="23">
        <f t="shared" si="8"/>
        <v>1.0184037555416126</v>
      </c>
      <c r="G174" s="23">
        <f>IF(COUNTA($F$5:$F174)&lt;=G$1,AVERAGE($F$5:$F174),G$2*($F174-$G173)+$G173)</f>
        <v>1.5171643210532364</v>
      </c>
      <c r="H174" s="23">
        <f t="shared" si="9"/>
        <v>-0.49876056551162384</v>
      </c>
    </row>
    <row r="175" spans="1:8" x14ac:dyDescent="0.25">
      <c r="A175" s="24">
        <v>45721</v>
      </c>
      <c r="B175" s="26">
        <v>235.74</v>
      </c>
      <c r="C175" s="27">
        <f>IF(COUNTA($B$5:$B175)&lt;=C$1,AVERAGE($B$5:$B175),C$2*($B175-$C174)+$C174)</f>
        <v>239.16669174393914</v>
      </c>
      <c r="D175" s="27">
        <f>IF(COUNTA($B$5:$B175)&lt;=D$1,AVERAGE($B$5:$B175),D$2*($B175-$D174)+$D174)</f>
        <v>239.37190341446106</v>
      </c>
      <c r="E175" s="27">
        <f>IF(COUNTA($B$5:$B175)&lt;=E$1,AVERAGE($B$5:$B175),E$2*($B175-$E174)+$E174)</f>
        <v>238.77133864284815</v>
      </c>
      <c r="F175" s="23">
        <f t="shared" si="8"/>
        <v>0.600564771612909</v>
      </c>
      <c r="G175" s="23">
        <f>IF(COUNTA($F$5:$F175)&lt;=G$1,AVERAGE($F$5:$F175),G$2*($F175-$G174)+$G174)</f>
        <v>1.3338444111651708</v>
      </c>
      <c r="H175" s="23">
        <f t="shared" si="9"/>
        <v>-0.73327963955226183</v>
      </c>
    </row>
    <row r="176" spans="1:8" x14ac:dyDescent="0.25">
      <c r="A176" s="24">
        <v>45722</v>
      </c>
      <c r="B176" s="26">
        <v>235.33</v>
      </c>
      <c r="C176" s="27">
        <f>IF(COUNTA($B$5:$B176)&lt;=C$1,AVERAGE($B$5:$B176),C$2*($B176-$C175)+$C175)</f>
        <v>238.39935339515131</v>
      </c>
      <c r="D176" s="27">
        <f>IF(COUNTA($B$5:$B176)&lt;=D$1,AVERAGE($B$5:$B176),D$2*($B176-$D175)+$D175)</f>
        <v>238.7500721199286</v>
      </c>
      <c r="E176" s="27">
        <f>IF(COUNTA($B$5:$B176)&lt;=E$1,AVERAGE($B$5:$B176),E$2*($B176-$E175)+$E175)</f>
        <v>238.51642466930383</v>
      </c>
      <c r="F176" s="23">
        <f t="shared" si="8"/>
        <v>0.23364745062477255</v>
      </c>
      <c r="G176" s="23">
        <f>IF(COUNTA($F$5:$F176)&lt;=G$1,AVERAGE($F$5:$F176),G$2*($F176-$G175)+$G175)</f>
        <v>1.1138050190570912</v>
      </c>
      <c r="H176" s="23">
        <f t="shared" si="9"/>
        <v>-0.88015756843231863</v>
      </c>
    </row>
    <row r="177" spans="1:8" x14ac:dyDescent="0.25">
      <c r="A177" s="24">
        <v>45723</v>
      </c>
      <c r="B177" s="26">
        <v>239.07</v>
      </c>
      <c r="C177" s="27">
        <f>IF(COUNTA($B$5:$B177)&lt;=C$1,AVERAGE($B$5:$B177),C$2*($B177-$C176)+$C176)</f>
        <v>238.53348271612106</v>
      </c>
      <c r="D177" s="27">
        <f>IF(COUNTA($B$5:$B177)&lt;=D$1,AVERAGE($B$5:$B177),D$2*($B177-$D176)+$D176)</f>
        <v>238.79929179378573</v>
      </c>
      <c r="E177" s="27">
        <f>IF(COUNTA($B$5:$B177)&lt;=E$1,AVERAGE($B$5:$B177),E$2*($B177-$E176)+$E176)</f>
        <v>238.55743024935541</v>
      </c>
      <c r="F177" s="23">
        <f t="shared" ref="F177:F193" si="10">D177-E177</f>
        <v>0.24186154443032137</v>
      </c>
      <c r="G177" s="23">
        <f>IF(COUNTA($F$5:$F177)&lt;=G$1,AVERAGE($F$5:$F177),G$2*($F177-$G176)+$G176)</f>
        <v>0.93941632413173726</v>
      </c>
      <c r="H177" s="23">
        <f t="shared" ref="H177:H193" si="11">F177-G177</f>
        <v>-0.69755477970141588</v>
      </c>
    </row>
    <row r="178" spans="1:8" x14ac:dyDescent="0.25">
      <c r="A178" s="24">
        <v>45726</v>
      </c>
      <c r="B178" s="26">
        <v>227.48</v>
      </c>
      <c r="C178" s="27">
        <f>IF(COUNTA($B$5:$B178)&lt;=C$1,AVERAGE($B$5:$B178),C$2*($B178-$C177)+$C177)</f>
        <v>236.32278617289685</v>
      </c>
      <c r="D178" s="27">
        <f>IF(COUNTA($B$5:$B178)&lt;=D$1,AVERAGE($B$5:$B178),D$2*($B178-$D177)+$D177)</f>
        <v>237.05786228704946</v>
      </c>
      <c r="E178" s="27">
        <f>IF(COUNTA($B$5:$B178)&lt;=E$1,AVERAGE($B$5:$B178),E$2*($B178-$E177)+$E177)</f>
        <v>237.73687986051425</v>
      </c>
      <c r="F178" s="23">
        <f t="shared" si="10"/>
        <v>-0.6790175734647903</v>
      </c>
      <c r="G178" s="23">
        <f>IF(COUNTA($F$5:$F178)&lt;=G$1,AVERAGE($F$5:$F178),G$2*($F178-$G177)+$G177)</f>
        <v>0.61572954461243179</v>
      </c>
      <c r="H178" s="23">
        <f t="shared" si="11"/>
        <v>-1.2947471180772221</v>
      </c>
    </row>
    <row r="179" spans="1:8" x14ac:dyDescent="0.25">
      <c r="A179" s="24">
        <v>45727</v>
      </c>
      <c r="B179" s="26">
        <v>220.84</v>
      </c>
      <c r="C179" s="27">
        <f>IF(COUNTA($B$5:$B179)&lt;=C$1,AVERAGE($B$5:$B179),C$2*($B179-$C178)+$C178)</f>
        <v>233.22622893831749</v>
      </c>
      <c r="D179" s="27">
        <f>IF(COUNTA($B$5:$B179)&lt;=D$1,AVERAGE($B$5:$B179),D$2*($B179-$D178)+$D178)</f>
        <v>234.56280655058032</v>
      </c>
      <c r="E179" s="27">
        <f>IF(COUNTA($B$5:$B179)&lt;=E$1,AVERAGE($B$5:$B179),E$2*($B179-$E178)+$E178)</f>
        <v>236.48525913010579</v>
      </c>
      <c r="F179" s="23">
        <f t="shared" si="10"/>
        <v>-1.9224525795254692</v>
      </c>
      <c r="G179" s="23">
        <f>IF(COUNTA($F$5:$F179)&lt;=G$1,AVERAGE($F$5:$F179),G$2*($F179-$G178)+$G178)</f>
        <v>0.10809311978485159</v>
      </c>
      <c r="H179" s="23">
        <f t="shared" si="11"/>
        <v>-2.0305456993103208</v>
      </c>
    </row>
    <row r="180" spans="1:8" x14ac:dyDescent="0.25">
      <c r="A180" s="24">
        <v>45728</v>
      </c>
      <c r="B180" s="26">
        <v>216.98</v>
      </c>
      <c r="C180" s="27">
        <f>IF(COUNTA($B$5:$B180)&lt;=C$1,AVERAGE($B$5:$B180),C$2*($B180-$C179)+$C179)</f>
        <v>229.97698315065398</v>
      </c>
      <c r="D180" s="27">
        <f>IF(COUNTA($B$5:$B180)&lt;=D$1,AVERAGE($B$5:$B180),D$2*($B180-$D179)+$D179)</f>
        <v>231.85775938895259</v>
      </c>
      <c r="E180" s="27">
        <f>IF(COUNTA($B$5:$B180)&lt;=E$1,AVERAGE($B$5:$B180),E$2*($B180-$E179)+$E179)</f>
        <v>235.04042512046831</v>
      </c>
      <c r="F180" s="23">
        <f t="shared" si="10"/>
        <v>-3.1826657315157263</v>
      </c>
      <c r="G180" s="23">
        <f>IF(COUNTA($F$5:$F180)&lt;=G$1,AVERAGE($F$5:$F180),G$2*($F180-$G179)+$G179)</f>
        <v>-0.55005865047526403</v>
      </c>
      <c r="H180" s="23">
        <f t="shared" si="11"/>
        <v>-2.6326070810404625</v>
      </c>
    </row>
    <row r="181" spans="1:8" x14ac:dyDescent="0.25">
      <c r="A181" s="24">
        <v>45729</v>
      </c>
      <c r="B181" s="26">
        <v>209.68</v>
      </c>
      <c r="C181" s="27">
        <f>IF(COUNTA($B$5:$B181)&lt;=C$1,AVERAGE($B$5:$B181),C$2*($B181-$C180)+$C180)</f>
        <v>225.91758652052317</v>
      </c>
      <c r="D181" s="27">
        <f>IF(COUNTA($B$5:$B181)&lt;=D$1,AVERAGE($B$5:$B181),D$2*($B181-$D180)+$D180)</f>
        <v>228.44579640603681</v>
      </c>
      <c r="E181" s="27">
        <f>IF(COUNTA($B$5:$B181)&lt;=E$1,AVERAGE($B$5:$B181),E$2*($B181-$E180)+$E180)</f>
        <v>233.16187511154473</v>
      </c>
      <c r="F181" s="23">
        <f t="shared" si="10"/>
        <v>-4.7160787055079254</v>
      </c>
      <c r="G181" s="23">
        <f>IF(COUNTA($F$5:$F181)&lt;=G$1,AVERAGE($F$5:$F181),G$2*($F181-$G180)+$G180)</f>
        <v>-1.3832626614817964</v>
      </c>
      <c r="H181" s="23">
        <f t="shared" si="11"/>
        <v>-3.3328160440261287</v>
      </c>
    </row>
    <row r="182" spans="1:8" x14ac:dyDescent="0.25">
      <c r="A182" s="24">
        <v>45730</v>
      </c>
      <c r="B182" s="26">
        <v>213.49</v>
      </c>
      <c r="C182" s="27">
        <f>IF(COUNTA($B$5:$B182)&lt;=C$1,AVERAGE($B$5:$B182),C$2*($B182-$C181)+$C181)</f>
        <v>223.43206921641854</v>
      </c>
      <c r="D182" s="27">
        <f>IF(COUNTA($B$5:$B182)&lt;=D$1,AVERAGE($B$5:$B182),D$2*($B182-$D181)+$D181)</f>
        <v>226.14490465126192</v>
      </c>
      <c r="E182" s="27">
        <f>IF(COUNTA($B$5:$B182)&lt;=E$1,AVERAGE($B$5:$B182),E$2*($B182-$E181)+$E181)</f>
        <v>231.70469917735625</v>
      </c>
      <c r="F182" s="23">
        <f t="shared" si="10"/>
        <v>-5.559794526094322</v>
      </c>
      <c r="G182" s="23">
        <f>IF(COUNTA($F$5:$F182)&lt;=G$1,AVERAGE($F$5:$F182),G$2*($F182-$G181)+$G181)</f>
        <v>-2.2185690344043016</v>
      </c>
      <c r="H182" s="23">
        <f t="shared" si="11"/>
        <v>-3.3412254916900204</v>
      </c>
    </row>
    <row r="183" spans="1:8" x14ac:dyDescent="0.25">
      <c r="A183" s="24">
        <v>45733</v>
      </c>
      <c r="B183" s="26">
        <v>214</v>
      </c>
      <c r="C183" s="27">
        <f>IF(COUNTA($B$5:$B183)&lt;=C$1,AVERAGE($B$5:$B183),C$2*($B183-$C182)+$C182)</f>
        <v>221.54565537313482</v>
      </c>
      <c r="D183" s="27">
        <f>IF(COUNTA($B$5:$B183)&lt;=D$1,AVERAGE($B$5:$B183),D$2*($B183-$D182)+$D182)</f>
        <v>224.27645778183702</v>
      </c>
      <c r="E183" s="27">
        <f>IF(COUNTA($B$5:$B183)&lt;=E$1,AVERAGE($B$5:$B183),E$2*($B183-$E182)+$E182)</f>
        <v>230.39323997903355</v>
      </c>
      <c r="F183" s="23">
        <f t="shared" si="10"/>
        <v>-6.1167821971965282</v>
      </c>
      <c r="G183" s="23">
        <f>IF(COUNTA($F$5:$F183)&lt;=G$1,AVERAGE($F$5:$F183),G$2*($F183-$G182)+$G182)</f>
        <v>-2.9982116669627468</v>
      </c>
      <c r="H183" s="23">
        <f t="shared" si="11"/>
        <v>-3.1185705302337814</v>
      </c>
    </row>
    <row r="184" spans="1:8" x14ac:dyDescent="0.25">
      <c r="A184" s="24">
        <v>45734</v>
      </c>
      <c r="B184" s="26">
        <v>212.69</v>
      </c>
      <c r="C184" s="27">
        <f>IF(COUNTA($B$5:$B184)&lt;=C$1,AVERAGE($B$5:$B184),C$2*($B184-$C183)+$C183)</f>
        <v>219.77452429850786</v>
      </c>
      <c r="D184" s="27">
        <f>IF(COUNTA($B$5:$B184)&lt;=D$1,AVERAGE($B$5:$B184),D$2*($B184-$D183)+$D183)</f>
        <v>222.49392581540056</v>
      </c>
      <c r="E184" s="27">
        <f>IF(COUNTA($B$5:$B184)&lt;=E$1,AVERAGE($B$5:$B184),E$2*($B184-$E183)+$E183)</f>
        <v>229.08188886947551</v>
      </c>
      <c r="F184" s="23">
        <f t="shared" si="10"/>
        <v>-6.5879630540749474</v>
      </c>
      <c r="G184" s="23">
        <f>IF(COUNTA($F$5:$F184)&lt;=G$1,AVERAGE($F$5:$F184),G$2*($F184-$G183)+$G183)</f>
        <v>-3.716161944385187</v>
      </c>
      <c r="H184" s="23">
        <f t="shared" si="11"/>
        <v>-2.8718011096897604</v>
      </c>
    </row>
    <row r="185" spans="1:8" x14ac:dyDescent="0.25">
      <c r="A185" s="24">
        <v>45735</v>
      </c>
      <c r="B185" s="26">
        <v>215.24</v>
      </c>
      <c r="C185" s="27">
        <f>IF(COUNTA($B$5:$B185)&lt;=C$1,AVERAGE($B$5:$B185),C$2*($B185-$C184)+$C184)</f>
        <v>218.86761943880629</v>
      </c>
      <c r="D185" s="27">
        <f>IF(COUNTA($B$5:$B185)&lt;=D$1,AVERAGE($B$5:$B185),D$2*($B185-$D184)+$D184)</f>
        <v>221.37793722841585</v>
      </c>
      <c r="E185" s="27">
        <f>IF(COUNTA($B$5:$B185)&lt;=E$1,AVERAGE($B$5:$B185),E$2*($B185-$E184)+$E184)</f>
        <v>228.05656376803287</v>
      </c>
      <c r="F185" s="23">
        <f t="shared" si="10"/>
        <v>-6.6786265396170279</v>
      </c>
      <c r="G185" s="23">
        <f>IF(COUNTA($F$5:$F185)&lt;=G$1,AVERAGE($F$5:$F185),G$2*($F185-$G184)+$G184)</f>
        <v>-4.3086548634315553</v>
      </c>
      <c r="H185" s="23">
        <f t="shared" si="11"/>
        <v>-2.3699716761854726</v>
      </c>
    </row>
    <row r="186" spans="1:8" x14ac:dyDescent="0.25">
      <c r="A186" s="24">
        <v>45736</v>
      </c>
      <c r="B186" s="26">
        <v>214.1</v>
      </c>
      <c r="C186" s="27">
        <f>IF(COUNTA($B$5:$B186)&lt;=C$1,AVERAGE($B$5:$B186),C$2*($B186-$C185)+$C185)</f>
        <v>217.91409555104502</v>
      </c>
      <c r="D186" s="27">
        <f>IF(COUNTA($B$5:$B186)&lt;=D$1,AVERAGE($B$5:$B186),D$2*($B186-$D185)+$D185)</f>
        <v>220.25825457789034</v>
      </c>
      <c r="E186" s="27">
        <f>IF(COUNTA($B$5:$B186)&lt;=E$1,AVERAGE($B$5:$B186),E$2*($B186-$E185)+$E185)</f>
        <v>227.02274422966008</v>
      </c>
      <c r="F186" s="23">
        <f t="shared" si="10"/>
        <v>-6.7644896517697362</v>
      </c>
      <c r="G186" s="23">
        <f>IF(COUNTA($F$5:$F186)&lt;=G$1,AVERAGE($F$5:$F186),G$2*($F186-$G185)+$G185)</f>
        <v>-4.7998218210991919</v>
      </c>
      <c r="H186" s="23">
        <f t="shared" si="11"/>
        <v>-1.9646678306705443</v>
      </c>
    </row>
    <row r="187" spans="1:8" x14ac:dyDescent="0.25">
      <c r="A187" s="24">
        <v>45737</v>
      </c>
      <c r="B187" s="26">
        <v>218.27</v>
      </c>
      <c r="C187" s="27">
        <f>IF(COUNTA($B$5:$B187)&lt;=C$1,AVERAGE($B$5:$B187),C$2*($B187-$C186)+$C186)</f>
        <v>217.98527644083603</v>
      </c>
      <c r="D187" s="27">
        <f>IF(COUNTA($B$5:$B187)&lt;=D$1,AVERAGE($B$5:$B187),D$2*($B187-$D186)+$D186)</f>
        <v>219.9523692582149</v>
      </c>
      <c r="E187" s="27">
        <f>IF(COUNTA($B$5:$B187)&lt;=E$1,AVERAGE($B$5:$B187),E$2*($B187-$E186)+$E186)</f>
        <v>226.3743928052408</v>
      </c>
      <c r="F187" s="23">
        <f t="shared" si="10"/>
        <v>-6.4220235470259013</v>
      </c>
      <c r="G187" s="23">
        <f>IF(COUNTA($F$5:$F187)&lt;=G$1,AVERAGE($F$5:$F187),G$2*($F187-$G186)+$G186)</f>
        <v>-5.1242621662845336</v>
      </c>
      <c r="H187" s="23">
        <f t="shared" si="11"/>
        <v>-1.2977613807413677</v>
      </c>
    </row>
    <row r="188" spans="1:8" x14ac:dyDescent="0.25">
      <c r="A188" s="24">
        <v>45740</v>
      </c>
      <c r="B188" s="26">
        <v>220.73</v>
      </c>
      <c r="C188" s="27">
        <f>IF(COUNTA($B$5:$B188)&lt;=C$1,AVERAGE($B$5:$B188),C$2*($B188-$C187)+$C187)</f>
        <v>218.53422115266883</v>
      </c>
      <c r="D188" s="27">
        <f>IF(COUNTA($B$5:$B188)&lt;=D$1,AVERAGE($B$5:$B188),D$2*($B188-$D187)+$D187)</f>
        <v>220.07200475695106</v>
      </c>
      <c r="E188" s="27">
        <f>IF(COUNTA($B$5:$B188)&lt;=E$1,AVERAGE($B$5:$B188),E$2*($B188-$E187)+$E187)</f>
        <v>225.95628963448223</v>
      </c>
      <c r="F188" s="23">
        <f t="shared" si="10"/>
        <v>-5.8842848775311722</v>
      </c>
      <c r="G188" s="23">
        <f>IF(COUNTA($F$5:$F188)&lt;=G$1,AVERAGE($F$5:$F188),G$2*($F188-$G187)+$G187)</f>
        <v>-5.2762667085338615</v>
      </c>
      <c r="H188" s="23">
        <f t="shared" si="11"/>
        <v>-0.60801816899731076</v>
      </c>
    </row>
    <row r="189" spans="1:8" x14ac:dyDescent="0.25">
      <c r="A189" s="24">
        <v>45741</v>
      </c>
      <c r="B189" s="26">
        <v>223.75</v>
      </c>
      <c r="C189" s="27">
        <f>IF(COUNTA($B$5:$B189)&lt;=C$1,AVERAGE($B$5:$B189),C$2*($B189-$C188)+$C188)</f>
        <v>219.57737692213507</v>
      </c>
      <c r="D189" s="27">
        <f>IF(COUNTA($B$5:$B189)&lt;=D$1,AVERAGE($B$5:$B189),D$2*($B189-$D188)+$D188)</f>
        <v>220.63785017895859</v>
      </c>
      <c r="E189" s="27">
        <f>IF(COUNTA($B$5:$B189)&lt;=E$1,AVERAGE($B$5:$B189),E$2*($B189-$E188)+$E188)</f>
        <v>225.79286077266875</v>
      </c>
      <c r="F189" s="23">
        <f t="shared" si="10"/>
        <v>-5.1550105937101591</v>
      </c>
      <c r="G189" s="23">
        <f>IF(COUNTA($F$5:$F189)&lt;=G$1,AVERAGE($F$5:$F189),G$2*($F189-$G188)+$G188)</f>
        <v>-5.252015485569121</v>
      </c>
      <c r="H189" s="23">
        <f t="shared" si="11"/>
        <v>9.7004891858961884E-2</v>
      </c>
    </row>
    <row r="190" spans="1:8" x14ac:dyDescent="0.25">
      <c r="A190" s="24">
        <v>45742</v>
      </c>
      <c r="B190" s="26">
        <v>221.53</v>
      </c>
      <c r="C190" s="27">
        <f>IF(COUNTA($B$5:$B190)&lt;=C$1,AVERAGE($B$5:$B190),C$2*($B190-$C189)+$C189)</f>
        <v>219.96790153770806</v>
      </c>
      <c r="D190" s="27">
        <f>IF(COUNTA($B$5:$B190)&lt;=D$1,AVERAGE($B$5:$B190),D$2*($B190-$D189)+$D189)</f>
        <v>220.77510399758035</v>
      </c>
      <c r="E190" s="27">
        <f>IF(COUNTA($B$5:$B190)&lt;=E$1,AVERAGE($B$5:$B190),E$2*($B190-$E189)+$E189)</f>
        <v>225.47709330802661</v>
      </c>
      <c r="F190" s="23">
        <f t="shared" si="10"/>
        <v>-4.7019893104462653</v>
      </c>
      <c r="G190" s="23">
        <f>IF(COUNTA($F$5:$F190)&lt;=G$1,AVERAGE($F$5:$F190),G$2*($F190-$G189)+$G189)</f>
        <v>-5.1420102505445495</v>
      </c>
      <c r="H190" s="23">
        <f t="shared" si="11"/>
        <v>0.44002094009828419</v>
      </c>
    </row>
    <row r="191" spans="1:8" x14ac:dyDescent="0.25">
      <c r="A191" s="24">
        <v>45743</v>
      </c>
      <c r="B191" s="26">
        <v>223.85</v>
      </c>
      <c r="C191" s="27">
        <f>IF(COUNTA($B$5:$B191)&lt;=C$1,AVERAGE($B$5:$B191),C$2*($B191-$C190)+$C190)</f>
        <v>220.74432123016643</v>
      </c>
      <c r="D191" s="27">
        <f>IF(COUNTA($B$5:$B191)&lt;=D$1,AVERAGE($B$5:$B191),D$2*($B191-$D190)+$D190)</f>
        <v>221.24816492102951</v>
      </c>
      <c r="E191" s="27">
        <f>IF(COUNTA($B$5:$B191)&lt;=E$1,AVERAGE($B$5:$B191),E$2*($B191-$E190)+$E190)</f>
        <v>225.35656787780241</v>
      </c>
      <c r="F191" s="23">
        <f t="shared" si="10"/>
        <v>-4.1084029567728919</v>
      </c>
      <c r="G191" s="23">
        <f>IF(COUNTA($F$5:$F191)&lt;=G$1,AVERAGE($F$5:$F191),G$2*($F191-$G190)+$G190)</f>
        <v>-4.9352887917902182</v>
      </c>
      <c r="H191" s="23">
        <f t="shared" si="11"/>
        <v>0.82688583501732627</v>
      </c>
    </row>
    <row r="192" spans="1:8" x14ac:dyDescent="0.25">
      <c r="A192" s="24">
        <v>45744</v>
      </c>
      <c r="B192" s="26">
        <v>217.9</v>
      </c>
      <c r="C192" s="27">
        <f>IF(COUNTA($B$5:$B192)&lt;=C$1,AVERAGE($B$5:$B192),C$2*($B192-$C191)+$C191)</f>
        <v>220.17545698413315</v>
      </c>
      <c r="D192" s="27">
        <f>IF(COUNTA($B$5:$B192)&lt;=D$1,AVERAGE($B$5:$B192),D$2*($B192-$D191)+$D191)</f>
        <v>220.73306262548653</v>
      </c>
      <c r="E192" s="27">
        <f>IF(COUNTA($B$5:$B192)&lt;=E$1,AVERAGE($B$5:$B192),E$2*($B192-$E191)+$E191)</f>
        <v>224.8042295164837</v>
      </c>
      <c r="F192" s="23">
        <f t="shared" si="10"/>
        <v>-4.0711668909971763</v>
      </c>
      <c r="G192" s="23">
        <f>IF(COUNTA($F$5:$F192)&lt;=G$1,AVERAGE($F$5:$F192),G$2*($F192-$G191)+$G191)</f>
        <v>-4.7624644116316102</v>
      </c>
      <c r="H192" s="23">
        <f t="shared" si="11"/>
        <v>0.69129752063443384</v>
      </c>
    </row>
    <row r="193" spans="1:8" x14ac:dyDescent="0.25">
      <c r="A193" s="24">
        <v>45747</v>
      </c>
      <c r="B193" s="26">
        <v>222.13</v>
      </c>
      <c r="C193" s="27">
        <f>IF(COUNTA($B$5:$B193)&lt;=C$1,AVERAGE($B$5:$B193),C$2*($B193-$C192)+$C192)</f>
        <v>220.56636558730651</v>
      </c>
      <c r="D193" s="27">
        <f>IF(COUNTA($B$5:$B193)&lt;=D$1,AVERAGE($B$5:$B193),D$2*($B193-$D192)+$D192)</f>
        <v>220.94797606771937</v>
      </c>
      <c r="E193" s="27">
        <f>IF(COUNTA($B$5:$B193)&lt;=E$1,AVERAGE($B$5:$B193),E$2*($B193-$E192)+$E192)</f>
        <v>224.60613844118862</v>
      </c>
      <c r="F193" s="23">
        <f t="shared" si="10"/>
        <v>-3.6581623734692528</v>
      </c>
      <c r="G193" s="23">
        <f>IF(COUNTA($F$5:$F193)&lt;=G$1,AVERAGE($F$5:$F193),G$2*($F193-$G192)+$G192)</f>
        <v>-4.5416040039991383</v>
      </c>
      <c r="H193" s="23">
        <f t="shared" si="11"/>
        <v>0.88344163052988556</v>
      </c>
    </row>
    <row r="194" spans="1:8" x14ac:dyDescent="0.25">
      <c r="A194" s="24"/>
      <c r="B194" s="26"/>
      <c r="C194" s="27"/>
      <c r="D194" s="27"/>
      <c r="E194" s="27"/>
      <c r="F194" s="23"/>
      <c r="G194" s="23"/>
      <c r="H194" s="23"/>
    </row>
    <row r="195" spans="1:8" x14ac:dyDescent="0.25">
      <c r="A195" s="24"/>
      <c r="B195" s="26"/>
      <c r="C195" s="27"/>
      <c r="D195" s="27"/>
      <c r="E195" s="27"/>
      <c r="F195" s="23"/>
      <c r="G195" s="23"/>
      <c r="H195" s="23"/>
    </row>
    <row r="196" spans="1:8" x14ac:dyDescent="0.25">
      <c r="A196" s="24"/>
      <c r="B196" s="26"/>
      <c r="C196" s="27"/>
      <c r="D196" s="27"/>
      <c r="E196" s="27"/>
      <c r="F196" s="23"/>
      <c r="G196" s="23"/>
      <c r="H196" s="23"/>
    </row>
    <row r="197" spans="1:8" x14ac:dyDescent="0.25">
      <c r="A197" s="24"/>
      <c r="B197" s="26"/>
      <c r="C197" s="27"/>
      <c r="D197" s="27"/>
      <c r="E197" s="27"/>
      <c r="F197" s="23"/>
      <c r="G197" s="23"/>
      <c r="H197" s="23"/>
    </row>
    <row r="198" spans="1:8" x14ac:dyDescent="0.25">
      <c r="A198" s="24"/>
      <c r="B198" s="26"/>
      <c r="C198" s="27"/>
      <c r="D198" s="27"/>
      <c r="E198" s="27"/>
      <c r="F198" s="23"/>
      <c r="G198" s="23"/>
      <c r="H198" s="23"/>
    </row>
    <row r="199" spans="1:8" x14ac:dyDescent="0.25">
      <c r="A199" s="24"/>
      <c r="B199" s="26"/>
      <c r="C199" s="27"/>
      <c r="D199" s="27"/>
      <c r="E199" s="27"/>
      <c r="F199" s="23"/>
      <c r="G199" s="23"/>
      <c r="H199" s="23"/>
    </row>
    <row r="200" spans="1:8" x14ac:dyDescent="0.25">
      <c r="A200" s="24"/>
      <c r="B200" s="26"/>
      <c r="C200" s="27"/>
      <c r="D200" s="27"/>
      <c r="E200" s="27"/>
      <c r="F200" s="23"/>
      <c r="G200" s="23"/>
      <c r="H200" s="23"/>
    </row>
    <row r="201" spans="1:8" x14ac:dyDescent="0.25">
      <c r="A201" s="24"/>
      <c r="B201" s="26"/>
      <c r="C201" s="27"/>
      <c r="D201" s="27"/>
      <c r="E201" s="27"/>
      <c r="F201" s="23"/>
      <c r="G201" s="23"/>
      <c r="H201" s="23"/>
    </row>
    <row r="202" spans="1:8" x14ac:dyDescent="0.25">
      <c r="A202" s="24"/>
      <c r="B202" s="26"/>
      <c r="C202" s="27"/>
      <c r="D202" s="27"/>
      <c r="E202" s="27"/>
      <c r="F202" s="23"/>
      <c r="G202" s="23"/>
      <c r="H202" s="23"/>
    </row>
    <row r="203" spans="1:8" x14ac:dyDescent="0.25">
      <c r="A203" s="24"/>
      <c r="B203" s="26"/>
      <c r="C203" s="27"/>
      <c r="D203" s="27"/>
      <c r="E203" s="27"/>
      <c r="F203" s="23"/>
      <c r="G203" s="23"/>
      <c r="H203" s="23"/>
    </row>
    <row r="204" spans="1:8" x14ac:dyDescent="0.25">
      <c r="A204" s="24"/>
      <c r="B204" s="26"/>
      <c r="C204" s="27"/>
      <c r="D204" s="27"/>
      <c r="E204" s="27"/>
      <c r="F204" s="23"/>
      <c r="G204" s="23"/>
      <c r="H204" s="23"/>
    </row>
    <row r="205" spans="1:8" x14ac:dyDescent="0.25">
      <c r="A205" s="24"/>
      <c r="B205" s="26"/>
      <c r="C205" s="27"/>
      <c r="D205" s="27"/>
      <c r="E205" s="27"/>
      <c r="F205" s="23"/>
      <c r="G205" s="23"/>
      <c r="H205" s="23"/>
    </row>
    <row r="206" spans="1:8" x14ac:dyDescent="0.25">
      <c r="A206" s="24"/>
      <c r="B206" s="26"/>
      <c r="C206" s="27"/>
      <c r="D206" s="27"/>
      <c r="E206" s="27"/>
      <c r="F206" s="23"/>
      <c r="G206" s="23"/>
      <c r="H206" s="23"/>
    </row>
    <row r="207" spans="1:8" x14ac:dyDescent="0.25">
      <c r="A207" s="24"/>
      <c r="B207" s="26"/>
      <c r="C207" s="27"/>
      <c r="D207" s="27"/>
      <c r="E207" s="27"/>
      <c r="F207" s="23"/>
      <c r="G207" s="23"/>
      <c r="H207" s="23"/>
    </row>
    <row r="208" spans="1:8" x14ac:dyDescent="0.25">
      <c r="A208" s="24"/>
      <c r="B208" s="26"/>
      <c r="C208" s="27"/>
      <c r="D208" s="27"/>
      <c r="E208" s="27"/>
      <c r="F208" s="23"/>
      <c r="G208" s="23"/>
      <c r="H208" s="23"/>
    </row>
    <row r="209" spans="1:8" x14ac:dyDescent="0.25">
      <c r="A209" s="24"/>
      <c r="B209" s="26"/>
      <c r="C209" s="27"/>
      <c r="D209" s="27"/>
      <c r="E209" s="27"/>
      <c r="F209" s="23"/>
      <c r="G209" s="23"/>
      <c r="H209" s="23"/>
    </row>
    <row r="210" spans="1:8" x14ac:dyDescent="0.25">
      <c r="A210" s="24"/>
      <c r="B210" s="26"/>
      <c r="C210" s="27"/>
      <c r="D210" s="27"/>
      <c r="E210" s="27"/>
      <c r="F210" s="23"/>
      <c r="G210" s="23"/>
      <c r="H210" s="23"/>
    </row>
    <row r="211" spans="1:8" x14ac:dyDescent="0.25">
      <c r="A211" s="24"/>
      <c r="B211" s="26"/>
      <c r="C211" s="27"/>
      <c r="D211" s="27"/>
      <c r="E211" s="27"/>
      <c r="F211" s="23"/>
      <c r="G211" s="23"/>
      <c r="H211" s="23"/>
    </row>
    <row r="212" spans="1:8" x14ac:dyDescent="0.25">
      <c r="A212" s="24"/>
      <c r="B212" s="26"/>
      <c r="C212" s="27"/>
      <c r="D212" s="27"/>
      <c r="E212" s="27"/>
      <c r="F212" s="23"/>
      <c r="G212" s="23"/>
      <c r="H212" s="23"/>
    </row>
    <row r="213" spans="1:8" x14ac:dyDescent="0.25">
      <c r="A213" s="24"/>
      <c r="B213" s="26"/>
      <c r="C213" s="27"/>
      <c r="D213" s="27"/>
      <c r="E213" s="27"/>
      <c r="F213" s="23"/>
      <c r="G213" s="23"/>
      <c r="H213" s="23"/>
    </row>
    <row r="214" spans="1:8" x14ac:dyDescent="0.25">
      <c r="A214" s="24"/>
      <c r="B214" s="26"/>
      <c r="C214" s="27"/>
      <c r="D214" s="27"/>
      <c r="E214" s="27"/>
      <c r="F214" s="23"/>
      <c r="G214" s="23"/>
      <c r="H214" s="23"/>
    </row>
    <row r="215" spans="1:8" x14ac:dyDescent="0.25">
      <c r="A215" s="24"/>
      <c r="B215" s="26"/>
      <c r="C215" s="27"/>
      <c r="D215" s="27"/>
      <c r="E215" s="27"/>
      <c r="F215" s="23"/>
      <c r="G215" s="23"/>
      <c r="H215" s="23"/>
    </row>
    <row r="216" spans="1:8" x14ac:dyDescent="0.25">
      <c r="A216" s="24"/>
      <c r="B216" s="26"/>
      <c r="C216" s="27"/>
      <c r="D216" s="27"/>
      <c r="E216" s="27"/>
      <c r="F216" s="23"/>
      <c r="G216" s="23"/>
      <c r="H216" s="23"/>
    </row>
    <row r="217" spans="1:8" x14ac:dyDescent="0.25">
      <c r="A217" s="24"/>
      <c r="B217" s="26"/>
      <c r="C217" s="27"/>
      <c r="D217" s="27"/>
      <c r="E217" s="27"/>
      <c r="F217" s="23"/>
      <c r="G217" s="23"/>
      <c r="H217" s="23"/>
    </row>
    <row r="218" spans="1:8" x14ac:dyDescent="0.25">
      <c r="A218" s="24"/>
      <c r="B218" s="26"/>
      <c r="C218" s="27"/>
      <c r="D218" s="27"/>
      <c r="E218" s="27"/>
      <c r="F218" s="23"/>
      <c r="G218" s="23"/>
      <c r="H218" s="23"/>
    </row>
    <row r="219" spans="1:8" x14ac:dyDescent="0.25">
      <c r="A219" s="24"/>
      <c r="B219" s="26"/>
      <c r="C219" s="27"/>
      <c r="D219" s="27"/>
      <c r="E219" s="27"/>
      <c r="F219" s="23"/>
      <c r="G219" s="23"/>
      <c r="H219" s="23"/>
    </row>
    <row r="220" spans="1:8" x14ac:dyDescent="0.25">
      <c r="A220" s="24"/>
      <c r="B220" s="26"/>
      <c r="C220" s="27"/>
      <c r="D220" s="27"/>
      <c r="E220" s="27"/>
      <c r="F220" s="23"/>
      <c r="G220" s="23"/>
      <c r="H220" s="23"/>
    </row>
    <row r="221" spans="1:8" x14ac:dyDescent="0.25">
      <c r="A221" s="24"/>
      <c r="B221" s="26"/>
      <c r="C221" s="27"/>
      <c r="D221" s="27"/>
      <c r="E221" s="27"/>
      <c r="F221" s="23"/>
      <c r="G221" s="23"/>
      <c r="H221" s="23"/>
    </row>
    <row r="222" spans="1:8" x14ac:dyDescent="0.25">
      <c r="A222" s="24"/>
      <c r="B222" s="26"/>
      <c r="C222" s="27"/>
      <c r="D222" s="27"/>
      <c r="E222" s="27"/>
      <c r="F222" s="23"/>
      <c r="G222" s="23"/>
      <c r="H222" s="23"/>
    </row>
    <row r="223" spans="1:8" x14ac:dyDescent="0.25">
      <c r="A223" s="24"/>
      <c r="B223" s="26"/>
      <c r="C223" s="27"/>
      <c r="D223" s="27"/>
      <c r="E223" s="27"/>
      <c r="F223" s="23"/>
      <c r="G223" s="23"/>
      <c r="H223" s="23"/>
    </row>
    <row r="224" spans="1:8" x14ac:dyDescent="0.25">
      <c r="A224" s="24"/>
      <c r="B224" s="26"/>
      <c r="C224" s="27"/>
      <c r="D224" s="27"/>
      <c r="E224" s="27"/>
      <c r="F224" s="23"/>
      <c r="G224" s="23"/>
      <c r="H224" s="23"/>
    </row>
    <row r="225" spans="1:8" x14ac:dyDescent="0.25">
      <c r="A225" s="24"/>
      <c r="B225" s="26"/>
      <c r="C225" s="27"/>
      <c r="D225" s="27"/>
      <c r="E225" s="27"/>
      <c r="F225" s="23"/>
      <c r="G225" s="23"/>
      <c r="H225" s="23"/>
    </row>
    <row r="226" spans="1:8" x14ac:dyDescent="0.25">
      <c r="A226" s="24"/>
      <c r="B226" s="26"/>
      <c r="C226" s="27"/>
      <c r="D226" s="27"/>
      <c r="E226" s="27"/>
      <c r="F226" s="23"/>
      <c r="G226" s="23"/>
      <c r="H226" s="23"/>
    </row>
    <row r="227" spans="1:8" x14ac:dyDescent="0.25">
      <c r="A227" s="24"/>
      <c r="B227" s="26"/>
      <c r="C227" s="27"/>
      <c r="D227" s="27"/>
      <c r="E227" s="27"/>
      <c r="F227" s="23"/>
      <c r="G227" s="23"/>
      <c r="H227" s="23"/>
    </row>
    <row r="228" spans="1:8" x14ac:dyDescent="0.25">
      <c r="A228" s="24"/>
      <c r="B228" s="26"/>
      <c r="C228" s="27"/>
      <c r="D228" s="27"/>
      <c r="E228" s="27"/>
      <c r="F228" s="23"/>
      <c r="G228" s="23"/>
      <c r="H228" s="23"/>
    </row>
    <row r="229" spans="1:8" x14ac:dyDescent="0.25">
      <c r="A229" s="24"/>
      <c r="B229" s="26"/>
      <c r="C229" s="27"/>
      <c r="D229" s="27"/>
      <c r="E229" s="27"/>
      <c r="F229" s="23"/>
      <c r="G229" s="23"/>
      <c r="H229" s="23"/>
    </row>
    <row r="230" spans="1:8" x14ac:dyDescent="0.25">
      <c r="A230" s="24"/>
      <c r="B230" s="26"/>
      <c r="C230" s="27"/>
      <c r="D230" s="27"/>
      <c r="E230" s="27"/>
      <c r="F230" s="23"/>
      <c r="G230" s="23"/>
      <c r="H230" s="23"/>
    </row>
    <row r="231" spans="1:8" x14ac:dyDescent="0.25">
      <c r="A231" s="24"/>
      <c r="B231" s="26"/>
      <c r="C231" s="27"/>
      <c r="D231" s="27"/>
      <c r="E231" s="27"/>
      <c r="F231" s="23"/>
      <c r="G231" s="23"/>
      <c r="H231" s="23"/>
    </row>
    <row r="232" spans="1:8" x14ac:dyDescent="0.25">
      <c r="A232" s="24"/>
      <c r="B232" s="26"/>
      <c r="C232" s="27"/>
      <c r="D232" s="27"/>
      <c r="E232" s="27"/>
      <c r="F232" s="23"/>
      <c r="G232" s="23"/>
      <c r="H232" s="23"/>
    </row>
    <row r="233" spans="1:8" x14ac:dyDescent="0.25">
      <c r="A233" s="24"/>
      <c r="B233" s="26"/>
      <c r="C233" s="27"/>
      <c r="D233" s="27"/>
      <c r="E233" s="27"/>
      <c r="F233" s="23"/>
      <c r="G233" s="23"/>
      <c r="H233" s="23"/>
    </row>
    <row r="234" spans="1:8" x14ac:dyDescent="0.25">
      <c r="A234" s="24"/>
      <c r="B234" s="26"/>
      <c r="C234" s="27"/>
      <c r="D234" s="27"/>
      <c r="E234" s="27"/>
      <c r="F234" s="23"/>
      <c r="G234" s="23"/>
      <c r="H234" s="23"/>
    </row>
    <row r="235" spans="1:8" x14ac:dyDescent="0.25">
      <c r="A235" s="24"/>
      <c r="B235" s="26"/>
      <c r="C235" s="27"/>
      <c r="D235" s="27"/>
      <c r="E235" s="27"/>
      <c r="F235" s="23"/>
      <c r="G235" s="23"/>
      <c r="H235" s="23"/>
    </row>
    <row r="236" spans="1:8" x14ac:dyDescent="0.25">
      <c r="A236" s="24"/>
      <c r="B236" s="26"/>
      <c r="C236" s="27"/>
      <c r="D236" s="27"/>
      <c r="E236" s="27"/>
      <c r="F236" s="23"/>
      <c r="G236" s="23"/>
      <c r="H236" s="23"/>
    </row>
    <row r="237" spans="1:8" x14ac:dyDescent="0.25">
      <c r="A237" s="24"/>
      <c r="B237" s="26"/>
      <c r="C237" s="27"/>
      <c r="D237" s="27"/>
      <c r="E237" s="27"/>
      <c r="F237" s="23"/>
      <c r="G237" s="23"/>
      <c r="H237" s="23"/>
    </row>
    <row r="238" spans="1:8" x14ac:dyDescent="0.25">
      <c r="A238" s="24"/>
      <c r="B238" s="26"/>
      <c r="C238" s="27"/>
      <c r="D238" s="27"/>
      <c r="E238" s="27"/>
      <c r="F238" s="23"/>
      <c r="G238" s="23"/>
      <c r="H238" s="23"/>
    </row>
    <row r="239" spans="1:8" x14ac:dyDescent="0.25">
      <c r="A239" s="24"/>
      <c r="B239" s="26"/>
      <c r="C239" s="27"/>
      <c r="D239" s="27"/>
      <c r="E239" s="27"/>
      <c r="F239" s="23"/>
      <c r="G239" s="23"/>
      <c r="H239" s="23"/>
    </row>
    <row r="240" spans="1:8" x14ac:dyDescent="0.25">
      <c r="A240" s="24"/>
      <c r="B240" s="26"/>
      <c r="C240" s="27"/>
      <c r="D240" s="27"/>
      <c r="E240" s="27"/>
      <c r="F240" s="23"/>
      <c r="G240" s="23"/>
      <c r="H240" s="23"/>
    </row>
    <row r="241" spans="1:8" x14ac:dyDescent="0.25">
      <c r="A241" s="24"/>
      <c r="B241" s="26"/>
      <c r="C241" s="27"/>
      <c r="D241" s="27"/>
      <c r="E241" s="27"/>
      <c r="F241" s="23"/>
      <c r="G241" s="23"/>
      <c r="H241" s="23"/>
    </row>
    <row r="242" spans="1:8" x14ac:dyDescent="0.25">
      <c r="A242" s="24"/>
      <c r="B242" s="26"/>
      <c r="C242" s="27"/>
      <c r="D242" s="27"/>
      <c r="E242" s="27"/>
      <c r="F242" s="23"/>
      <c r="G242" s="23"/>
      <c r="H242" s="23"/>
    </row>
    <row r="243" spans="1:8" x14ac:dyDescent="0.25">
      <c r="A243" s="24"/>
      <c r="B243" s="26"/>
      <c r="C243" s="27"/>
      <c r="D243" s="27"/>
      <c r="E243" s="27"/>
      <c r="F243" s="23"/>
      <c r="G243" s="23"/>
      <c r="H243" s="23"/>
    </row>
    <row r="244" spans="1:8" x14ac:dyDescent="0.25">
      <c r="A244" s="24"/>
      <c r="B244" s="26"/>
      <c r="C244" s="27"/>
      <c r="D244" s="27"/>
      <c r="E244" s="27"/>
      <c r="F244" s="23"/>
      <c r="G244" s="23"/>
      <c r="H244" s="23"/>
    </row>
    <row r="245" spans="1:8" x14ac:dyDescent="0.25">
      <c r="A245" s="24"/>
      <c r="B245" s="26"/>
      <c r="C245" s="27"/>
      <c r="D245" s="27"/>
      <c r="E245" s="27"/>
      <c r="F245" s="23"/>
      <c r="G245" s="23"/>
      <c r="H245" s="23"/>
    </row>
    <row r="246" spans="1:8" x14ac:dyDescent="0.25">
      <c r="A246" s="24"/>
      <c r="B246" s="26"/>
      <c r="C246" s="27"/>
      <c r="D246" s="27"/>
      <c r="E246" s="27"/>
      <c r="F246" s="23"/>
      <c r="G246" s="23"/>
      <c r="H246" s="23"/>
    </row>
    <row r="247" spans="1:8" x14ac:dyDescent="0.25">
      <c r="A247" s="24"/>
      <c r="B247" s="26"/>
      <c r="C247" s="27"/>
      <c r="D247" s="27"/>
      <c r="E247" s="27"/>
      <c r="F247" s="23"/>
      <c r="G247" s="23"/>
      <c r="H247" s="23"/>
    </row>
    <row r="248" spans="1:8" x14ac:dyDescent="0.25">
      <c r="A248" s="24"/>
      <c r="B248" s="26"/>
      <c r="C248" s="27"/>
      <c r="D248" s="27"/>
      <c r="E248" s="27"/>
      <c r="F248" s="23"/>
      <c r="G248" s="23"/>
      <c r="H248" s="23"/>
    </row>
    <row r="249" spans="1:8" x14ac:dyDescent="0.25">
      <c r="A249" s="24"/>
      <c r="B249" s="26"/>
      <c r="C249" s="27"/>
      <c r="D249" s="27"/>
      <c r="E249" s="27"/>
      <c r="F249" s="23"/>
      <c r="G249" s="23"/>
      <c r="H249" s="23"/>
    </row>
    <row r="250" spans="1:8" x14ac:dyDescent="0.25">
      <c r="A250" s="24"/>
      <c r="B250" s="26"/>
      <c r="C250" s="27"/>
      <c r="D250" s="27"/>
      <c r="E250" s="27"/>
      <c r="F250" s="23"/>
      <c r="G250" s="23"/>
      <c r="H250" s="23"/>
    </row>
    <row r="251" spans="1:8" x14ac:dyDescent="0.25">
      <c r="A251" s="24"/>
      <c r="B251" s="26"/>
      <c r="C251" s="27"/>
      <c r="D251" s="27"/>
      <c r="E251" s="27"/>
      <c r="F251" s="23"/>
      <c r="G251" s="23"/>
      <c r="H251" s="23"/>
    </row>
    <row r="252" spans="1:8" x14ac:dyDescent="0.25">
      <c r="A252" s="24"/>
      <c r="B252" s="26"/>
      <c r="C252" s="27"/>
      <c r="D252" s="27"/>
      <c r="E252" s="27"/>
      <c r="F252" s="23"/>
      <c r="G252" s="23"/>
      <c r="H252" s="23"/>
    </row>
    <row r="253" spans="1:8" x14ac:dyDescent="0.25">
      <c r="A253" s="24"/>
      <c r="B253" s="26"/>
      <c r="C253" s="27"/>
      <c r="D253" s="27"/>
      <c r="E253" s="27"/>
      <c r="F253" s="23"/>
      <c r="G253" s="23"/>
      <c r="H253" s="23"/>
    </row>
    <row r="254" spans="1:8" x14ac:dyDescent="0.25">
      <c r="A254" s="24"/>
      <c r="B254" s="26"/>
      <c r="C254" s="27"/>
      <c r="D254" s="27"/>
      <c r="E254" s="27"/>
      <c r="F254" s="23"/>
      <c r="G254" s="23"/>
      <c r="H254" s="23"/>
    </row>
    <row r="255" spans="1:8" x14ac:dyDescent="0.25">
      <c r="C255" s="27"/>
      <c r="D255" s="27"/>
      <c r="E255" s="27"/>
      <c r="F255" s="23"/>
      <c r="G255" s="23"/>
      <c r="H255" s="23"/>
    </row>
    <row r="256" spans="1:8" x14ac:dyDescent="0.25">
      <c r="C256" s="27"/>
      <c r="D256" s="27"/>
      <c r="E256" s="27"/>
      <c r="F256" s="23"/>
      <c r="G256" s="23"/>
      <c r="H256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79B-5EB4-44E1-B667-BBA655462456}">
  <sheetPr codeName="Sheet3"/>
  <dimension ref="A1:I190"/>
  <sheetViews>
    <sheetView zoomScaleNormal="100" workbookViewId="0">
      <selection activeCell="I10" sqref="I10"/>
    </sheetView>
  </sheetViews>
  <sheetFormatPr defaultRowHeight="15" x14ac:dyDescent="0.25"/>
  <cols>
    <col min="1" max="1" width="10.875" style="15" bestFit="1" customWidth="1"/>
    <col min="2" max="2" width="10.875" style="16" bestFit="1" customWidth="1"/>
    <col min="3" max="3" width="7.75" style="17" bestFit="1" customWidth="1"/>
    <col min="4" max="5" width="6.5" style="17" bestFit="1" customWidth="1"/>
    <col min="6" max="9" width="12.75" style="17" bestFit="1" customWidth="1"/>
    <col min="10" max="16384" width="9" style="17"/>
  </cols>
  <sheetData>
    <row r="1" spans="1:9" x14ac:dyDescent="0.25">
      <c r="A1" s="15" t="s">
        <v>0</v>
      </c>
      <c r="B1" s="16" t="s">
        <v>14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x14ac:dyDescent="0.25">
      <c r="A2" s="15">
        <v>45471</v>
      </c>
      <c r="B2" s="16">
        <v>209.91499999999999</v>
      </c>
    </row>
    <row r="3" spans="1:9" x14ac:dyDescent="0.25">
      <c r="A3" s="15">
        <v>45474</v>
      </c>
      <c r="B3" s="16">
        <v>216.024</v>
      </c>
      <c r="C3" s="17">
        <f t="shared" ref="C3:C62" si="0">B3-B2</f>
        <v>6.1090000000000089</v>
      </c>
      <c r="D3" s="17">
        <f>IF(C3&gt;0,C3,0)</f>
        <v>6.1090000000000089</v>
      </c>
      <c r="E3" s="17">
        <f>IF(C3&lt;0,ABS(C3),0)</f>
        <v>0</v>
      </c>
    </row>
    <row r="4" spans="1:9" x14ac:dyDescent="0.25">
      <c r="A4" s="15">
        <v>45475</v>
      </c>
      <c r="B4" s="16">
        <v>219.53200000000001</v>
      </c>
      <c r="C4" s="17">
        <f t="shared" si="0"/>
        <v>3.5080000000000098</v>
      </c>
      <c r="D4" s="17">
        <f t="shared" ref="D4:D67" si="1">IF(C4&gt;0,C4,0)</f>
        <v>3.5080000000000098</v>
      </c>
      <c r="E4" s="17">
        <f t="shared" ref="E4:E67" si="2">IF(C4&lt;0,ABS(C4),0)</f>
        <v>0</v>
      </c>
    </row>
    <row r="5" spans="1:9" x14ac:dyDescent="0.25">
      <c r="A5" s="15">
        <v>45476</v>
      </c>
      <c r="B5" s="16">
        <v>220.80799999999999</v>
      </c>
      <c r="C5" s="17">
        <f t="shared" si="0"/>
        <v>1.275999999999982</v>
      </c>
      <c r="D5" s="17">
        <f t="shared" si="1"/>
        <v>1.275999999999982</v>
      </c>
      <c r="E5" s="17">
        <f t="shared" si="2"/>
        <v>0</v>
      </c>
    </row>
    <row r="6" spans="1:9" x14ac:dyDescent="0.25">
      <c r="A6" s="15">
        <v>45478</v>
      </c>
      <c r="B6" s="16">
        <v>225.58199999999999</v>
      </c>
      <c r="C6" s="17">
        <f t="shared" si="0"/>
        <v>4.7740000000000009</v>
      </c>
      <c r="D6" s="17">
        <f t="shared" si="1"/>
        <v>4.7740000000000009</v>
      </c>
      <c r="E6" s="17">
        <f t="shared" si="2"/>
        <v>0</v>
      </c>
    </row>
    <row r="7" spans="1:9" x14ac:dyDescent="0.25">
      <c r="A7" s="15">
        <v>45481</v>
      </c>
      <c r="B7" s="16">
        <v>227.05699999999999</v>
      </c>
      <c r="C7" s="17">
        <f t="shared" si="0"/>
        <v>1.4749999999999943</v>
      </c>
      <c r="D7" s="17">
        <f t="shared" si="1"/>
        <v>1.4749999999999943</v>
      </c>
      <c r="E7" s="17">
        <f t="shared" si="2"/>
        <v>0</v>
      </c>
    </row>
    <row r="8" spans="1:9" x14ac:dyDescent="0.25">
      <c r="A8" s="15">
        <v>45482</v>
      </c>
      <c r="B8" s="16">
        <v>227.91399999999999</v>
      </c>
      <c r="C8" s="17">
        <f t="shared" si="0"/>
        <v>0.85699999999999932</v>
      </c>
      <c r="D8" s="17">
        <f t="shared" si="1"/>
        <v>0.85699999999999932</v>
      </c>
      <c r="E8" s="17">
        <f t="shared" si="2"/>
        <v>0</v>
      </c>
    </row>
    <row r="9" spans="1:9" x14ac:dyDescent="0.25">
      <c r="A9" s="15">
        <v>45483</v>
      </c>
      <c r="B9" s="16">
        <v>232.2</v>
      </c>
      <c r="C9" s="17">
        <f t="shared" si="0"/>
        <v>4.2860000000000014</v>
      </c>
      <c r="D9" s="17">
        <f t="shared" si="1"/>
        <v>4.2860000000000014</v>
      </c>
      <c r="E9" s="17">
        <f t="shared" si="2"/>
        <v>0</v>
      </c>
    </row>
    <row r="10" spans="1:9" x14ac:dyDescent="0.25">
      <c r="A10" s="15">
        <v>45484</v>
      </c>
      <c r="B10" s="16">
        <v>226.80799999999999</v>
      </c>
      <c r="C10" s="17">
        <f t="shared" si="0"/>
        <v>-5.3919999999999959</v>
      </c>
      <c r="D10" s="17">
        <f t="shared" si="1"/>
        <v>0</v>
      </c>
      <c r="E10" s="17">
        <f t="shared" si="2"/>
        <v>5.3919999999999959</v>
      </c>
    </row>
    <row r="11" spans="1:9" x14ac:dyDescent="0.25">
      <c r="A11" s="15">
        <v>45485</v>
      </c>
      <c r="B11" s="16">
        <v>229.768</v>
      </c>
      <c r="C11" s="17">
        <f t="shared" si="0"/>
        <v>2.960000000000008</v>
      </c>
      <c r="D11" s="17">
        <f t="shared" si="1"/>
        <v>2.960000000000008</v>
      </c>
      <c r="E11" s="17">
        <f t="shared" si="2"/>
        <v>0</v>
      </c>
    </row>
    <row r="12" spans="1:9" x14ac:dyDescent="0.25">
      <c r="A12" s="15">
        <v>45488</v>
      </c>
      <c r="B12" s="16">
        <v>233.61500000000001</v>
      </c>
      <c r="C12" s="17">
        <f t="shared" si="0"/>
        <v>3.8470000000000084</v>
      </c>
      <c r="D12" s="17">
        <f t="shared" si="1"/>
        <v>3.8470000000000084</v>
      </c>
      <c r="E12" s="17">
        <f t="shared" si="2"/>
        <v>0</v>
      </c>
    </row>
    <row r="13" spans="1:9" x14ac:dyDescent="0.25">
      <c r="A13" s="15">
        <v>45489</v>
      </c>
      <c r="B13" s="16">
        <v>234.03399999999999</v>
      </c>
      <c r="C13" s="17">
        <f t="shared" si="0"/>
        <v>0.41899999999998272</v>
      </c>
      <c r="D13" s="17">
        <f t="shared" si="1"/>
        <v>0.41899999999998272</v>
      </c>
      <c r="E13" s="17">
        <f t="shared" si="2"/>
        <v>0</v>
      </c>
    </row>
    <row r="14" spans="1:9" x14ac:dyDescent="0.25">
      <c r="A14" s="15">
        <v>45490</v>
      </c>
      <c r="B14" s="16">
        <v>228.113</v>
      </c>
      <c r="C14" s="17">
        <f t="shared" si="0"/>
        <v>-5.9209999999999923</v>
      </c>
      <c r="D14" s="17">
        <f t="shared" si="1"/>
        <v>0</v>
      </c>
      <c r="E14" s="17">
        <f t="shared" si="2"/>
        <v>5.9209999999999923</v>
      </c>
    </row>
    <row r="15" spans="1:9" x14ac:dyDescent="0.25">
      <c r="A15" s="15">
        <v>45491</v>
      </c>
      <c r="B15" s="16">
        <v>223.429</v>
      </c>
      <c r="C15" s="17">
        <f t="shared" si="0"/>
        <v>-4.6839999999999975</v>
      </c>
      <c r="D15" s="17">
        <f t="shared" si="1"/>
        <v>0</v>
      </c>
      <c r="E15" s="17">
        <f t="shared" si="2"/>
        <v>4.6839999999999975</v>
      </c>
      <c r="F15" s="17">
        <f>AVERAGE(D3:D15)</f>
        <v>2.2700769230769229</v>
      </c>
      <c r="G15" s="17">
        <f>AVERAGE(E3:E15)</f>
        <v>1.2305384615384605</v>
      </c>
      <c r="H15" s="17">
        <f>F15/G15</f>
        <v>1.8447833968869178</v>
      </c>
      <c r="I15" s="17">
        <f>100-100/(1+H15)</f>
        <v>64.847938823943053</v>
      </c>
    </row>
    <row r="16" spans="1:9" x14ac:dyDescent="0.25">
      <c r="A16" s="15">
        <v>45492</v>
      </c>
      <c r="B16" s="16">
        <v>223.559</v>
      </c>
      <c r="C16" s="17">
        <f t="shared" si="0"/>
        <v>0.12999999999999545</v>
      </c>
      <c r="D16" s="17">
        <f t="shared" si="1"/>
        <v>0.12999999999999545</v>
      </c>
      <c r="E16" s="17">
        <f t="shared" si="2"/>
        <v>0</v>
      </c>
      <c r="F16" s="17">
        <f t="shared" ref="F16:F79" si="3">AVERAGE(D4:D16)</f>
        <v>1.8101538461538449</v>
      </c>
      <c r="G16" s="17">
        <f t="shared" ref="G16:G79" si="4">AVERAGE(E4:E16)</f>
        <v>1.2305384615384605</v>
      </c>
      <c r="H16" s="17">
        <f t="shared" ref="H16:H79" si="5">F16/G16</f>
        <v>1.4710258173407516</v>
      </c>
      <c r="I16" s="17">
        <f t="shared" ref="I16:I79" si="6">100-100/(1+H16)</f>
        <v>59.530977257203574</v>
      </c>
    </row>
    <row r="17" spans="1:9" x14ac:dyDescent="0.25">
      <c r="A17" s="15">
        <v>45495</v>
      </c>
      <c r="B17" s="16">
        <v>223.21</v>
      </c>
      <c r="C17" s="17">
        <f t="shared" si="0"/>
        <v>-0.34899999999998954</v>
      </c>
      <c r="D17" s="17">
        <f t="shared" si="1"/>
        <v>0</v>
      </c>
      <c r="E17" s="17">
        <f t="shared" si="2"/>
        <v>0.34899999999998954</v>
      </c>
      <c r="F17" s="17">
        <f t="shared" si="3"/>
        <v>1.5403076923076902</v>
      </c>
      <c r="G17" s="17">
        <f t="shared" si="4"/>
        <v>1.2573846153846135</v>
      </c>
      <c r="H17" s="17">
        <f t="shared" si="5"/>
        <v>1.225009176556956</v>
      </c>
      <c r="I17" s="17">
        <f t="shared" si="6"/>
        <v>55.056365136101178</v>
      </c>
    </row>
    <row r="18" spans="1:9" x14ac:dyDescent="0.25">
      <c r="A18" s="15">
        <v>45496</v>
      </c>
      <c r="B18" s="16">
        <v>224.256</v>
      </c>
      <c r="C18" s="17">
        <f t="shared" si="0"/>
        <v>1.0459999999999923</v>
      </c>
      <c r="D18" s="17">
        <f t="shared" si="1"/>
        <v>1.0459999999999923</v>
      </c>
      <c r="E18" s="17">
        <f t="shared" si="2"/>
        <v>0</v>
      </c>
      <c r="F18" s="17">
        <f t="shared" si="3"/>
        <v>1.5226153846153834</v>
      </c>
      <c r="G18" s="17">
        <f t="shared" si="4"/>
        <v>1.2573846153846135</v>
      </c>
      <c r="H18" s="17">
        <f t="shared" si="5"/>
        <v>1.2109384558913503</v>
      </c>
      <c r="I18" s="17">
        <f t="shared" si="6"/>
        <v>54.770337576092984</v>
      </c>
    </row>
    <row r="19" spans="1:9" x14ac:dyDescent="0.25">
      <c r="A19" s="15">
        <v>45497</v>
      </c>
      <c r="B19" s="16">
        <v>217.80799999999999</v>
      </c>
      <c r="C19" s="17">
        <f t="shared" si="0"/>
        <v>-6.4480000000000075</v>
      </c>
      <c r="D19" s="17">
        <f t="shared" si="1"/>
        <v>0</v>
      </c>
      <c r="E19" s="17">
        <f t="shared" si="2"/>
        <v>6.4480000000000075</v>
      </c>
      <c r="F19" s="17">
        <f t="shared" si="3"/>
        <v>1.1553846153846139</v>
      </c>
      <c r="G19" s="17">
        <f t="shared" si="4"/>
        <v>1.753384615384614</v>
      </c>
      <c r="H19" s="17">
        <f t="shared" si="5"/>
        <v>0.658945336492059</v>
      </c>
      <c r="I19" s="17">
        <f t="shared" si="6"/>
        <v>39.720738350875322</v>
      </c>
    </row>
    <row r="20" spans="1:9" x14ac:dyDescent="0.25">
      <c r="A20" s="15">
        <v>45498</v>
      </c>
      <c r="B20" s="16">
        <v>216.762</v>
      </c>
      <c r="C20" s="17">
        <f t="shared" si="0"/>
        <v>-1.0459999999999923</v>
      </c>
      <c r="D20" s="17">
        <f t="shared" si="1"/>
        <v>0</v>
      </c>
      <c r="E20" s="17">
        <f t="shared" si="2"/>
        <v>1.0459999999999923</v>
      </c>
      <c r="F20" s="17">
        <f t="shared" si="3"/>
        <v>1.0419230769230761</v>
      </c>
      <c r="G20" s="17">
        <f t="shared" si="4"/>
        <v>1.8338461538461519</v>
      </c>
      <c r="H20" s="17">
        <f t="shared" si="5"/>
        <v>0.56816275167785246</v>
      </c>
      <c r="I20" s="17">
        <f t="shared" si="6"/>
        <v>36.231108733449247</v>
      </c>
    </row>
    <row r="21" spans="1:9" x14ac:dyDescent="0.25">
      <c r="A21" s="15">
        <v>45499</v>
      </c>
      <c r="B21" s="16">
        <v>217.23</v>
      </c>
      <c r="C21" s="17">
        <f t="shared" si="0"/>
        <v>0.46799999999998931</v>
      </c>
      <c r="D21" s="17">
        <f t="shared" si="1"/>
        <v>0.46799999999998931</v>
      </c>
      <c r="E21" s="17">
        <f t="shared" si="2"/>
        <v>0</v>
      </c>
      <c r="F21" s="17">
        <f t="shared" si="3"/>
        <v>1.0119999999999982</v>
      </c>
      <c r="G21" s="17">
        <f t="shared" si="4"/>
        <v>1.8338461538461519</v>
      </c>
      <c r="H21" s="17">
        <f t="shared" si="5"/>
        <v>0.55184563758389227</v>
      </c>
      <c r="I21" s="17">
        <f t="shared" si="6"/>
        <v>35.560601146069828</v>
      </c>
    </row>
    <row r="22" spans="1:9" x14ac:dyDescent="0.25">
      <c r="A22" s="15">
        <v>45502</v>
      </c>
      <c r="B22" s="16">
        <v>217.50899999999999</v>
      </c>
      <c r="C22" s="17">
        <f t="shared" si="0"/>
        <v>0.27899999999999636</v>
      </c>
      <c r="D22" s="17">
        <f t="shared" si="1"/>
        <v>0.27899999999999636</v>
      </c>
      <c r="E22" s="17">
        <f t="shared" si="2"/>
        <v>0</v>
      </c>
      <c r="F22" s="17">
        <f t="shared" si="3"/>
        <v>0.7037692307692287</v>
      </c>
      <c r="G22" s="17">
        <f t="shared" si="4"/>
        <v>1.8338461538461519</v>
      </c>
      <c r="H22" s="17">
        <f t="shared" si="5"/>
        <v>0.38376677852348923</v>
      </c>
      <c r="I22" s="17">
        <f t="shared" si="6"/>
        <v>27.733486919882353</v>
      </c>
    </row>
    <row r="23" spans="1:9" x14ac:dyDescent="0.25">
      <c r="A23" s="15">
        <v>45503</v>
      </c>
      <c r="B23" s="16">
        <v>218.06700000000001</v>
      </c>
      <c r="C23" s="17">
        <f t="shared" si="0"/>
        <v>0.55800000000002115</v>
      </c>
      <c r="D23" s="17">
        <f t="shared" si="1"/>
        <v>0.55800000000002115</v>
      </c>
      <c r="E23" s="17">
        <f t="shared" si="2"/>
        <v>0</v>
      </c>
      <c r="F23" s="17">
        <f t="shared" si="3"/>
        <v>0.74669230769230721</v>
      </c>
      <c r="G23" s="17">
        <f t="shared" si="4"/>
        <v>1.4190769230769216</v>
      </c>
      <c r="H23" s="17">
        <f t="shared" si="5"/>
        <v>0.52618169991326991</v>
      </c>
      <c r="I23" s="17">
        <f t="shared" si="6"/>
        <v>34.477002308648551</v>
      </c>
    </row>
    <row r="24" spans="1:9" x14ac:dyDescent="0.25">
      <c r="A24" s="15">
        <v>45504</v>
      </c>
      <c r="B24" s="16">
        <v>221.33600000000001</v>
      </c>
      <c r="C24" s="17">
        <f t="shared" si="0"/>
        <v>3.2690000000000055</v>
      </c>
      <c r="D24" s="17">
        <f t="shared" si="1"/>
        <v>3.2690000000000055</v>
      </c>
      <c r="E24" s="17">
        <f t="shared" si="2"/>
        <v>0</v>
      </c>
      <c r="F24" s="17">
        <f t="shared" si="3"/>
        <v>0.77046153846153775</v>
      </c>
      <c r="G24" s="17">
        <f t="shared" si="4"/>
        <v>1.4190769230769216</v>
      </c>
      <c r="H24" s="17">
        <f t="shared" si="5"/>
        <v>0.54293148308759764</v>
      </c>
      <c r="I24" s="17">
        <f t="shared" si="6"/>
        <v>35.188308038223724</v>
      </c>
    </row>
    <row r="25" spans="1:9" x14ac:dyDescent="0.25">
      <c r="A25" s="15">
        <v>45505</v>
      </c>
      <c r="B25" s="16">
        <v>217.62899999999999</v>
      </c>
      <c r="C25" s="17">
        <f t="shared" si="0"/>
        <v>-3.7070000000000221</v>
      </c>
      <c r="D25" s="17">
        <f t="shared" si="1"/>
        <v>0</v>
      </c>
      <c r="E25" s="17">
        <f t="shared" si="2"/>
        <v>3.7070000000000221</v>
      </c>
      <c r="F25" s="17">
        <f t="shared" si="3"/>
        <v>0.47453846153846019</v>
      </c>
      <c r="G25" s="17">
        <f t="shared" si="4"/>
        <v>1.7042307692307692</v>
      </c>
      <c r="H25" s="17">
        <f t="shared" si="5"/>
        <v>0.27844730309185206</v>
      </c>
      <c r="I25" s="17">
        <f t="shared" si="6"/>
        <v>21.780115802852649</v>
      </c>
    </row>
    <row r="26" spans="1:9" x14ac:dyDescent="0.25">
      <c r="A26" s="15">
        <v>45506</v>
      </c>
      <c r="B26" s="16">
        <v>219.124</v>
      </c>
      <c r="C26" s="17">
        <f t="shared" si="0"/>
        <v>1.4950000000000045</v>
      </c>
      <c r="D26" s="17">
        <f t="shared" si="1"/>
        <v>1.4950000000000045</v>
      </c>
      <c r="E26" s="17">
        <f t="shared" si="2"/>
        <v>0</v>
      </c>
      <c r="F26" s="17">
        <f t="shared" si="3"/>
        <v>0.55730769230769261</v>
      </c>
      <c r="G26" s="17">
        <f t="shared" si="4"/>
        <v>1.7042307692307692</v>
      </c>
      <c r="H26" s="17">
        <f t="shared" si="5"/>
        <v>0.32701421800947883</v>
      </c>
      <c r="I26" s="17">
        <f t="shared" si="6"/>
        <v>24.642857142857153</v>
      </c>
    </row>
    <row r="27" spans="1:9" x14ac:dyDescent="0.25">
      <c r="A27" s="15">
        <v>45509</v>
      </c>
      <c r="B27" s="16">
        <v>208.56899999999999</v>
      </c>
      <c r="C27" s="17">
        <f t="shared" si="0"/>
        <v>-10.555000000000007</v>
      </c>
      <c r="D27" s="17">
        <f t="shared" si="1"/>
        <v>0</v>
      </c>
      <c r="E27" s="17">
        <f t="shared" si="2"/>
        <v>10.555000000000007</v>
      </c>
      <c r="F27" s="17">
        <f t="shared" si="3"/>
        <v>0.55730769230769261</v>
      </c>
      <c r="G27" s="17">
        <f t="shared" si="4"/>
        <v>2.0606923076923089</v>
      </c>
      <c r="H27" s="17">
        <f t="shared" si="5"/>
        <v>0.27044682518944341</v>
      </c>
      <c r="I27" s="17">
        <f t="shared" si="6"/>
        <v>21.287535993418345</v>
      </c>
    </row>
    <row r="28" spans="1:9" x14ac:dyDescent="0.25">
      <c r="A28" s="15">
        <v>45510</v>
      </c>
      <c r="B28" s="16">
        <v>206.536</v>
      </c>
      <c r="C28" s="17">
        <f t="shared" si="0"/>
        <v>-2.032999999999987</v>
      </c>
      <c r="D28" s="17">
        <f t="shared" si="1"/>
        <v>0</v>
      </c>
      <c r="E28" s="17">
        <f t="shared" si="2"/>
        <v>2.032999999999987</v>
      </c>
      <c r="F28" s="17">
        <f t="shared" si="3"/>
        <v>0.55730769230769261</v>
      </c>
      <c r="G28" s="17">
        <f t="shared" si="4"/>
        <v>1.8567692307692312</v>
      </c>
      <c r="H28" s="17">
        <f t="shared" si="5"/>
        <v>0.30014914243102175</v>
      </c>
      <c r="I28" s="17">
        <f t="shared" si="6"/>
        <v>23.085747060510485</v>
      </c>
    </row>
    <row r="29" spans="1:9" x14ac:dyDescent="0.25">
      <c r="A29" s="15">
        <v>45511</v>
      </c>
      <c r="B29" s="16">
        <v>209.11699999999999</v>
      </c>
      <c r="C29" s="17">
        <f t="shared" si="0"/>
        <v>2.5809999999999889</v>
      </c>
      <c r="D29" s="17">
        <f t="shared" si="1"/>
        <v>2.5809999999999889</v>
      </c>
      <c r="E29" s="17">
        <f t="shared" si="2"/>
        <v>0</v>
      </c>
      <c r="F29" s="17">
        <f t="shared" si="3"/>
        <v>0.74584615384615371</v>
      </c>
      <c r="G29" s="17">
        <f t="shared" si="4"/>
        <v>1.8567692307692312</v>
      </c>
      <c r="H29" s="17">
        <f t="shared" si="5"/>
        <v>0.4016902808849116</v>
      </c>
      <c r="I29" s="17">
        <f t="shared" si="6"/>
        <v>28.657563397765557</v>
      </c>
    </row>
    <row r="30" spans="1:9" x14ac:dyDescent="0.25">
      <c r="A30" s="15">
        <v>45512</v>
      </c>
      <c r="B30" s="16">
        <v>212.596</v>
      </c>
      <c r="C30" s="17">
        <f t="shared" si="0"/>
        <v>3.4790000000000134</v>
      </c>
      <c r="D30" s="17">
        <f t="shared" si="1"/>
        <v>3.4790000000000134</v>
      </c>
      <c r="E30" s="17">
        <f t="shared" si="2"/>
        <v>0</v>
      </c>
      <c r="F30" s="17">
        <f t="shared" si="3"/>
        <v>1.0134615384615393</v>
      </c>
      <c r="G30" s="17">
        <f t="shared" si="4"/>
        <v>1.8299230769230781</v>
      </c>
      <c r="H30" s="17">
        <f t="shared" si="5"/>
        <v>0.55382739921812618</v>
      </c>
      <c r="I30" s="17">
        <f t="shared" si="6"/>
        <v>35.642787577102055</v>
      </c>
    </row>
    <row r="31" spans="1:9" x14ac:dyDescent="0.25">
      <c r="A31" s="15">
        <v>45513</v>
      </c>
      <c r="B31" s="16">
        <v>215.51599999999999</v>
      </c>
      <c r="C31" s="17">
        <f t="shared" si="0"/>
        <v>2.9199999999999875</v>
      </c>
      <c r="D31" s="17">
        <f t="shared" si="1"/>
        <v>2.9199999999999875</v>
      </c>
      <c r="E31" s="17">
        <f t="shared" si="2"/>
        <v>0</v>
      </c>
      <c r="F31" s="17">
        <f t="shared" si="3"/>
        <v>1.1576153846153852</v>
      </c>
      <c r="G31" s="17">
        <f t="shared" si="4"/>
        <v>1.8299230769230781</v>
      </c>
      <c r="H31" s="17">
        <f t="shared" si="5"/>
        <v>0.6326033040480894</v>
      </c>
      <c r="I31" s="17">
        <f t="shared" si="6"/>
        <v>38.74813327153818</v>
      </c>
    </row>
    <row r="32" spans="1:9" x14ac:dyDescent="0.25">
      <c r="A32" s="15">
        <v>45516</v>
      </c>
      <c r="B32" s="16">
        <v>217.05199999999999</v>
      </c>
      <c r="C32" s="17">
        <f t="shared" si="0"/>
        <v>1.5360000000000014</v>
      </c>
      <c r="D32" s="17">
        <f t="shared" si="1"/>
        <v>1.5360000000000014</v>
      </c>
      <c r="E32" s="17">
        <f t="shared" si="2"/>
        <v>0</v>
      </c>
      <c r="F32" s="17">
        <f t="shared" si="3"/>
        <v>1.2757692307692314</v>
      </c>
      <c r="G32" s="17">
        <f t="shared" si="4"/>
        <v>1.3339230769230777</v>
      </c>
      <c r="H32" s="17">
        <f t="shared" si="5"/>
        <v>0.95640389827576267</v>
      </c>
      <c r="I32" s="17">
        <f t="shared" si="6"/>
        <v>48.885810292990627</v>
      </c>
    </row>
    <row r="33" spans="1:9" x14ac:dyDescent="0.25">
      <c r="A33" s="15">
        <v>45517</v>
      </c>
      <c r="B33" s="16">
        <v>220.78399999999999</v>
      </c>
      <c r="C33" s="17">
        <f t="shared" si="0"/>
        <v>3.7319999999999993</v>
      </c>
      <c r="D33" s="17">
        <f t="shared" si="1"/>
        <v>3.7319999999999993</v>
      </c>
      <c r="E33" s="17">
        <f t="shared" si="2"/>
        <v>0</v>
      </c>
      <c r="F33" s="17">
        <f t="shared" si="3"/>
        <v>1.5628461538461544</v>
      </c>
      <c r="G33" s="17">
        <f t="shared" si="4"/>
        <v>1.2534615384615397</v>
      </c>
      <c r="H33" s="17">
        <f t="shared" si="5"/>
        <v>1.2468241791960717</v>
      </c>
      <c r="I33" s="17">
        <f t="shared" si="6"/>
        <v>55.492734622528111</v>
      </c>
    </row>
    <row r="34" spans="1:9" x14ac:dyDescent="0.25">
      <c r="A34" s="15">
        <v>45518</v>
      </c>
      <c r="B34" s="16">
        <v>221.233</v>
      </c>
      <c r="C34" s="17">
        <f t="shared" si="0"/>
        <v>0.44900000000001228</v>
      </c>
      <c r="D34" s="17">
        <f t="shared" si="1"/>
        <v>0.44900000000001228</v>
      </c>
      <c r="E34" s="17">
        <f t="shared" si="2"/>
        <v>0</v>
      </c>
      <c r="F34" s="17">
        <f t="shared" si="3"/>
        <v>1.5613846153846178</v>
      </c>
      <c r="G34" s="17">
        <f t="shared" si="4"/>
        <v>1.2534615384615397</v>
      </c>
      <c r="H34" s="17">
        <f t="shared" si="5"/>
        <v>1.2456581773550175</v>
      </c>
      <c r="I34" s="17">
        <f t="shared" si="6"/>
        <v>55.469625338179448</v>
      </c>
    </row>
    <row r="35" spans="1:9" x14ac:dyDescent="0.25">
      <c r="A35" s="15">
        <v>45519</v>
      </c>
      <c r="B35" s="16">
        <v>224.227</v>
      </c>
      <c r="C35" s="17">
        <f t="shared" si="0"/>
        <v>2.9939999999999998</v>
      </c>
      <c r="D35" s="17">
        <f t="shared" si="1"/>
        <v>2.9939999999999998</v>
      </c>
      <c r="E35" s="17">
        <f t="shared" si="2"/>
        <v>0</v>
      </c>
      <c r="F35" s="17">
        <f t="shared" si="3"/>
        <v>1.7702307692307717</v>
      </c>
      <c r="G35" s="17">
        <f t="shared" si="4"/>
        <v>1.2534615384615397</v>
      </c>
      <c r="H35" s="17">
        <f t="shared" si="5"/>
        <v>1.4122737035900588</v>
      </c>
      <c r="I35" s="17">
        <f t="shared" si="6"/>
        <v>58.545334283097603</v>
      </c>
    </row>
    <row r="36" spans="1:9" x14ac:dyDescent="0.25">
      <c r="A36" s="15">
        <v>45520</v>
      </c>
      <c r="B36" s="16">
        <v>225.554</v>
      </c>
      <c r="C36" s="17">
        <f t="shared" si="0"/>
        <v>1.3269999999999982</v>
      </c>
      <c r="D36" s="17">
        <f t="shared" si="1"/>
        <v>1.3269999999999982</v>
      </c>
      <c r="E36" s="17">
        <f t="shared" si="2"/>
        <v>0</v>
      </c>
      <c r="F36" s="17">
        <f t="shared" si="3"/>
        <v>1.8293846153846163</v>
      </c>
      <c r="G36" s="17">
        <f t="shared" si="4"/>
        <v>1.2534615384615397</v>
      </c>
      <c r="H36" s="17">
        <f t="shared" si="5"/>
        <v>1.4594660938938318</v>
      </c>
      <c r="I36" s="17">
        <f t="shared" si="6"/>
        <v>59.340769019637186</v>
      </c>
    </row>
    <row r="37" spans="1:9" x14ac:dyDescent="0.25">
      <c r="A37" s="15">
        <v>45523</v>
      </c>
      <c r="B37" s="16">
        <v>225.39400000000001</v>
      </c>
      <c r="C37" s="17">
        <f t="shared" si="0"/>
        <v>-0.15999999999999659</v>
      </c>
      <c r="D37" s="17">
        <f t="shared" si="1"/>
        <v>0</v>
      </c>
      <c r="E37" s="17">
        <f t="shared" si="2"/>
        <v>0.15999999999999659</v>
      </c>
      <c r="F37" s="17">
        <f t="shared" si="3"/>
        <v>1.5779230769230774</v>
      </c>
      <c r="G37" s="17">
        <f t="shared" si="4"/>
        <v>1.2657692307692316</v>
      </c>
      <c r="H37" s="17">
        <f t="shared" si="5"/>
        <v>1.2466119720449707</v>
      </c>
      <c r="I37" s="17">
        <f t="shared" si="6"/>
        <v>55.488530621077672</v>
      </c>
    </row>
    <row r="38" spans="1:9" x14ac:dyDescent="0.25">
      <c r="A38" s="15">
        <v>45524</v>
      </c>
      <c r="B38" s="16">
        <v>226.01300000000001</v>
      </c>
      <c r="C38" s="17">
        <f t="shared" si="0"/>
        <v>0.61899999999999977</v>
      </c>
      <c r="D38" s="17">
        <f t="shared" si="1"/>
        <v>0.61899999999999977</v>
      </c>
      <c r="E38" s="17">
        <f t="shared" si="2"/>
        <v>0</v>
      </c>
      <c r="F38" s="17">
        <f t="shared" si="3"/>
        <v>1.6255384615384618</v>
      </c>
      <c r="G38" s="17">
        <f t="shared" si="4"/>
        <v>0.98061538461538389</v>
      </c>
      <c r="H38" s="17">
        <f t="shared" si="5"/>
        <v>1.6576717916535941</v>
      </c>
      <c r="I38" s="17">
        <f t="shared" si="6"/>
        <v>62.373081463990573</v>
      </c>
    </row>
    <row r="39" spans="1:9" x14ac:dyDescent="0.25">
      <c r="A39" s="15">
        <v>45525</v>
      </c>
      <c r="B39" s="16">
        <v>225.90299999999999</v>
      </c>
      <c r="C39" s="17">
        <f t="shared" si="0"/>
        <v>-0.11000000000001364</v>
      </c>
      <c r="D39" s="17">
        <f t="shared" si="1"/>
        <v>0</v>
      </c>
      <c r="E39" s="17">
        <f t="shared" si="2"/>
        <v>0.11000000000001364</v>
      </c>
      <c r="F39" s="17">
        <f t="shared" si="3"/>
        <v>1.5105384615384616</v>
      </c>
      <c r="G39" s="17">
        <f t="shared" si="4"/>
        <v>0.98907692307692341</v>
      </c>
      <c r="H39" s="17">
        <f t="shared" si="5"/>
        <v>1.5272204075283866</v>
      </c>
      <c r="I39" s="17">
        <f t="shared" si="6"/>
        <v>60.43083551315587</v>
      </c>
    </row>
    <row r="40" spans="1:9" x14ac:dyDescent="0.25">
      <c r="A40" s="15">
        <v>45526</v>
      </c>
      <c r="B40" s="16">
        <v>224.03700000000001</v>
      </c>
      <c r="C40" s="17">
        <f t="shared" si="0"/>
        <v>-1.8659999999999854</v>
      </c>
      <c r="D40" s="17">
        <f t="shared" si="1"/>
        <v>0</v>
      </c>
      <c r="E40" s="17">
        <f t="shared" si="2"/>
        <v>1.8659999999999854</v>
      </c>
      <c r="F40" s="17">
        <f t="shared" si="3"/>
        <v>1.5105384615384616</v>
      </c>
      <c r="G40" s="17">
        <f t="shared" si="4"/>
        <v>0.32069230769230639</v>
      </c>
      <c r="H40" s="17">
        <f t="shared" si="5"/>
        <v>4.7102422643319937</v>
      </c>
      <c r="I40" s="17">
        <f t="shared" si="6"/>
        <v>82.487608166008627</v>
      </c>
    </row>
    <row r="41" spans="1:9" x14ac:dyDescent="0.25">
      <c r="A41" s="15">
        <v>45527</v>
      </c>
      <c r="B41" s="16">
        <v>226.34200000000001</v>
      </c>
      <c r="C41" s="17">
        <f t="shared" si="0"/>
        <v>2.3050000000000068</v>
      </c>
      <c r="D41" s="17">
        <f t="shared" si="1"/>
        <v>2.3050000000000068</v>
      </c>
      <c r="E41" s="17">
        <f t="shared" si="2"/>
        <v>0</v>
      </c>
      <c r="F41" s="17">
        <f t="shared" si="3"/>
        <v>1.6878461538461544</v>
      </c>
      <c r="G41" s="17">
        <f t="shared" si="4"/>
        <v>0.16430769230769199</v>
      </c>
      <c r="H41" s="17">
        <f t="shared" si="5"/>
        <v>10.272471910112383</v>
      </c>
      <c r="I41" s="17">
        <f t="shared" si="6"/>
        <v>91.128831298280602</v>
      </c>
    </row>
    <row r="42" spans="1:9" x14ac:dyDescent="0.25">
      <c r="A42" s="15">
        <v>45530</v>
      </c>
      <c r="B42" s="16">
        <v>226.68100000000001</v>
      </c>
      <c r="C42" s="17">
        <f t="shared" si="0"/>
        <v>0.33899999999999864</v>
      </c>
      <c r="D42" s="17">
        <f t="shared" si="1"/>
        <v>0.33899999999999864</v>
      </c>
      <c r="E42" s="17">
        <f t="shared" si="2"/>
        <v>0</v>
      </c>
      <c r="F42" s="17">
        <f t="shared" si="3"/>
        <v>1.5153846153846167</v>
      </c>
      <c r="G42" s="17">
        <f t="shared" si="4"/>
        <v>0.16430769230769199</v>
      </c>
      <c r="H42" s="17">
        <f t="shared" si="5"/>
        <v>9.222846441947592</v>
      </c>
      <c r="I42" s="17">
        <f t="shared" si="6"/>
        <v>90.21798864260856</v>
      </c>
    </row>
    <row r="43" spans="1:9" x14ac:dyDescent="0.25">
      <c r="A43" s="15">
        <v>45531</v>
      </c>
      <c r="B43" s="16">
        <v>227.529</v>
      </c>
      <c r="C43" s="17">
        <f t="shared" si="0"/>
        <v>0.84799999999998477</v>
      </c>
      <c r="D43" s="17">
        <f t="shared" si="1"/>
        <v>0.84799999999998477</v>
      </c>
      <c r="E43" s="17">
        <f t="shared" si="2"/>
        <v>0</v>
      </c>
      <c r="F43" s="17">
        <f t="shared" si="3"/>
        <v>1.3129999999999991</v>
      </c>
      <c r="G43" s="17">
        <f t="shared" si="4"/>
        <v>0.16430769230769199</v>
      </c>
      <c r="H43" s="17">
        <f t="shared" si="5"/>
        <v>7.9911048689138671</v>
      </c>
      <c r="I43" s="17">
        <f t="shared" si="6"/>
        <v>88.877896381150748</v>
      </c>
    </row>
    <row r="44" spans="1:9" x14ac:dyDescent="0.25">
      <c r="A44" s="15">
        <v>45532</v>
      </c>
      <c r="B44" s="16">
        <v>225.99299999999999</v>
      </c>
      <c r="C44" s="17">
        <f t="shared" si="0"/>
        <v>-1.5360000000000014</v>
      </c>
      <c r="D44" s="17">
        <f t="shared" si="1"/>
        <v>0</v>
      </c>
      <c r="E44" s="17">
        <f t="shared" si="2"/>
        <v>1.5360000000000014</v>
      </c>
      <c r="F44" s="17">
        <f t="shared" si="3"/>
        <v>1.0883846153846155</v>
      </c>
      <c r="G44" s="17">
        <f t="shared" si="4"/>
        <v>0.28246153846153821</v>
      </c>
      <c r="H44" s="17">
        <f t="shared" si="5"/>
        <v>3.8532135076252763</v>
      </c>
      <c r="I44" s="17">
        <f t="shared" si="6"/>
        <v>79.395095673643468</v>
      </c>
    </row>
    <row r="45" spans="1:9" x14ac:dyDescent="0.25">
      <c r="A45" s="15">
        <v>45533</v>
      </c>
      <c r="B45" s="16">
        <v>229.285</v>
      </c>
      <c r="C45" s="17">
        <f t="shared" si="0"/>
        <v>3.2920000000000016</v>
      </c>
      <c r="D45" s="17">
        <f t="shared" si="1"/>
        <v>3.2920000000000016</v>
      </c>
      <c r="E45" s="17">
        <f t="shared" si="2"/>
        <v>0</v>
      </c>
      <c r="F45" s="17">
        <f t="shared" si="3"/>
        <v>1.2234615384615386</v>
      </c>
      <c r="G45" s="17">
        <f t="shared" si="4"/>
        <v>0.28246153846153821</v>
      </c>
      <c r="H45" s="17">
        <f t="shared" si="5"/>
        <v>4.331427015250549</v>
      </c>
      <c r="I45" s="17">
        <f t="shared" si="6"/>
        <v>81.243295704142639</v>
      </c>
    </row>
    <row r="46" spans="1:9" x14ac:dyDescent="0.25">
      <c r="A46" s="15">
        <v>45534</v>
      </c>
      <c r="B46" s="16">
        <v>228.49700000000001</v>
      </c>
      <c r="C46" s="17">
        <f t="shared" si="0"/>
        <v>-0.78799999999998249</v>
      </c>
      <c r="D46" s="17">
        <f t="shared" si="1"/>
        <v>0</v>
      </c>
      <c r="E46" s="17">
        <f t="shared" si="2"/>
        <v>0.78799999999998249</v>
      </c>
      <c r="F46" s="17">
        <f t="shared" si="3"/>
        <v>0.93638461538461548</v>
      </c>
      <c r="G46" s="17">
        <f t="shared" si="4"/>
        <v>0.3430769230769215</v>
      </c>
      <c r="H46" s="17">
        <f t="shared" si="5"/>
        <v>2.7293721973094298</v>
      </c>
      <c r="I46" s="17">
        <f t="shared" si="6"/>
        <v>73.185835387482811</v>
      </c>
    </row>
    <row r="47" spans="1:9" x14ac:dyDescent="0.25">
      <c r="A47" s="15">
        <v>45538</v>
      </c>
      <c r="B47" s="16">
        <v>222.28100000000001</v>
      </c>
      <c r="C47" s="17">
        <f t="shared" si="0"/>
        <v>-6.2160000000000082</v>
      </c>
      <c r="D47" s="17">
        <f t="shared" si="1"/>
        <v>0</v>
      </c>
      <c r="E47" s="17">
        <f t="shared" si="2"/>
        <v>6.2160000000000082</v>
      </c>
      <c r="F47" s="17">
        <f t="shared" si="3"/>
        <v>0.90184615384615308</v>
      </c>
      <c r="G47" s="17">
        <f t="shared" si="4"/>
        <v>0.82123076923076832</v>
      </c>
      <c r="H47" s="17">
        <f t="shared" si="5"/>
        <v>1.0981641064068943</v>
      </c>
      <c r="I47" s="17">
        <f t="shared" si="6"/>
        <v>52.33928571428573</v>
      </c>
    </row>
    <row r="48" spans="1:9" x14ac:dyDescent="0.25">
      <c r="A48" s="15">
        <v>45539</v>
      </c>
      <c r="B48" s="16">
        <v>220.36500000000001</v>
      </c>
      <c r="C48" s="17">
        <f t="shared" si="0"/>
        <v>-1.9159999999999968</v>
      </c>
      <c r="D48" s="17">
        <f t="shared" si="1"/>
        <v>0</v>
      </c>
      <c r="E48" s="17">
        <f t="shared" si="2"/>
        <v>1.9159999999999968</v>
      </c>
      <c r="F48" s="17">
        <f t="shared" si="3"/>
        <v>0.67153846153846075</v>
      </c>
      <c r="G48" s="17">
        <f t="shared" si="4"/>
        <v>0.96861538461538343</v>
      </c>
      <c r="H48" s="17">
        <f t="shared" si="5"/>
        <v>0.69329733163913598</v>
      </c>
      <c r="I48" s="17">
        <f t="shared" si="6"/>
        <v>40.943626301472655</v>
      </c>
    </row>
    <row r="49" spans="1:9" x14ac:dyDescent="0.25">
      <c r="A49" s="15">
        <v>45540</v>
      </c>
      <c r="B49" s="16">
        <v>221.892</v>
      </c>
      <c r="C49" s="17">
        <f t="shared" si="0"/>
        <v>1.5269999999999868</v>
      </c>
      <c r="D49" s="17">
        <f t="shared" si="1"/>
        <v>1.5269999999999868</v>
      </c>
      <c r="E49" s="17">
        <f t="shared" si="2"/>
        <v>0</v>
      </c>
      <c r="F49" s="17">
        <f t="shared" si="3"/>
        <v>0.6869230769230753</v>
      </c>
      <c r="G49" s="17">
        <f t="shared" si="4"/>
        <v>0.96861538461538343</v>
      </c>
      <c r="H49" s="17">
        <f t="shared" si="5"/>
        <v>0.70918043202032954</v>
      </c>
      <c r="I49" s="17">
        <f t="shared" si="6"/>
        <v>41.492426354428005</v>
      </c>
    </row>
    <row r="50" spans="1:9" x14ac:dyDescent="0.25">
      <c r="A50" s="15">
        <v>45541</v>
      </c>
      <c r="B50" s="16">
        <v>220.33500000000001</v>
      </c>
      <c r="C50" s="17">
        <f t="shared" si="0"/>
        <v>-1.5569999999999879</v>
      </c>
      <c r="D50" s="17">
        <f t="shared" si="1"/>
        <v>0</v>
      </c>
      <c r="E50" s="17">
        <f t="shared" si="2"/>
        <v>1.5569999999999879</v>
      </c>
      <c r="F50" s="17">
        <f t="shared" si="3"/>
        <v>0.6869230769230753</v>
      </c>
      <c r="G50" s="17">
        <f t="shared" si="4"/>
        <v>1.0760769230769212</v>
      </c>
      <c r="H50" s="17">
        <f t="shared" si="5"/>
        <v>0.63835871041532599</v>
      </c>
      <c r="I50" s="17">
        <f t="shared" si="6"/>
        <v>38.963305554343542</v>
      </c>
    </row>
    <row r="51" spans="1:9" x14ac:dyDescent="0.25">
      <c r="A51" s="15">
        <v>45544</v>
      </c>
      <c r="B51" s="16">
        <v>220.42500000000001</v>
      </c>
      <c r="C51" s="17">
        <f t="shared" si="0"/>
        <v>9.0000000000003411E-2</v>
      </c>
      <c r="D51" s="17">
        <f t="shared" si="1"/>
        <v>9.0000000000003411E-2</v>
      </c>
      <c r="E51" s="17">
        <f t="shared" si="2"/>
        <v>0</v>
      </c>
      <c r="F51" s="17">
        <f t="shared" si="3"/>
        <v>0.64623076923076783</v>
      </c>
      <c r="G51" s="17">
        <f t="shared" si="4"/>
        <v>1.0760769230769212</v>
      </c>
      <c r="H51" s="17">
        <f t="shared" si="5"/>
        <v>0.60054328400886392</v>
      </c>
      <c r="I51" s="17">
        <f t="shared" si="6"/>
        <v>37.52121482804823</v>
      </c>
    </row>
    <row r="52" spans="1:9" x14ac:dyDescent="0.25">
      <c r="A52" s="15">
        <v>45545</v>
      </c>
      <c r="B52" s="16">
        <v>219.62700000000001</v>
      </c>
      <c r="C52" s="17">
        <f t="shared" si="0"/>
        <v>-0.79800000000000182</v>
      </c>
      <c r="D52" s="17">
        <f t="shared" si="1"/>
        <v>0</v>
      </c>
      <c r="E52" s="17">
        <f t="shared" si="2"/>
        <v>0.79800000000000182</v>
      </c>
      <c r="F52" s="17">
        <f t="shared" si="3"/>
        <v>0.64623076923076783</v>
      </c>
      <c r="G52" s="17">
        <f t="shared" si="4"/>
        <v>1.1289999999999973</v>
      </c>
      <c r="H52" s="17">
        <f t="shared" si="5"/>
        <v>0.57239217823805966</v>
      </c>
      <c r="I52" s="17">
        <f t="shared" si="6"/>
        <v>36.402634543721298</v>
      </c>
    </row>
    <row r="53" spans="1:9" x14ac:dyDescent="0.25">
      <c r="A53" s="15">
        <v>45546</v>
      </c>
      <c r="B53" s="16">
        <v>222.17099999999999</v>
      </c>
      <c r="C53" s="17">
        <f t="shared" si="0"/>
        <v>2.5439999999999827</v>
      </c>
      <c r="D53" s="17">
        <f t="shared" si="1"/>
        <v>2.5439999999999827</v>
      </c>
      <c r="E53" s="17">
        <f t="shared" si="2"/>
        <v>0</v>
      </c>
      <c r="F53" s="17">
        <f t="shared" si="3"/>
        <v>0.84192307692307422</v>
      </c>
      <c r="G53" s="17">
        <f t="shared" si="4"/>
        <v>0.98546153846153683</v>
      </c>
      <c r="H53" s="17">
        <f t="shared" si="5"/>
        <v>0.85434392319100638</v>
      </c>
      <c r="I53" s="17">
        <f t="shared" si="6"/>
        <v>46.072571139922509</v>
      </c>
    </row>
    <row r="54" spans="1:9" x14ac:dyDescent="0.25">
      <c r="A54" s="15">
        <v>45547</v>
      </c>
      <c r="B54" s="16">
        <v>222.28100000000001</v>
      </c>
      <c r="C54" s="17">
        <f t="shared" si="0"/>
        <v>0.11000000000001364</v>
      </c>
      <c r="D54" s="17">
        <f t="shared" si="1"/>
        <v>0.11000000000001364</v>
      </c>
      <c r="E54" s="17">
        <f t="shared" si="2"/>
        <v>0</v>
      </c>
      <c r="F54" s="17">
        <f t="shared" si="3"/>
        <v>0.67307692307692091</v>
      </c>
      <c r="G54" s="17">
        <f t="shared" si="4"/>
        <v>0.98546153846153683</v>
      </c>
      <c r="H54" s="17">
        <f t="shared" si="5"/>
        <v>0.68300679103894979</v>
      </c>
      <c r="I54" s="17">
        <f t="shared" si="6"/>
        <v>40.582533277677243</v>
      </c>
    </row>
    <row r="55" spans="1:9" x14ac:dyDescent="0.25">
      <c r="A55" s="15">
        <v>45548</v>
      </c>
      <c r="B55" s="16">
        <v>222.011</v>
      </c>
      <c r="C55" s="17">
        <f t="shared" si="0"/>
        <v>-0.27000000000001023</v>
      </c>
      <c r="D55" s="17">
        <f t="shared" si="1"/>
        <v>0</v>
      </c>
      <c r="E55" s="17">
        <f t="shared" si="2"/>
        <v>0.27000000000001023</v>
      </c>
      <c r="F55" s="17">
        <f t="shared" si="3"/>
        <v>0.64699999999999791</v>
      </c>
      <c r="G55" s="17">
        <f t="shared" si="4"/>
        <v>1.0062307692307684</v>
      </c>
      <c r="H55" s="17">
        <f t="shared" si="5"/>
        <v>0.64299365491934712</v>
      </c>
      <c r="I55" s="17">
        <f t="shared" si="6"/>
        <v>39.135492276195734</v>
      </c>
    </row>
    <row r="56" spans="1:9" x14ac:dyDescent="0.25">
      <c r="A56" s="15">
        <v>45551</v>
      </c>
      <c r="B56" s="16">
        <v>215.845</v>
      </c>
      <c r="C56" s="17">
        <f t="shared" si="0"/>
        <v>-6.1659999999999968</v>
      </c>
      <c r="D56" s="17">
        <f t="shared" si="1"/>
        <v>0</v>
      </c>
      <c r="E56" s="17">
        <f t="shared" si="2"/>
        <v>6.1659999999999968</v>
      </c>
      <c r="F56" s="17">
        <f t="shared" si="3"/>
        <v>0.58176923076922982</v>
      </c>
      <c r="G56" s="17">
        <f t="shared" si="4"/>
        <v>1.4805384615384605</v>
      </c>
      <c r="H56" s="17">
        <f t="shared" si="5"/>
        <v>0.39294435496440966</v>
      </c>
      <c r="I56" s="17">
        <f t="shared" si="6"/>
        <v>28.20962327489741</v>
      </c>
    </row>
    <row r="57" spans="1:9" x14ac:dyDescent="0.25">
      <c r="A57" s="15">
        <v>45552</v>
      </c>
      <c r="B57" s="16">
        <v>216.31399999999999</v>
      </c>
      <c r="C57" s="17">
        <f t="shared" si="0"/>
        <v>0.46899999999999409</v>
      </c>
      <c r="D57" s="17">
        <f t="shared" si="1"/>
        <v>0.46899999999999409</v>
      </c>
      <c r="E57" s="17">
        <f t="shared" si="2"/>
        <v>0</v>
      </c>
      <c r="F57" s="17">
        <f t="shared" si="3"/>
        <v>0.61784615384615249</v>
      </c>
      <c r="G57" s="17">
        <f t="shared" si="4"/>
        <v>1.3623846153846142</v>
      </c>
      <c r="H57" s="17">
        <f t="shared" si="5"/>
        <v>0.45350347241827055</v>
      </c>
      <c r="I57" s="17">
        <f t="shared" si="6"/>
        <v>31.200714757409756</v>
      </c>
    </row>
    <row r="58" spans="1:9" x14ac:dyDescent="0.25">
      <c r="A58" s="15">
        <v>45553</v>
      </c>
      <c r="B58" s="16">
        <v>220.20500000000001</v>
      </c>
      <c r="C58" s="17">
        <f t="shared" si="0"/>
        <v>3.8910000000000196</v>
      </c>
      <c r="D58" s="17">
        <f t="shared" si="1"/>
        <v>3.8910000000000196</v>
      </c>
      <c r="E58" s="17">
        <f t="shared" si="2"/>
        <v>0</v>
      </c>
      <c r="F58" s="17">
        <f t="shared" si="3"/>
        <v>0.66392307692307695</v>
      </c>
      <c r="G58" s="17">
        <f t="shared" si="4"/>
        <v>1.3623846153846142</v>
      </c>
      <c r="H58" s="17">
        <f t="shared" si="5"/>
        <v>0.48732426175822979</v>
      </c>
      <c r="I58" s="17">
        <f t="shared" si="6"/>
        <v>32.765165894768828</v>
      </c>
    </row>
    <row r="59" spans="1:9" x14ac:dyDescent="0.25">
      <c r="A59" s="15">
        <v>45554</v>
      </c>
      <c r="B59" s="16">
        <v>228.36699999999999</v>
      </c>
      <c r="C59" s="17">
        <f t="shared" si="0"/>
        <v>8.1619999999999777</v>
      </c>
      <c r="D59" s="17">
        <f t="shared" si="1"/>
        <v>8.1619999999999777</v>
      </c>
      <c r="E59" s="17">
        <f t="shared" si="2"/>
        <v>0</v>
      </c>
      <c r="F59" s="17">
        <f t="shared" si="3"/>
        <v>1.291769230769229</v>
      </c>
      <c r="G59" s="17">
        <f t="shared" si="4"/>
        <v>1.301769230769231</v>
      </c>
      <c r="H59" s="17">
        <f t="shared" si="5"/>
        <v>0.99231814690066622</v>
      </c>
      <c r="I59" s="17">
        <f t="shared" si="6"/>
        <v>49.807213192549497</v>
      </c>
    </row>
    <row r="60" spans="1:9" x14ac:dyDescent="0.25">
      <c r="A60" s="15">
        <v>45555</v>
      </c>
      <c r="B60" s="16">
        <v>227.69900000000001</v>
      </c>
      <c r="C60" s="17">
        <f t="shared" si="0"/>
        <v>-0.66799999999997794</v>
      </c>
      <c r="D60" s="17">
        <f t="shared" si="1"/>
        <v>0</v>
      </c>
      <c r="E60" s="17">
        <f t="shared" si="2"/>
        <v>0.66799999999997794</v>
      </c>
      <c r="F60" s="17">
        <f t="shared" si="3"/>
        <v>1.291769230769229</v>
      </c>
      <c r="G60" s="17">
        <f t="shared" si="4"/>
        <v>0.87499999999999778</v>
      </c>
      <c r="H60" s="17">
        <f t="shared" si="5"/>
        <v>1.4763076923076941</v>
      </c>
      <c r="I60" s="17">
        <f t="shared" si="6"/>
        <v>59.617296222664045</v>
      </c>
    </row>
    <row r="61" spans="1:9" x14ac:dyDescent="0.25">
      <c r="A61" s="15">
        <v>45558</v>
      </c>
      <c r="B61" s="16">
        <v>225.97300000000001</v>
      </c>
      <c r="C61" s="17">
        <f t="shared" si="0"/>
        <v>-1.7259999999999991</v>
      </c>
      <c r="D61" s="17">
        <f t="shared" si="1"/>
        <v>0</v>
      </c>
      <c r="E61" s="17">
        <f t="shared" si="2"/>
        <v>1.7259999999999991</v>
      </c>
      <c r="F61" s="17">
        <f t="shared" si="3"/>
        <v>1.291769230769229</v>
      </c>
      <c r="G61" s="17">
        <f t="shared" si="4"/>
        <v>0.86038461538461342</v>
      </c>
      <c r="H61" s="17">
        <f t="shared" si="5"/>
        <v>1.501385784532858</v>
      </c>
      <c r="I61" s="17">
        <f t="shared" si="6"/>
        <v>60.022160268782642</v>
      </c>
    </row>
    <row r="62" spans="1:9" x14ac:dyDescent="0.25">
      <c r="A62" s="15">
        <v>45559</v>
      </c>
      <c r="B62" s="16">
        <v>226.87100000000001</v>
      </c>
      <c r="C62" s="17">
        <f t="shared" si="0"/>
        <v>0.89799999999999613</v>
      </c>
      <c r="D62" s="17">
        <f t="shared" si="1"/>
        <v>0.89799999999999613</v>
      </c>
      <c r="E62" s="17">
        <f t="shared" si="2"/>
        <v>0</v>
      </c>
      <c r="F62" s="17">
        <f t="shared" si="3"/>
        <v>1.2433846153846144</v>
      </c>
      <c r="G62" s="17">
        <f t="shared" si="4"/>
        <v>0.86038461538461342</v>
      </c>
      <c r="H62" s="17">
        <f t="shared" si="5"/>
        <v>1.4451497541350045</v>
      </c>
      <c r="I62" s="17">
        <f t="shared" si="6"/>
        <v>59.102709422648033</v>
      </c>
    </row>
    <row r="63" spans="1:9" x14ac:dyDescent="0.25">
      <c r="A63" s="15">
        <v>45560</v>
      </c>
      <c r="B63" s="16">
        <v>225.87299999999999</v>
      </c>
      <c r="C63" s="17">
        <f t="shared" ref="C63:C126" si="7">B63-B62</f>
        <v>-0.99800000000001887</v>
      </c>
      <c r="D63" s="17">
        <f t="shared" si="1"/>
        <v>0</v>
      </c>
      <c r="E63" s="17">
        <f t="shared" si="2"/>
        <v>0.99800000000001887</v>
      </c>
      <c r="F63" s="17">
        <f t="shared" si="3"/>
        <v>1.2433846153846144</v>
      </c>
      <c r="G63" s="17">
        <f t="shared" si="4"/>
        <v>0.81738461538461571</v>
      </c>
      <c r="H63" s="17">
        <f t="shared" si="5"/>
        <v>1.5211744776962151</v>
      </c>
      <c r="I63" s="17">
        <f t="shared" si="6"/>
        <v>60.335946248600202</v>
      </c>
    </row>
    <row r="64" spans="1:9" x14ac:dyDescent="0.25">
      <c r="A64" s="15">
        <v>45561</v>
      </c>
      <c r="B64" s="16">
        <v>227.02</v>
      </c>
      <c r="C64" s="17">
        <f t="shared" si="7"/>
        <v>1.1470000000000198</v>
      </c>
      <c r="D64" s="17">
        <f t="shared" si="1"/>
        <v>1.1470000000000198</v>
      </c>
      <c r="E64" s="17">
        <f t="shared" si="2"/>
        <v>0</v>
      </c>
      <c r="F64" s="17">
        <f t="shared" si="3"/>
        <v>1.3246923076923081</v>
      </c>
      <c r="G64" s="17">
        <f t="shared" si="4"/>
        <v>0.81738461538461571</v>
      </c>
      <c r="H64" s="17">
        <f t="shared" si="5"/>
        <v>1.6206474684735552</v>
      </c>
      <c r="I64" s="17">
        <f t="shared" si="6"/>
        <v>61.841491004416987</v>
      </c>
    </row>
    <row r="65" spans="1:9" x14ac:dyDescent="0.25">
      <c r="A65" s="15">
        <v>45562</v>
      </c>
      <c r="B65" s="16">
        <v>227.29</v>
      </c>
      <c r="C65" s="17">
        <f t="shared" si="7"/>
        <v>0.26999999999998181</v>
      </c>
      <c r="D65" s="17">
        <f t="shared" si="1"/>
        <v>0.26999999999998181</v>
      </c>
      <c r="E65" s="17">
        <f t="shared" si="2"/>
        <v>0</v>
      </c>
      <c r="F65" s="17">
        <f t="shared" si="3"/>
        <v>1.3454615384615374</v>
      </c>
      <c r="G65" s="17">
        <f t="shared" si="4"/>
        <v>0.75600000000000023</v>
      </c>
      <c r="H65" s="17">
        <f t="shared" si="5"/>
        <v>1.7797110297110277</v>
      </c>
      <c r="I65" s="17">
        <f t="shared" si="6"/>
        <v>64.025037519674925</v>
      </c>
    </row>
    <row r="66" spans="1:9" x14ac:dyDescent="0.25">
      <c r="A66" s="15">
        <v>45565</v>
      </c>
      <c r="B66" s="16">
        <v>232.488</v>
      </c>
      <c r="C66" s="17">
        <f t="shared" si="7"/>
        <v>5.1980000000000075</v>
      </c>
      <c r="D66" s="17">
        <f t="shared" si="1"/>
        <v>5.1980000000000075</v>
      </c>
      <c r="E66" s="17">
        <f t="shared" si="2"/>
        <v>0</v>
      </c>
      <c r="F66" s="17">
        <f t="shared" si="3"/>
        <v>1.5496153846153855</v>
      </c>
      <c r="G66" s="17">
        <f t="shared" si="4"/>
        <v>0.75600000000000023</v>
      </c>
      <c r="H66" s="17">
        <f t="shared" si="5"/>
        <v>2.0497557997558005</v>
      </c>
      <c r="I66" s="17">
        <f t="shared" si="6"/>
        <v>67.210489440496445</v>
      </c>
    </row>
    <row r="67" spans="1:9" x14ac:dyDescent="0.25">
      <c r="A67" s="15">
        <v>45566</v>
      </c>
      <c r="B67" s="16">
        <v>225.71299999999999</v>
      </c>
      <c r="C67" s="17">
        <f t="shared" si="7"/>
        <v>-6.7750000000000057</v>
      </c>
      <c r="D67" s="17">
        <f t="shared" si="1"/>
        <v>0</v>
      </c>
      <c r="E67" s="17">
        <f t="shared" si="2"/>
        <v>6.7750000000000057</v>
      </c>
      <c r="F67" s="17">
        <f t="shared" si="3"/>
        <v>1.5411538461538459</v>
      </c>
      <c r="G67" s="17">
        <f t="shared" si="4"/>
        <v>1.2771538461538468</v>
      </c>
      <c r="H67" s="17">
        <f t="shared" si="5"/>
        <v>1.2067096307896155</v>
      </c>
      <c r="I67" s="17">
        <f t="shared" si="6"/>
        <v>54.683661771930758</v>
      </c>
    </row>
    <row r="68" spans="1:9" x14ac:dyDescent="0.25">
      <c r="A68" s="15">
        <v>45567</v>
      </c>
      <c r="B68" s="16">
        <v>226.28200000000001</v>
      </c>
      <c r="C68" s="17">
        <f t="shared" si="7"/>
        <v>0.56900000000001683</v>
      </c>
      <c r="D68" s="17">
        <f t="shared" ref="D68:D131" si="8">IF(C68&gt;0,C68,0)</f>
        <v>0.56900000000001683</v>
      </c>
      <c r="E68" s="17">
        <f t="shared" ref="E68:E131" si="9">IF(C68&lt;0,ABS(C68),0)</f>
        <v>0</v>
      </c>
      <c r="F68" s="17">
        <f t="shared" si="3"/>
        <v>1.584923076923078</v>
      </c>
      <c r="G68" s="17">
        <f t="shared" si="4"/>
        <v>1.2563846153846152</v>
      </c>
      <c r="H68" s="17">
        <f t="shared" si="5"/>
        <v>1.2614951325537267</v>
      </c>
      <c r="I68" s="17">
        <f t="shared" si="6"/>
        <v>55.781465738960954</v>
      </c>
    </row>
    <row r="69" spans="1:9" x14ac:dyDescent="0.25">
      <c r="A69" s="15">
        <v>45568</v>
      </c>
      <c r="B69" s="16">
        <v>225.17400000000001</v>
      </c>
      <c r="C69" s="17">
        <f t="shared" si="7"/>
        <v>-1.1080000000000041</v>
      </c>
      <c r="D69" s="17">
        <f t="shared" si="8"/>
        <v>0</v>
      </c>
      <c r="E69" s="17">
        <f t="shared" si="9"/>
        <v>1.1080000000000041</v>
      </c>
      <c r="F69" s="17">
        <f t="shared" si="3"/>
        <v>1.584923076923078</v>
      </c>
      <c r="G69" s="17">
        <f t="shared" si="4"/>
        <v>0.86730769230769278</v>
      </c>
      <c r="H69" s="17">
        <f t="shared" si="5"/>
        <v>1.8274057649667408</v>
      </c>
      <c r="I69" s="17">
        <f t="shared" si="6"/>
        <v>64.631889331534865</v>
      </c>
    </row>
    <row r="70" spans="1:9" x14ac:dyDescent="0.25">
      <c r="A70" s="15">
        <v>45569</v>
      </c>
      <c r="B70" s="16">
        <v>226.30199999999999</v>
      </c>
      <c r="C70" s="17">
        <f t="shared" si="7"/>
        <v>1.1279999999999859</v>
      </c>
      <c r="D70" s="17">
        <f t="shared" si="8"/>
        <v>1.1279999999999859</v>
      </c>
      <c r="E70" s="17">
        <f t="shared" si="9"/>
        <v>0</v>
      </c>
      <c r="F70" s="17">
        <f t="shared" si="3"/>
        <v>1.6356153846153849</v>
      </c>
      <c r="G70" s="17">
        <f t="shared" si="4"/>
        <v>0.86730769230769278</v>
      </c>
      <c r="H70" s="17">
        <f t="shared" si="5"/>
        <v>1.8858536585365846</v>
      </c>
      <c r="I70" s="17">
        <f t="shared" si="6"/>
        <v>65.348208248816746</v>
      </c>
    </row>
    <row r="71" spans="1:9" x14ac:dyDescent="0.25">
      <c r="A71" s="15">
        <v>45572</v>
      </c>
      <c r="B71" s="16">
        <v>221.203</v>
      </c>
      <c r="C71" s="17">
        <f t="shared" si="7"/>
        <v>-5.0989999999999895</v>
      </c>
      <c r="D71" s="17">
        <f t="shared" si="8"/>
        <v>0</v>
      </c>
      <c r="E71" s="17">
        <f t="shared" si="9"/>
        <v>5.0989999999999895</v>
      </c>
      <c r="F71" s="17">
        <f t="shared" si="3"/>
        <v>1.3363076923076913</v>
      </c>
      <c r="G71" s="17">
        <f t="shared" si="4"/>
        <v>1.2595384615384613</v>
      </c>
      <c r="H71" s="17">
        <f t="shared" si="5"/>
        <v>1.0609502870404295</v>
      </c>
      <c r="I71" s="17">
        <f t="shared" si="6"/>
        <v>51.478693771113605</v>
      </c>
    </row>
    <row r="72" spans="1:9" x14ac:dyDescent="0.25">
      <c r="A72" s="15">
        <v>45573</v>
      </c>
      <c r="B72" s="16">
        <v>225.274</v>
      </c>
      <c r="C72" s="17">
        <f t="shared" si="7"/>
        <v>4.070999999999998</v>
      </c>
      <c r="D72" s="17">
        <f t="shared" si="8"/>
        <v>4.070999999999998</v>
      </c>
      <c r="E72" s="17">
        <f t="shared" si="9"/>
        <v>0</v>
      </c>
      <c r="F72" s="17">
        <f t="shared" si="3"/>
        <v>1.021615384615385</v>
      </c>
      <c r="G72" s="17">
        <f t="shared" si="4"/>
        <v>1.2595384615384613</v>
      </c>
      <c r="H72" s="17">
        <f t="shared" si="5"/>
        <v>0.811102968120191</v>
      </c>
      <c r="I72" s="17">
        <f t="shared" si="6"/>
        <v>44.785027819929205</v>
      </c>
    </row>
    <row r="73" spans="1:9" x14ac:dyDescent="0.25">
      <c r="A73" s="15">
        <v>45574</v>
      </c>
      <c r="B73" s="16">
        <v>229.036</v>
      </c>
      <c r="C73" s="17">
        <f t="shared" si="7"/>
        <v>3.7620000000000005</v>
      </c>
      <c r="D73" s="17">
        <f t="shared" si="8"/>
        <v>3.7620000000000005</v>
      </c>
      <c r="E73" s="17">
        <f t="shared" si="9"/>
        <v>0</v>
      </c>
      <c r="F73" s="17">
        <f t="shared" si="3"/>
        <v>1.3110000000000004</v>
      </c>
      <c r="G73" s="17">
        <f t="shared" si="4"/>
        <v>1.2081538461538475</v>
      </c>
      <c r="H73" s="17">
        <f t="shared" si="5"/>
        <v>1.0851267031707619</v>
      </c>
      <c r="I73" s="17">
        <f t="shared" si="6"/>
        <v>52.041283703319166</v>
      </c>
    </row>
    <row r="74" spans="1:9" x14ac:dyDescent="0.25">
      <c r="A74" s="15">
        <v>45575</v>
      </c>
      <c r="B74" s="16">
        <v>228.53700000000001</v>
      </c>
      <c r="C74" s="17">
        <f t="shared" si="7"/>
        <v>-0.49899999999999523</v>
      </c>
      <c r="D74" s="17">
        <f t="shared" si="8"/>
        <v>0</v>
      </c>
      <c r="E74" s="17">
        <f t="shared" si="9"/>
        <v>0.49899999999999523</v>
      </c>
      <c r="F74" s="17">
        <f t="shared" si="3"/>
        <v>1.3110000000000004</v>
      </c>
      <c r="G74" s="17">
        <f t="shared" si="4"/>
        <v>1.1137692307692317</v>
      </c>
      <c r="H74" s="17">
        <f t="shared" si="5"/>
        <v>1.1770840527660744</v>
      </c>
      <c r="I74" s="17">
        <f t="shared" si="6"/>
        <v>54.067000824820745</v>
      </c>
    </row>
    <row r="75" spans="1:9" x14ac:dyDescent="0.25">
      <c r="A75" s="15">
        <v>45576</v>
      </c>
      <c r="B75" s="16">
        <v>227.05</v>
      </c>
      <c r="C75" s="17">
        <f t="shared" si="7"/>
        <v>-1.4869999999999948</v>
      </c>
      <c r="D75" s="17">
        <f t="shared" si="8"/>
        <v>0</v>
      </c>
      <c r="E75" s="17">
        <f t="shared" si="9"/>
        <v>1.4869999999999948</v>
      </c>
      <c r="F75" s="17">
        <f t="shared" si="3"/>
        <v>1.2419230769230778</v>
      </c>
      <c r="G75" s="17">
        <f t="shared" si="4"/>
        <v>1.2281538461538468</v>
      </c>
      <c r="H75" s="17">
        <f t="shared" si="5"/>
        <v>1.0112113240636353</v>
      </c>
      <c r="I75" s="17">
        <f t="shared" si="6"/>
        <v>50.278720687614836</v>
      </c>
    </row>
    <row r="76" spans="1:9" x14ac:dyDescent="0.25">
      <c r="A76" s="15">
        <v>45579</v>
      </c>
      <c r="B76" s="16">
        <v>230.792</v>
      </c>
      <c r="C76" s="17">
        <f t="shared" si="7"/>
        <v>3.7419999999999902</v>
      </c>
      <c r="D76" s="17">
        <f t="shared" si="8"/>
        <v>3.7419999999999902</v>
      </c>
      <c r="E76" s="17">
        <f t="shared" si="9"/>
        <v>0</v>
      </c>
      <c r="F76" s="17">
        <f t="shared" si="3"/>
        <v>1.5297692307692308</v>
      </c>
      <c r="G76" s="17">
        <f t="shared" si="4"/>
        <v>1.1513846153846146</v>
      </c>
      <c r="H76" s="17">
        <f t="shared" si="5"/>
        <v>1.3286344200962061</v>
      </c>
      <c r="I76" s="17">
        <f t="shared" si="6"/>
        <v>57.056376416582999</v>
      </c>
    </row>
    <row r="77" spans="1:9" x14ac:dyDescent="0.25">
      <c r="A77" s="15">
        <v>45580</v>
      </c>
      <c r="B77" s="16">
        <v>233.33699999999999</v>
      </c>
      <c r="C77" s="17">
        <f t="shared" si="7"/>
        <v>2.5449999999999875</v>
      </c>
      <c r="D77" s="17">
        <f t="shared" si="8"/>
        <v>2.5449999999999875</v>
      </c>
      <c r="E77" s="17">
        <f t="shared" si="9"/>
        <v>0</v>
      </c>
      <c r="F77" s="17">
        <f t="shared" si="3"/>
        <v>1.6373076923076899</v>
      </c>
      <c r="G77" s="17">
        <f t="shared" si="4"/>
        <v>1.1513846153846146</v>
      </c>
      <c r="H77" s="17">
        <f t="shared" si="5"/>
        <v>1.4220336718332431</v>
      </c>
      <c r="I77" s="17">
        <f t="shared" si="6"/>
        <v>58.71238242352355</v>
      </c>
    </row>
    <row r="78" spans="1:9" x14ac:dyDescent="0.25">
      <c r="A78" s="15">
        <v>45581</v>
      </c>
      <c r="B78" s="16">
        <v>231.27099999999999</v>
      </c>
      <c r="C78" s="17">
        <f t="shared" si="7"/>
        <v>-2.0660000000000025</v>
      </c>
      <c r="D78" s="17">
        <f t="shared" si="8"/>
        <v>0</v>
      </c>
      <c r="E78" s="17">
        <f t="shared" si="9"/>
        <v>2.0660000000000025</v>
      </c>
      <c r="F78" s="17">
        <f t="shared" si="3"/>
        <v>1.6165384615384606</v>
      </c>
      <c r="G78" s="17">
        <f t="shared" si="4"/>
        <v>1.3103076923076917</v>
      </c>
      <c r="H78" s="17">
        <f t="shared" si="5"/>
        <v>1.2337090524832686</v>
      </c>
      <c r="I78" s="17">
        <f t="shared" si="6"/>
        <v>55.231412126468499</v>
      </c>
    </row>
    <row r="79" spans="1:9" x14ac:dyDescent="0.25">
      <c r="A79" s="15">
        <v>45582</v>
      </c>
      <c r="B79" s="16">
        <v>231.64</v>
      </c>
      <c r="C79" s="17">
        <f t="shared" si="7"/>
        <v>0.36899999999999977</v>
      </c>
      <c r="D79" s="17">
        <f t="shared" si="8"/>
        <v>0.36899999999999977</v>
      </c>
      <c r="E79" s="17">
        <f t="shared" si="9"/>
        <v>0</v>
      </c>
      <c r="F79" s="17">
        <f t="shared" si="3"/>
        <v>1.2450769230769214</v>
      </c>
      <c r="G79" s="17">
        <f t="shared" si="4"/>
        <v>1.3103076923076917</v>
      </c>
      <c r="H79" s="17">
        <f t="shared" si="5"/>
        <v>0.95021721263355552</v>
      </c>
      <c r="I79" s="17">
        <f t="shared" si="6"/>
        <v>48.723660445514724</v>
      </c>
    </row>
    <row r="80" spans="1:9" x14ac:dyDescent="0.25">
      <c r="A80" s="15">
        <v>45583</v>
      </c>
      <c r="B80" s="16">
        <v>234.48400000000001</v>
      </c>
      <c r="C80" s="17">
        <f t="shared" si="7"/>
        <v>2.8440000000000225</v>
      </c>
      <c r="D80" s="17">
        <f t="shared" si="8"/>
        <v>2.8440000000000225</v>
      </c>
      <c r="E80" s="17">
        <f t="shared" si="9"/>
        <v>0</v>
      </c>
      <c r="F80" s="17">
        <f t="shared" ref="F80:F143" si="10">AVERAGE(D68:D80)</f>
        <v>1.463846153846154</v>
      </c>
      <c r="G80" s="17">
        <f t="shared" ref="G80:G143" si="11">AVERAGE(E68:E80)</f>
        <v>0.7891538461538451</v>
      </c>
      <c r="H80" s="17">
        <f t="shared" ref="H80:H143" si="12">F80/G80</f>
        <v>1.8549566234525809</v>
      </c>
      <c r="I80" s="17">
        <f t="shared" ref="I80:I143" si="13">100-100/(1+H80)</f>
        <v>64.973198128990447</v>
      </c>
    </row>
    <row r="81" spans="1:9" x14ac:dyDescent="0.25">
      <c r="A81" s="15">
        <v>45586</v>
      </c>
      <c r="B81" s="16">
        <v>235.96100000000001</v>
      </c>
      <c r="C81" s="17">
        <f t="shared" si="7"/>
        <v>1.4770000000000039</v>
      </c>
      <c r="D81" s="17">
        <f t="shared" si="8"/>
        <v>1.4770000000000039</v>
      </c>
      <c r="E81" s="17">
        <f t="shared" si="9"/>
        <v>0</v>
      </c>
      <c r="F81" s="17">
        <f t="shared" si="10"/>
        <v>1.5336923076923068</v>
      </c>
      <c r="G81" s="17">
        <f t="shared" si="11"/>
        <v>0.7891538461538451</v>
      </c>
      <c r="H81" s="17">
        <f t="shared" si="12"/>
        <v>1.9434642752704956</v>
      </c>
      <c r="I81" s="17">
        <f t="shared" si="13"/>
        <v>66.026426466205265</v>
      </c>
    </row>
    <row r="82" spans="1:9" x14ac:dyDescent="0.25">
      <c r="A82" s="15">
        <v>45587</v>
      </c>
      <c r="B82" s="16">
        <v>235.34200000000001</v>
      </c>
      <c r="C82" s="17">
        <f t="shared" si="7"/>
        <v>-0.61899999999999977</v>
      </c>
      <c r="D82" s="17">
        <f t="shared" si="8"/>
        <v>0</v>
      </c>
      <c r="E82" s="17">
        <f t="shared" si="9"/>
        <v>0.61899999999999977</v>
      </c>
      <c r="F82" s="17">
        <f t="shared" si="10"/>
        <v>1.5336923076923068</v>
      </c>
      <c r="G82" s="17">
        <f t="shared" si="11"/>
        <v>0.75153846153846016</v>
      </c>
      <c r="H82" s="17">
        <f t="shared" si="12"/>
        <v>2.0407369498464711</v>
      </c>
      <c r="I82" s="17">
        <f t="shared" si="13"/>
        <v>67.113235492123351</v>
      </c>
    </row>
    <row r="83" spans="1:9" x14ac:dyDescent="0.25">
      <c r="A83" s="15">
        <v>45588</v>
      </c>
      <c r="B83" s="16">
        <v>230.25299999999999</v>
      </c>
      <c r="C83" s="17">
        <f t="shared" si="7"/>
        <v>-5.0890000000000271</v>
      </c>
      <c r="D83" s="17">
        <f t="shared" si="8"/>
        <v>0</v>
      </c>
      <c r="E83" s="17">
        <f t="shared" si="9"/>
        <v>5.0890000000000271</v>
      </c>
      <c r="F83" s="17">
        <f t="shared" si="10"/>
        <v>1.4469230769230772</v>
      </c>
      <c r="G83" s="17">
        <f t="shared" si="11"/>
        <v>1.1430000000000007</v>
      </c>
      <c r="H83" s="17">
        <f t="shared" si="12"/>
        <v>1.2658994548758322</v>
      </c>
      <c r="I83" s="17">
        <f t="shared" si="13"/>
        <v>55.867415129644471</v>
      </c>
    </row>
    <row r="84" spans="1:9" x14ac:dyDescent="0.25">
      <c r="A84" s="15">
        <v>45589</v>
      </c>
      <c r="B84" s="16">
        <v>230.06399999999999</v>
      </c>
      <c r="C84" s="17">
        <f t="shared" si="7"/>
        <v>-0.18899999999999295</v>
      </c>
      <c r="D84" s="17">
        <f t="shared" si="8"/>
        <v>0</v>
      </c>
      <c r="E84" s="17">
        <f t="shared" si="9"/>
        <v>0.18899999999999295</v>
      </c>
      <c r="F84" s="17">
        <f t="shared" si="10"/>
        <v>1.4469230769230772</v>
      </c>
      <c r="G84" s="17">
        <f t="shared" si="11"/>
        <v>0.76530769230769324</v>
      </c>
      <c r="H84" s="17">
        <f t="shared" si="12"/>
        <v>1.8906422756055865</v>
      </c>
      <c r="I84" s="17">
        <f t="shared" si="13"/>
        <v>65.405612156194564</v>
      </c>
    </row>
    <row r="85" spans="1:9" x14ac:dyDescent="0.25">
      <c r="A85" s="15">
        <v>45590</v>
      </c>
      <c r="B85" s="16">
        <v>230.90199999999999</v>
      </c>
      <c r="C85" s="17">
        <f t="shared" si="7"/>
        <v>0.83799999999999386</v>
      </c>
      <c r="D85" s="17">
        <f t="shared" si="8"/>
        <v>0.83799999999999386</v>
      </c>
      <c r="E85" s="17">
        <f t="shared" si="9"/>
        <v>0</v>
      </c>
      <c r="F85" s="17">
        <f t="shared" si="10"/>
        <v>1.198230769230769</v>
      </c>
      <c r="G85" s="17">
        <f t="shared" si="11"/>
        <v>0.76530769230769324</v>
      </c>
      <c r="H85" s="17">
        <f t="shared" si="12"/>
        <v>1.5656849934666779</v>
      </c>
      <c r="I85" s="17">
        <f t="shared" si="13"/>
        <v>61.024053905821482</v>
      </c>
    </row>
    <row r="86" spans="1:9" x14ac:dyDescent="0.25">
      <c r="A86" s="15">
        <v>45593</v>
      </c>
      <c r="B86" s="16">
        <v>232.887</v>
      </c>
      <c r="C86" s="17">
        <f t="shared" si="7"/>
        <v>1.9850000000000136</v>
      </c>
      <c r="D86" s="17">
        <f t="shared" si="8"/>
        <v>1.9850000000000136</v>
      </c>
      <c r="E86" s="17">
        <f t="shared" si="9"/>
        <v>0</v>
      </c>
      <c r="F86" s="17">
        <f t="shared" si="10"/>
        <v>1.0615384615384624</v>
      </c>
      <c r="G86" s="17">
        <f t="shared" si="11"/>
        <v>0.76530769230769324</v>
      </c>
      <c r="H86" s="17">
        <f t="shared" si="12"/>
        <v>1.3870740777967629</v>
      </c>
      <c r="I86" s="17">
        <f t="shared" si="13"/>
        <v>58.10770979830729</v>
      </c>
    </row>
    <row r="87" spans="1:9" x14ac:dyDescent="0.25">
      <c r="A87" s="15">
        <v>45594</v>
      </c>
      <c r="B87" s="16">
        <v>233.15700000000001</v>
      </c>
      <c r="C87" s="17">
        <f t="shared" si="7"/>
        <v>0.27000000000001023</v>
      </c>
      <c r="D87" s="17">
        <f t="shared" si="8"/>
        <v>0.27000000000001023</v>
      </c>
      <c r="E87" s="17">
        <f t="shared" si="9"/>
        <v>0</v>
      </c>
      <c r="F87" s="17">
        <f t="shared" si="10"/>
        <v>1.082307692307694</v>
      </c>
      <c r="G87" s="17">
        <f t="shared" si="11"/>
        <v>0.72692307692307823</v>
      </c>
      <c r="H87" s="17">
        <f t="shared" si="12"/>
        <v>1.4888888888888885</v>
      </c>
      <c r="I87" s="17">
        <f t="shared" si="13"/>
        <v>59.821428571428562</v>
      </c>
    </row>
    <row r="88" spans="1:9" x14ac:dyDescent="0.25">
      <c r="A88" s="15">
        <v>45595</v>
      </c>
      <c r="B88" s="16">
        <v>229.595</v>
      </c>
      <c r="C88" s="17">
        <f t="shared" si="7"/>
        <v>-3.5620000000000118</v>
      </c>
      <c r="D88" s="17">
        <f t="shared" si="8"/>
        <v>0</v>
      </c>
      <c r="E88" s="17">
        <f t="shared" si="9"/>
        <v>3.5620000000000118</v>
      </c>
      <c r="F88" s="17">
        <f t="shared" si="10"/>
        <v>1.082307692307694</v>
      </c>
      <c r="G88" s="17">
        <f t="shared" si="11"/>
        <v>0.88653846153846416</v>
      </c>
      <c r="H88" s="17">
        <f t="shared" si="12"/>
        <v>1.2208242950108443</v>
      </c>
      <c r="I88" s="17">
        <f t="shared" si="13"/>
        <v>54.971674155108389</v>
      </c>
    </row>
    <row r="89" spans="1:9" x14ac:dyDescent="0.25">
      <c r="A89" s="15">
        <v>45596</v>
      </c>
      <c r="B89" s="16">
        <v>225.41399999999999</v>
      </c>
      <c r="C89" s="17">
        <f t="shared" si="7"/>
        <v>-4.1810000000000116</v>
      </c>
      <c r="D89" s="17">
        <f t="shared" si="8"/>
        <v>0</v>
      </c>
      <c r="E89" s="17">
        <f t="shared" si="9"/>
        <v>4.1810000000000116</v>
      </c>
      <c r="F89" s="17">
        <f t="shared" si="10"/>
        <v>0.79446153846154088</v>
      </c>
      <c r="G89" s="17">
        <f t="shared" si="11"/>
        <v>1.2081538461538497</v>
      </c>
      <c r="H89" s="17">
        <f t="shared" si="12"/>
        <v>0.657583089265249</v>
      </c>
      <c r="I89" s="17">
        <f t="shared" si="13"/>
        <v>39.671199201044793</v>
      </c>
    </row>
    <row r="90" spans="1:9" x14ac:dyDescent="0.25">
      <c r="A90" s="15">
        <v>45597</v>
      </c>
      <c r="B90" s="16">
        <v>222.42099999999999</v>
      </c>
      <c r="C90" s="17">
        <f t="shared" si="7"/>
        <v>-2.992999999999995</v>
      </c>
      <c r="D90" s="17">
        <f t="shared" si="8"/>
        <v>0</v>
      </c>
      <c r="E90" s="17">
        <f t="shared" si="9"/>
        <v>2.992999999999995</v>
      </c>
      <c r="F90" s="17">
        <f t="shared" si="10"/>
        <v>0.59869230769231108</v>
      </c>
      <c r="G90" s="17">
        <f t="shared" si="11"/>
        <v>1.4383846153846185</v>
      </c>
      <c r="H90" s="17">
        <f t="shared" si="12"/>
        <v>0.41622546660249354</v>
      </c>
      <c r="I90" s="17">
        <f t="shared" si="13"/>
        <v>29.389774186239791</v>
      </c>
    </row>
    <row r="91" spans="1:9" x14ac:dyDescent="0.25">
      <c r="A91" s="15">
        <v>45600</v>
      </c>
      <c r="B91" s="16">
        <v>221.523</v>
      </c>
      <c r="C91" s="17">
        <f t="shared" si="7"/>
        <v>-0.89799999999999613</v>
      </c>
      <c r="D91" s="17">
        <f t="shared" si="8"/>
        <v>0</v>
      </c>
      <c r="E91" s="17">
        <f t="shared" si="9"/>
        <v>0.89799999999999613</v>
      </c>
      <c r="F91" s="17">
        <f t="shared" si="10"/>
        <v>0.59869230769231108</v>
      </c>
      <c r="G91" s="17">
        <f t="shared" si="11"/>
        <v>1.3485384615384641</v>
      </c>
      <c r="H91" s="17">
        <f t="shared" si="12"/>
        <v>0.44395642005590263</v>
      </c>
      <c r="I91" s="17">
        <f t="shared" si="13"/>
        <v>30.745832345737611</v>
      </c>
    </row>
    <row r="92" spans="1:9" x14ac:dyDescent="0.25">
      <c r="A92" s="15">
        <v>45601</v>
      </c>
      <c r="B92" s="16">
        <v>222.959</v>
      </c>
      <c r="C92" s="17">
        <f t="shared" si="7"/>
        <v>1.436000000000007</v>
      </c>
      <c r="D92" s="17">
        <f t="shared" si="8"/>
        <v>1.436000000000007</v>
      </c>
      <c r="E92" s="17">
        <f t="shared" si="9"/>
        <v>0</v>
      </c>
      <c r="F92" s="17">
        <f t="shared" si="10"/>
        <v>0.68076923076923468</v>
      </c>
      <c r="G92" s="17">
        <f t="shared" si="11"/>
        <v>1.3485384615384641</v>
      </c>
      <c r="H92" s="17">
        <f t="shared" si="12"/>
        <v>0.50482003308425272</v>
      </c>
      <c r="I92" s="17">
        <f t="shared" si="13"/>
        <v>33.546870854023823</v>
      </c>
    </row>
    <row r="93" spans="1:9" x14ac:dyDescent="0.25">
      <c r="A93" s="15">
        <v>45602</v>
      </c>
      <c r="B93" s="16">
        <v>222.23099999999999</v>
      </c>
      <c r="C93" s="17">
        <f t="shared" si="7"/>
        <v>-0.72800000000000864</v>
      </c>
      <c r="D93" s="17">
        <f t="shared" si="8"/>
        <v>0</v>
      </c>
      <c r="E93" s="17">
        <f t="shared" si="9"/>
        <v>0.72800000000000864</v>
      </c>
      <c r="F93" s="17">
        <f t="shared" si="10"/>
        <v>0.46200000000000219</v>
      </c>
      <c r="G93" s="17">
        <f t="shared" si="11"/>
        <v>1.4045384615384648</v>
      </c>
      <c r="H93" s="17">
        <f t="shared" si="12"/>
        <v>0.32893367654307543</v>
      </c>
      <c r="I93" s="17">
        <f t="shared" si="13"/>
        <v>24.751699979394232</v>
      </c>
    </row>
    <row r="94" spans="1:9" x14ac:dyDescent="0.25">
      <c r="A94" s="15">
        <v>45603</v>
      </c>
      <c r="B94" s="16">
        <v>226.98</v>
      </c>
      <c r="C94" s="17">
        <f t="shared" si="7"/>
        <v>4.7489999999999952</v>
      </c>
      <c r="D94" s="17">
        <f t="shared" si="8"/>
        <v>4.7489999999999952</v>
      </c>
      <c r="E94" s="17">
        <f t="shared" si="9"/>
        <v>0</v>
      </c>
      <c r="F94" s="17">
        <f t="shared" si="10"/>
        <v>0.71369230769230918</v>
      </c>
      <c r="G94" s="17">
        <f t="shared" si="11"/>
        <v>1.4045384615384648</v>
      </c>
      <c r="H94" s="17">
        <f t="shared" si="12"/>
        <v>0.508132975518922</v>
      </c>
      <c r="I94" s="17">
        <f t="shared" si="13"/>
        <v>33.692849620510572</v>
      </c>
    </row>
    <row r="95" spans="1:9" x14ac:dyDescent="0.25">
      <c r="A95" s="15">
        <v>45604</v>
      </c>
      <c r="B95" s="16">
        <v>226.71100000000001</v>
      </c>
      <c r="C95" s="17">
        <f t="shared" si="7"/>
        <v>-0.26899999999997704</v>
      </c>
      <c r="D95" s="17">
        <f t="shared" si="8"/>
        <v>0</v>
      </c>
      <c r="E95" s="17">
        <f t="shared" si="9"/>
        <v>0.26899999999997704</v>
      </c>
      <c r="F95" s="17">
        <f t="shared" si="10"/>
        <v>0.71369230769230918</v>
      </c>
      <c r="G95" s="17">
        <f t="shared" si="11"/>
        <v>1.3776153846153862</v>
      </c>
      <c r="H95" s="17">
        <f t="shared" si="12"/>
        <v>0.51806354346976424</v>
      </c>
      <c r="I95" s="17">
        <f t="shared" si="13"/>
        <v>34.126604627211549</v>
      </c>
    </row>
    <row r="96" spans="1:9" x14ac:dyDescent="0.25">
      <c r="A96" s="15">
        <v>45607</v>
      </c>
      <c r="B96" s="16">
        <v>223.98400000000001</v>
      </c>
      <c r="C96" s="17">
        <f t="shared" si="7"/>
        <v>-2.7270000000000039</v>
      </c>
      <c r="D96" s="17">
        <f t="shared" si="8"/>
        <v>0</v>
      </c>
      <c r="E96" s="17">
        <f t="shared" si="9"/>
        <v>2.7270000000000039</v>
      </c>
      <c r="F96" s="17">
        <f t="shared" si="10"/>
        <v>0.71369230769230918</v>
      </c>
      <c r="G96" s="17">
        <f t="shared" si="11"/>
        <v>1.1959230769230766</v>
      </c>
      <c r="H96" s="17">
        <f t="shared" si="12"/>
        <v>0.59677108123753919</v>
      </c>
      <c r="I96" s="17">
        <f t="shared" si="13"/>
        <v>37.373615307150111</v>
      </c>
    </row>
    <row r="97" spans="1:9" x14ac:dyDescent="0.25">
      <c r="A97" s="15">
        <v>45608</v>
      </c>
      <c r="B97" s="16">
        <v>223.98400000000001</v>
      </c>
      <c r="C97" s="17">
        <f t="shared" si="7"/>
        <v>0</v>
      </c>
      <c r="D97" s="17">
        <f t="shared" si="8"/>
        <v>0</v>
      </c>
      <c r="E97" s="17">
        <f t="shared" si="9"/>
        <v>0</v>
      </c>
      <c r="F97" s="17">
        <f t="shared" si="10"/>
        <v>0.71369230769230918</v>
      </c>
      <c r="G97" s="17">
        <f t="shared" si="11"/>
        <v>1.1813846153846157</v>
      </c>
      <c r="H97" s="17">
        <f t="shared" si="12"/>
        <v>0.60411511915614124</v>
      </c>
      <c r="I97" s="17">
        <f t="shared" si="13"/>
        <v>37.660334469881512</v>
      </c>
    </row>
    <row r="98" spans="1:9" x14ac:dyDescent="0.25">
      <c r="A98" s="15">
        <v>45609</v>
      </c>
      <c r="B98" s="16">
        <v>224.87299999999999</v>
      </c>
      <c r="C98" s="17">
        <f t="shared" si="7"/>
        <v>0.88899999999998158</v>
      </c>
      <c r="D98" s="17">
        <f t="shared" si="8"/>
        <v>0.88899999999998158</v>
      </c>
      <c r="E98" s="17">
        <f t="shared" si="9"/>
        <v>0</v>
      </c>
      <c r="F98" s="17">
        <f t="shared" si="10"/>
        <v>0.71761538461538521</v>
      </c>
      <c r="G98" s="17">
        <f t="shared" si="11"/>
        <v>1.1813846153846157</v>
      </c>
      <c r="H98" s="17">
        <f t="shared" si="12"/>
        <v>0.60743586404479788</v>
      </c>
      <c r="I98" s="17">
        <f t="shared" si="13"/>
        <v>37.789119779641119</v>
      </c>
    </row>
    <row r="99" spans="1:9" x14ac:dyDescent="0.25">
      <c r="A99" s="15">
        <v>45610</v>
      </c>
      <c r="B99" s="16">
        <v>227.96899999999999</v>
      </c>
      <c r="C99" s="17">
        <f t="shared" si="7"/>
        <v>3.0960000000000036</v>
      </c>
      <c r="D99" s="17">
        <f t="shared" si="8"/>
        <v>3.0960000000000036</v>
      </c>
      <c r="E99" s="17">
        <f t="shared" si="9"/>
        <v>0</v>
      </c>
      <c r="F99" s="17">
        <f t="shared" si="10"/>
        <v>0.80307692307692291</v>
      </c>
      <c r="G99" s="17">
        <f t="shared" si="11"/>
        <v>1.1813846153846157</v>
      </c>
      <c r="H99" s="17">
        <f t="shared" si="12"/>
        <v>0.67977601250162745</v>
      </c>
      <c r="I99" s="17">
        <f t="shared" si="13"/>
        <v>40.468253352973086</v>
      </c>
    </row>
    <row r="100" spans="1:9" x14ac:dyDescent="0.25">
      <c r="A100" s="15">
        <v>45611</v>
      </c>
      <c r="B100" s="16">
        <v>224.75299999999999</v>
      </c>
      <c r="C100" s="17">
        <f t="shared" si="7"/>
        <v>-3.2160000000000082</v>
      </c>
      <c r="D100" s="17">
        <f t="shared" si="8"/>
        <v>0</v>
      </c>
      <c r="E100" s="17">
        <f t="shared" si="9"/>
        <v>3.2160000000000082</v>
      </c>
      <c r="F100" s="17">
        <f t="shared" si="10"/>
        <v>0.78230769230769137</v>
      </c>
      <c r="G100" s="17">
        <f t="shared" si="11"/>
        <v>1.4287692307692317</v>
      </c>
      <c r="H100" s="17">
        <f t="shared" si="12"/>
        <v>0.54753957144395293</v>
      </c>
      <c r="I100" s="17">
        <f t="shared" si="13"/>
        <v>35.381296966323376</v>
      </c>
    </row>
    <row r="101" spans="1:9" x14ac:dyDescent="0.25">
      <c r="A101" s="15">
        <v>45614</v>
      </c>
      <c r="B101" s="16">
        <v>227.77</v>
      </c>
      <c r="C101" s="17">
        <f t="shared" si="7"/>
        <v>3.0170000000000243</v>
      </c>
      <c r="D101" s="17">
        <f t="shared" si="8"/>
        <v>3.0170000000000243</v>
      </c>
      <c r="E101" s="17">
        <f t="shared" si="9"/>
        <v>0</v>
      </c>
      <c r="F101" s="17">
        <f t="shared" si="10"/>
        <v>1.0143846153846163</v>
      </c>
      <c r="G101" s="17">
        <f t="shared" si="11"/>
        <v>1.1547692307692308</v>
      </c>
      <c r="H101" s="17">
        <f t="shared" si="12"/>
        <v>0.87843058886224434</v>
      </c>
      <c r="I101" s="17">
        <f t="shared" si="13"/>
        <v>46.764069647859877</v>
      </c>
    </row>
    <row r="102" spans="1:9" x14ac:dyDescent="0.25">
      <c r="A102" s="15">
        <v>45615</v>
      </c>
      <c r="B102" s="16">
        <v>228.029</v>
      </c>
      <c r="C102" s="17">
        <f t="shared" si="7"/>
        <v>0.25899999999998613</v>
      </c>
      <c r="D102" s="17">
        <f t="shared" si="8"/>
        <v>0.25899999999998613</v>
      </c>
      <c r="E102" s="17">
        <f t="shared" si="9"/>
        <v>0</v>
      </c>
      <c r="F102" s="17">
        <f t="shared" si="10"/>
        <v>1.0343076923076922</v>
      </c>
      <c r="G102" s="17">
        <f t="shared" si="11"/>
        <v>0.83315384615384525</v>
      </c>
      <c r="H102" s="17">
        <f t="shared" si="12"/>
        <v>1.2414366171175342</v>
      </c>
      <c r="I102" s="17">
        <f t="shared" si="13"/>
        <v>55.385756065411726</v>
      </c>
    </row>
    <row r="103" spans="1:9" x14ac:dyDescent="0.25">
      <c r="A103" s="15">
        <v>45616</v>
      </c>
      <c r="B103" s="16">
        <v>228.749</v>
      </c>
      <c r="C103" s="17">
        <f t="shared" si="7"/>
        <v>0.71999999999999886</v>
      </c>
      <c r="D103" s="17">
        <f t="shared" si="8"/>
        <v>0.71999999999999886</v>
      </c>
      <c r="E103" s="17">
        <f t="shared" si="9"/>
        <v>0</v>
      </c>
      <c r="F103" s="17">
        <f t="shared" si="10"/>
        <v>1.0896923076923075</v>
      </c>
      <c r="G103" s="17">
        <f t="shared" si="11"/>
        <v>0.60292307692307645</v>
      </c>
      <c r="H103" s="17">
        <f t="shared" si="12"/>
        <v>1.8073488134728257</v>
      </c>
      <c r="I103" s="17">
        <f t="shared" si="13"/>
        <v>64.379203781130713</v>
      </c>
    </row>
    <row r="104" spans="1:9" x14ac:dyDescent="0.25">
      <c r="A104" s="15">
        <v>45617</v>
      </c>
      <c r="B104" s="16">
        <v>228.26900000000001</v>
      </c>
      <c r="C104" s="17">
        <f t="shared" si="7"/>
        <v>-0.47999999999998977</v>
      </c>
      <c r="D104" s="17">
        <f t="shared" si="8"/>
        <v>0</v>
      </c>
      <c r="E104" s="17">
        <f t="shared" si="9"/>
        <v>0.47999999999998977</v>
      </c>
      <c r="F104" s="17">
        <f t="shared" si="10"/>
        <v>1.0896923076923075</v>
      </c>
      <c r="G104" s="17">
        <f t="shared" si="11"/>
        <v>0.57076923076922981</v>
      </c>
      <c r="H104" s="17">
        <f t="shared" si="12"/>
        <v>1.9091644204851781</v>
      </c>
      <c r="I104" s="17">
        <f t="shared" si="13"/>
        <v>65.625868618549092</v>
      </c>
    </row>
    <row r="105" spans="1:9" x14ac:dyDescent="0.25">
      <c r="A105" s="15">
        <v>45618</v>
      </c>
      <c r="B105" s="16">
        <v>229.61799999999999</v>
      </c>
      <c r="C105" s="17">
        <f t="shared" si="7"/>
        <v>1.3489999999999895</v>
      </c>
      <c r="D105" s="17">
        <f t="shared" si="8"/>
        <v>1.3489999999999895</v>
      </c>
      <c r="E105" s="17">
        <f t="shared" si="9"/>
        <v>0</v>
      </c>
      <c r="F105" s="17">
        <f t="shared" si="10"/>
        <v>1.0829999999999984</v>
      </c>
      <c r="G105" s="17">
        <f t="shared" si="11"/>
        <v>0.57076923076922981</v>
      </c>
      <c r="H105" s="17">
        <f t="shared" si="12"/>
        <v>1.8974393530997309</v>
      </c>
      <c r="I105" s="17">
        <f t="shared" si="13"/>
        <v>65.486766826364033</v>
      </c>
    </row>
    <row r="106" spans="1:9" x14ac:dyDescent="0.25">
      <c r="A106" s="15">
        <v>45621</v>
      </c>
      <c r="B106" s="16">
        <v>232.614</v>
      </c>
      <c r="C106" s="17">
        <f t="shared" si="7"/>
        <v>2.9960000000000093</v>
      </c>
      <c r="D106" s="17">
        <f t="shared" si="8"/>
        <v>2.9960000000000093</v>
      </c>
      <c r="E106" s="17">
        <f t="shared" si="9"/>
        <v>0</v>
      </c>
      <c r="F106" s="17">
        <f t="shared" si="10"/>
        <v>1.3134615384615376</v>
      </c>
      <c r="G106" s="17">
        <f t="shared" si="11"/>
        <v>0.51476923076922909</v>
      </c>
      <c r="H106" s="17">
        <f t="shared" si="12"/>
        <v>2.5515540944411303</v>
      </c>
      <c r="I106" s="17">
        <f t="shared" si="13"/>
        <v>71.843312155509793</v>
      </c>
    </row>
    <row r="107" spans="1:9" x14ac:dyDescent="0.25">
      <c r="A107" s="15">
        <v>45622</v>
      </c>
      <c r="B107" s="16">
        <v>234.80199999999999</v>
      </c>
      <c r="C107" s="17">
        <f t="shared" si="7"/>
        <v>2.1879999999999882</v>
      </c>
      <c r="D107" s="17">
        <f t="shared" si="8"/>
        <v>2.1879999999999882</v>
      </c>
      <c r="E107" s="17">
        <f t="shared" si="9"/>
        <v>0</v>
      </c>
      <c r="F107" s="17">
        <f t="shared" si="10"/>
        <v>1.1164615384615371</v>
      </c>
      <c r="G107" s="17">
        <f t="shared" si="11"/>
        <v>0.51476923076922909</v>
      </c>
      <c r="H107" s="17">
        <f t="shared" si="12"/>
        <v>2.1688583383144096</v>
      </c>
      <c r="I107" s="17">
        <f t="shared" si="13"/>
        <v>68.44289352070173</v>
      </c>
    </row>
    <row r="108" spans="1:9" x14ac:dyDescent="0.25">
      <c r="A108" s="15">
        <v>45623</v>
      </c>
      <c r="B108" s="16">
        <v>234.672</v>
      </c>
      <c r="C108" s="17">
        <f t="shared" si="7"/>
        <v>-0.12999999999999545</v>
      </c>
      <c r="D108" s="17">
        <f t="shared" si="8"/>
        <v>0</v>
      </c>
      <c r="E108" s="17">
        <f t="shared" si="9"/>
        <v>0.12999999999999545</v>
      </c>
      <c r="F108" s="17">
        <f t="shared" si="10"/>
        <v>1.1164615384615371</v>
      </c>
      <c r="G108" s="17">
        <f t="shared" si="11"/>
        <v>0.50407692307692287</v>
      </c>
      <c r="H108" s="17">
        <f t="shared" si="12"/>
        <v>2.2148634213337384</v>
      </c>
      <c r="I108" s="17">
        <f t="shared" si="13"/>
        <v>68.894479517729138</v>
      </c>
    </row>
    <row r="109" spans="1:9" x14ac:dyDescent="0.25">
      <c r="A109" s="15">
        <v>45625</v>
      </c>
      <c r="B109" s="16">
        <v>237.06899999999999</v>
      </c>
      <c r="C109" s="17">
        <f t="shared" si="7"/>
        <v>2.3969999999999914</v>
      </c>
      <c r="D109" s="17">
        <f t="shared" si="8"/>
        <v>2.3969999999999914</v>
      </c>
      <c r="E109" s="17">
        <f t="shared" si="9"/>
        <v>0</v>
      </c>
      <c r="F109" s="17">
        <f t="shared" si="10"/>
        <v>1.3008461538461518</v>
      </c>
      <c r="G109" s="17">
        <f t="shared" si="11"/>
        <v>0.29430769230769183</v>
      </c>
      <c r="H109" s="17">
        <f t="shared" si="12"/>
        <v>4.4200209095661265</v>
      </c>
      <c r="I109" s="17">
        <f t="shared" si="13"/>
        <v>81.549886675989768</v>
      </c>
    </row>
    <row r="110" spans="1:9" x14ac:dyDescent="0.25">
      <c r="A110" s="15">
        <v>45628</v>
      </c>
      <c r="B110" s="16">
        <v>239.327</v>
      </c>
      <c r="C110" s="17">
        <f t="shared" si="7"/>
        <v>2.2580000000000098</v>
      </c>
      <c r="D110" s="17">
        <f t="shared" si="8"/>
        <v>2.2580000000000098</v>
      </c>
      <c r="E110" s="17">
        <f t="shared" si="9"/>
        <v>0</v>
      </c>
      <c r="F110" s="17">
        <f t="shared" si="10"/>
        <v>1.4745384615384602</v>
      </c>
      <c r="G110" s="17">
        <f t="shared" si="11"/>
        <v>0.29430769230769183</v>
      </c>
      <c r="H110" s="17">
        <f t="shared" si="12"/>
        <v>5.0101934134866744</v>
      </c>
      <c r="I110" s="17">
        <f t="shared" si="13"/>
        <v>83.361600347901728</v>
      </c>
    </row>
    <row r="111" spans="1:9" x14ac:dyDescent="0.25">
      <c r="A111" s="15">
        <v>45629</v>
      </c>
      <c r="B111" s="16">
        <v>242.38399999999999</v>
      </c>
      <c r="C111" s="17">
        <f t="shared" si="7"/>
        <v>3.0569999999999879</v>
      </c>
      <c r="D111" s="17">
        <f t="shared" si="8"/>
        <v>3.0569999999999879</v>
      </c>
      <c r="E111" s="17">
        <f t="shared" si="9"/>
        <v>0</v>
      </c>
      <c r="F111" s="17">
        <f t="shared" si="10"/>
        <v>1.6413076923076915</v>
      </c>
      <c r="G111" s="17">
        <f t="shared" si="11"/>
        <v>0.29430769230769183</v>
      </c>
      <c r="H111" s="17">
        <f t="shared" si="12"/>
        <v>5.5768426555149047</v>
      </c>
      <c r="I111" s="17">
        <f t="shared" si="13"/>
        <v>84.79513571513732</v>
      </c>
    </row>
    <row r="112" spans="1:9" x14ac:dyDescent="0.25">
      <c r="A112" s="15">
        <v>45630</v>
      </c>
      <c r="B112" s="16">
        <v>242.74299999999999</v>
      </c>
      <c r="C112" s="17">
        <f t="shared" si="7"/>
        <v>0.35900000000000887</v>
      </c>
      <c r="D112" s="17">
        <f t="shared" si="8"/>
        <v>0.35900000000000887</v>
      </c>
      <c r="E112" s="17">
        <f t="shared" si="9"/>
        <v>0</v>
      </c>
      <c r="F112" s="17">
        <f t="shared" si="10"/>
        <v>1.4307692307692303</v>
      </c>
      <c r="G112" s="17">
        <f t="shared" si="11"/>
        <v>0.29430769230769183</v>
      </c>
      <c r="H112" s="17">
        <f t="shared" si="12"/>
        <v>4.8614741244119246</v>
      </c>
      <c r="I112" s="17">
        <f t="shared" si="13"/>
        <v>82.939445286720783</v>
      </c>
    </row>
    <row r="113" spans="1:9" x14ac:dyDescent="0.25">
      <c r="A113" s="15">
        <v>45631</v>
      </c>
      <c r="B113" s="16">
        <v>242.773</v>
      </c>
      <c r="C113" s="17">
        <f t="shared" si="7"/>
        <v>3.0000000000001137E-2</v>
      </c>
      <c r="D113" s="17">
        <f t="shared" si="8"/>
        <v>3.0000000000001137E-2</v>
      </c>
      <c r="E113" s="17">
        <f t="shared" si="9"/>
        <v>0</v>
      </c>
      <c r="F113" s="17">
        <f t="shared" si="10"/>
        <v>1.4330769230769227</v>
      </c>
      <c r="G113" s="17">
        <f t="shared" si="11"/>
        <v>4.6923076923075784E-2</v>
      </c>
      <c r="H113" s="17">
        <f t="shared" si="12"/>
        <v>30.540983606558111</v>
      </c>
      <c r="I113" s="17">
        <f t="shared" si="13"/>
        <v>96.829521829521909</v>
      </c>
    </row>
    <row r="114" spans="1:9" x14ac:dyDescent="0.25">
      <c r="A114" s="15">
        <v>45632</v>
      </c>
      <c r="B114" s="16">
        <v>242.57300000000001</v>
      </c>
      <c r="C114" s="17">
        <f t="shared" si="7"/>
        <v>-0.19999999999998863</v>
      </c>
      <c r="D114" s="17">
        <f t="shared" si="8"/>
        <v>0</v>
      </c>
      <c r="E114" s="17">
        <f t="shared" si="9"/>
        <v>0.19999999999998863</v>
      </c>
      <c r="F114" s="17">
        <f t="shared" si="10"/>
        <v>1.2009999999999978</v>
      </c>
      <c r="G114" s="17">
        <f t="shared" si="11"/>
        <v>6.2307692307690295E-2</v>
      </c>
      <c r="H114" s="17">
        <f t="shared" si="12"/>
        <v>19.275308641975897</v>
      </c>
      <c r="I114" s="17">
        <f t="shared" si="13"/>
        <v>95.067892589660985</v>
      </c>
    </row>
    <row r="115" spans="1:9" x14ac:dyDescent="0.25">
      <c r="A115" s="15">
        <v>45635</v>
      </c>
      <c r="B115" s="16">
        <v>246.47900000000001</v>
      </c>
      <c r="C115" s="17">
        <f t="shared" si="7"/>
        <v>3.9060000000000059</v>
      </c>
      <c r="D115" s="17">
        <f t="shared" si="8"/>
        <v>3.9060000000000059</v>
      </c>
      <c r="E115" s="17">
        <f t="shared" si="9"/>
        <v>0</v>
      </c>
      <c r="F115" s="17">
        <f t="shared" si="10"/>
        <v>1.4815384615384608</v>
      </c>
      <c r="G115" s="17">
        <f t="shared" si="11"/>
        <v>6.2307692307690295E-2</v>
      </c>
      <c r="H115" s="17">
        <f t="shared" si="12"/>
        <v>23.777777777778535</v>
      </c>
      <c r="I115" s="17">
        <f t="shared" si="13"/>
        <v>95.964125560538236</v>
      </c>
    </row>
    <row r="116" spans="1:9" x14ac:dyDescent="0.25">
      <c r="A116" s="15">
        <v>45636</v>
      </c>
      <c r="B116" s="16">
        <v>247.49799999999999</v>
      </c>
      <c r="C116" s="17">
        <f t="shared" si="7"/>
        <v>1.018999999999977</v>
      </c>
      <c r="D116" s="17">
        <f t="shared" si="8"/>
        <v>1.018999999999977</v>
      </c>
      <c r="E116" s="17">
        <f t="shared" si="9"/>
        <v>0</v>
      </c>
      <c r="F116" s="17">
        <f t="shared" si="10"/>
        <v>1.5045384615384592</v>
      </c>
      <c r="G116" s="17">
        <f t="shared" si="11"/>
        <v>6.2307692307690295E-2</v>
      </c>
      <c r="H116" s="17">
        <f t="shared" si="12"/>
        <v>24.146913580247656</v>
      </c>
      <c r="I116" s="17">
        <f t="shared" si="13"/>
        <v>96.023368844813319</v>
      </c>
    </row>
    <row r="117" spans="1:9" x14ac:dyDescent="0.25">
      <c r="A117" s="15">
        <v>45637</v>
      </c>
      <c r="B117" s="16">
        <v>246.21899999999999</v>
      </c>
      <c r="C117" s="17">
        <f t="shared" si="7"/>
        <v>-1.2789999999999964</v>
      </c>
      <c r="D117" s="17">
        <f t="shared" si="8"/>
        <v>0</v>
      </c>
      <c r="E117" s="17">
        <f t="shared" si="9"/>
        <v>1.2789999999999964</v>
      </c>
      <c r="F117" s="17">
        <f t="shared" si="10"/>
        <v>1.5045384615384592</v>
      </c>
      <c r="G117" s="17">
        <f t="shared" si="11"/>
        <v>0.12376923076922927</v>
      </c>
      <c r="H117" s="17">
        <f t="shared" si="12"/>
        <v>12.155997513983969</v>
      </c>
      <c r="I117" s="17">
        <f t="shared" si="13"/>
        <v>92.398904006046934</v>
      </c>
    </row>
    <row r="118" spans="1:9" x14ac:dyDescent="0.25">
      <c r="A118" s="15">
        <v>45638</v>
      </c>
      <c r="B118" s="16">
        <v>247.68799999999999</v>
      </c>
      <c r="C118" s="17">
        <f t="shared" si="7"/>
        <v>1.4689999999999941</v>
      </c>
      <c r="D118" s="17">
        <f t="shared" si="8"/>
        <v>1.4689999999999941</v>
      </c>
      <c r="E118" s="17">
        <f t="shared" si="9"/>
        <v>0</v>
      </c>
      <c r="F118" s="17">
        <f t="shared" si="10"/>
        <v>1.5137692307692288</v>
      </c>
      <c r="G118" s="17">
        <f t="shared" si="11"/>
        <v>0.12376923076922927</v>
      </c>
      <c r="H118" s="17">
        <f t="shared" si="12"/>
        <v>12.230577998757123</v>
      </c>
      <c r="I118" s="17">
        <f t="shared" si="13"/>
        <v>92.441751221345442</v>
      </c>
    </row>
    <row r="119" spans="1:9" x14ac:dyDescent="0.25">
      <c r="A119" s="15">
        <v>45639</v>
      </c>
      <c r="B119" s="16">
        <v>247.858</v>
      </c>
      <c r="C119" s="17">
        <f t="shared" si="7"/>
        <v>0.17000000000001592</v>
      </c>
      <c r="D119" s="17">
        <f t="shared" si="8"/>
        <v>0.17000000000001592</v>
      </c>
      <c r="E119" s="17">
        <f t="shared" si="9"/>
        <v>0</v>
      </c>
      <c r="F119" s="17">
        <f t="shared" si="10"/>
        <v>1.2963846153846139</v>
      </c>
      <c r="G119" s="17">
        <f t="shared" si="11"/>
        <v>0.12376923076922927</v>
      </c>
      <c r="H119" s="17">
        <f t="shared" si="12"/>
        <v>10.474207582349401</v>
      </c>
      <c r="I119" s="17">
        <f t="shared" si="13"/>
        <v>91.284801213303084</v>
      </c>
    </row>
    <row r="120" spans="1:9" x14ac:dyDescent="0.25">
      <c r="A120" s="15">
        <v>45642</v>
      </c>
      <c r="B120" s="16">
        <v>250.76400000000001</v>
      </c>
      <c r="C120" s="17">
        <f t="shared" si="7"/>
        <v>2.9060000000000059</v>
      </c>
      <c r="D120" s="17">
        <f t="shared" si="8"/>
        <v>2.9060000000000059</v>
      </c>
      <c r="E120" s="17">
        <f t="shared" si="9"/>
        <v>0</v>
      </c>
      <c r="F120" s="17">
        <f t="shared" si="10"/>
        <v>1.3516153846153844</v>
      </c>
      <c r="G120" s="17">
        <f t="shared" si="11"/>
        <v>0.12376923076922927</v>
      </c>
      <c r="H120" s="17">
        <f t="shared" si="12"/>
        <v>10.92044748290877</v>
      </c>
      <c r="I120" s="17">
        <f t="shared" si="13"/>
        <v>91.61105318039634</v>
      </c>
    </row>
    <row r="121" spans="1:9" x14ac:dyDescent="0.25">
      <c r="A121" s="15">
        <v>45643</v>
      </c>
      <c r="B121" s="16">
        <v>253.202</v>
      </c>
      <c r="C121" s="17">
        <f t="shared" si="7"/>
        <v>2.4379999999999882</v>
      </c>
      <c r="D121" s="17">
        <f t="shared" si="8"/>
        <v>2.4379999999999882</v>
      </c>
      <c r="E121" s="17">
        <f t="shared" si="9"/>
        <v>0</v>
      </c>
      <c r="F121" s="17">
        <f t="shared" si="10"/>
        <v>1.539153846153845</v>
      </c>
      <c r="G121" s="17">
        <f t="shared" si="11"/>
        <v>0.11376923076922961</v>
      </c>
      <c r="H121" s="17">
        <f t="shared" si="12"/>
        <v>13.528735632184036</v>
      </c>
      <c r="I121" s="17">
        <f t="shared" si="13"/>
        <v>93.117088607594994</v>
      </c>
    </row>
    <row r="122" spans="1:9" x14ac:dyDescent="0.25">
      <c r="A122" s="15">
        <v>45644</v>
      </c>
      <c r="B122" s="16">
        <v>247.77799999999999</v>
      </c>
      <c r="C122" s="17">
        <f t="shared" si="7"/>
        <v>-5.4240000000000066</v>
      </c>
      <c r="D122" s="17">
        <f t="shared" si="8"/>
        <v>0</v>
      </c>
      <c r="E122" s="17">
        <f t="shared" si="9"/>
        <v>5.4240000000000066</v>
      </c>
      <c r="F122" s="17">
        <f t="shared" si="10"/>
        <v>1.3547692307692303</v>
      </c>
      <c r="G122" s="17">
        <f t="shared" si="11"/>
        <v>0.53099999999999936</v>
      </c>
      <c r="H122" s="17">
        <f t="shared" si="12"/>
        <v>2.5513544835578754</v>
      </c>
      <c r="I122" s="17">
        <f t="shared" si="13"/>
        <v>71.841729553334716</v>
      </c>
    </row>
    <row r="123" spans="1:9" x14ac:dyDescent="0.25">
      <c r="A123" s="15">
        <v>45645</v>
      </c>
      <c r="B123" s="16">
        <v>249.51599999999999</v>
      </c>
      <c r="C123" s="17">
        <f t="shared" si="7"/>
        <v>1.7379999999999995</v>
      </c>
      <c r="D123" s="17">
        <f t="shared" si="8"/>
        <v>1.7379999999999995</v>
      </c>
      <c r="E123" s="17">
        <f t="shared" si="9"/>
        <v>0</v>
      </c>
      <c r="F123" s="17">
        <f t="shared" si="10"/>
        <v>1.3147692307692296</v>
      </c>
      <c r="G123" s="17">
        <f t="shared" si="11"/>
        <v>0.53099999999999936</v>
      </c>
      <c r="H123" s="17">
        <f t="shared" si="12"/>
        <v>2.4760249167028836</v>
      </c>
      <c r="I123" s="17">
        <f t="shared" si="13"/>
        <v>71.231506563867484</v>
      </c>
    </row>
    <row r="124" spans="1:9" x14ac:dyDescent="0.25">
      <c r="A124" s="15">
        <v>45646</v>
      </c>
      <c r="B124" s="16">
        <v>254.21100000000001</v>
      </c>
      <c r="C124" s="17">
        <f t="shared" si="7"/>
        <v>4.6950000000000216</v>
      </c>
      <c r="D124" s="17">
        <f t="shared" si="8"/>
        <v>4.6950000000000216</v>
      </c>
      <c r="E124" s="17">
        <f t="shared" si="9"/>
        <v>0</v>
      </c>
      <c r="F124" s="17">
        <f t="shared" si="10"/>
        <v>1.4407692307692321</v>
      </c>
      <c r="G124" s="17">
        <f t="shared" si="11"/>
        <v>0.53099999999999936</v>
      </c>
      <c r="H124" s="17">
        <f t="shared" si="12"/>
        <v>2.7133130522961091</v>
      </c>
      <c r="I124" s="17">
        <f t="shared" si="13"/>
        <v>73.069870869582218</v>
      </c>
    </row>
    <row r="125" spans="1:9" x14ac:dyDescent="0.25">
      <c r="A125" s="15">
        <v>45649</v>
      </c>
      <c r="B125" s="16">
        <v>254.99</v>
      </c>
      <c r="C125" s="17">
        <f t="shared" si="7"/>
        <v>0.77899999999999636</v>
      </c>
      <c r="D125" s="17">
        <f t="shared" si="8"/>
        <v>0.77899999999999636</v>
      </c>
      <c r="E125" s="17">
        <f t="shared" si="9"/>
        <v>0</v>
      </c>
      <c r="F125" s="17">
        <f t="shared" si="10"/>
        <v>1.4730769230769236</v>
      </c>
      <c r="G125" s="17">
        <f t="shared" si="11"/>
        <v>0.53099999999999936</v>
      </c>
      <c r="H125" s="17">
        <f t="shared" si="12"/>
        <v>2.7741561639866767</v>
      </c>
      <c r="I125" s="17">
        <f t="shared" si="13"/>
        <v>73.504011054389167</v>
      </c>
    </row>
    <row r="126" spans="1:9" x14ac:dyDescent="0.25">
      <c r="A126" s="15">
        <v>45650</v>
      </c>
      <c r="B126" s="16">
        <v>257.91699999999997</v>
      </c>
      <c r="C126" s="17">
        <f t="shared" si="7"/>
        <v>2.9269999999999641</v>
      </c>
      <c r="D126" s="17">
        <f t="shared" si="8"/>
        <v>2.9269999999999641</v>
      </c>
      <c r="E126" s="17">
        <f t="shared" si="9"/>
        <v>0</v>
      </c>
      <c r="F126" s="17">
        <f t="shared" si="10"/>
        <v>1.6959230769230744</v>
      </c>
      <c r="G126" s="17">
        <f t="shared" si="11"/>
        <v>0.53099999999999936</v>
      </c>
      <c r="H126" s="17">
        <f t="shared" si="12"/>
        <v>3.1938287700999557</v>
      </c>
      <c r="I126" s="17">
        <f t="shared" si="13"/>
        <v>76.155440414507765</v>
      </c>
    </row>
    <row r="127" spans="1:9" x14ac:dyDescent="0.25">
      <c r="A127" s="15">
        <v>45652</v>
      </c>
      <c r="B127" s="16">
        <v>258.73599999999999</v>
      </c>
      <c r="C127" s="17">
        <f t="shared" ref="C127:C190" si="14">B127-B126</f>
        <v>0.81900000000001683</v>
      </c>
      <c r="D127" s="17">
        <f t="shared" si="8"/>
        <v>0.81900000000001683</v>
      </c>
      <c r="E127" s="17">
        <f t="shared" si="9"/>
        <v>0</v>
      </c>
      <c r="F127" s="17">
        <f t="shared" si="10"/>
        <v>1.7589230769230757</v>
      </c>
      <c r="G127" s="17">
        <f t="shared" si="11"/>
        <v>0.51561538461538481</v>
      </c>
      <c r="H127" s="17">
        <f t="shared" si="12"/>
        <v>3.411308369386838</v>
      </c>
      <c r="I127" s="17">
        <f t="shared" si="13"/>
        <v>77.330988535290317</v>
      </c>
    </row>
    <row r="128" spans="1:9" x14ac:dyDescent="0.25">
      <c r="A128" s="15">
        <v>45653</v>
      </c>
      <c r="B128" s="16">
        <v>255.309</v>
      </c>
      <c r="C128" s="17">
        <f t="shared" si="14"/>
        <v>-3.4269999999999925</v>
      </c>
      <c r="D128" s="17">
        <f t="shared" si="8"/>
        <v>0</v>
      </c>
      <c r="E128" s="17">
        <f t="shared" si="9"/>
        <v>3.4269999999999925</v>
      </c>
      <c r="F128" s="17">
        <f t="shared" si="10"/>
        <v>1.4584615384615369</v>
      </c>
      <c r="G128" s="17">
        <f t="shared" si="11"/>
        <v>0.77923076923076884</v>
      </c>
      <c r="H128" s="17">
        <f t="shared" si="12"/>
        <v>1.8716683119447177</v>
      </c>
      <c r="I128" s="17">
        <f t="shared" si="13"/>
        <v>65.177036782399441</v>
      </c>
    </row>
    <row r="129" spans="1:9" x14ac:dyDescent="0.25">
      <c r="A129" s="15">
        <v>45656</v>
      </c>
      <c r="B129" s="16">
        <v>251.923</v>
      </c>
      <c r="C129" s="17">
        <f t="shared" si="14"/>
        <v>-3.3859999999999957</v>
      </c>
      <c r="D129" s="17">
        <f t="shared" si="8"/>
        <v>0</v>
      </c>
      <c r="E129" s="17">
        <f t="shared" si="9"/>
        <v>3.3859999999999957</v>
      </c>
      <c r="F129" s="17">
        <f t="shared" si="10"/>
        <v>1.3800769230769232</v>
      </c>
      <c r="G129" s="17">
        <f t="shared" si="11"/>
        <v>1.039692307692307</v>
      </c>
      <c r="H129" s="17">
        <f t="shared" si="12"/>
        <v>1.3273897602841087</v>
      </c>
      <c r="I129" s="17">
        <f t="shared" si="13"/>
        <v>57.033410687605318</v>
      </c>
    </row>
    <row r="130" spans="1:9" x14ac:dyDescent="0.25">
      <c r="A130" s="15">
        <v>45657</v>
      </c>
      <c r="B130" s="16">
        <v>250.14500000000001</v>
      </c>
      <c r="C130" s="17">
        <f t="shared" si="14"/>
        <v>-1.7779999999999916</v>
      </c>
      <c r="D130" s="17">
        <f t="shared" si="8"/>
        <v>0</v>
      </c>
      <c r="E130" s="17">
        <f t="shared" si="9"/>
        <v>1.7779999999999916</v>
      </c>
      <c r="F130" s="17">
        <f t="shared" si="10"/>
        <v>1.3800769230769232</v>
      </c>
      <c r="G130" s="17">
        <f t="shared" si="11"/>
        <v>1.078076923076922</v>
      </c>
      <c r="H130" s="17">
        <f t="shared" si="12"/>
        <v>1.2801284338209076</v>
      </c>
      <c r="I130" s="17">
        <f t="shared" si="13"/>
        <v>56.1428213793967</v>
      </c>
    </row>
    <row r="131" spans="1:9" x14ac:dyDescent="0.25">
      <c r="A131" s="15">
        <v>45659</v>
      </c>
      <c r="B131" s="16">
        <v>243.58199999999999</v>
      </c>
      <c r="C131" s="17">
        <f t="shared" si="14"/>
        <v>-6.5630000000000166</v>
      </c>
      <c r="D131" s="17">
        <f t="shared" si="8"/>
        <v>0</v>
      </c>
      <c r="E131" s="17">
        <f t="shared" si="9"/>
        <v>6.5630000000000166</v>
      </c>
      <c r="F131" s="17">
        <f t="shared" si="10"/>
        <v>1.2670769230769237</v>
      </c>
      <c r="G131" s="17">
        <f t="shared" si="11"/>
        <v>1.5829230769230771</v>
      </c>
      <c r="H131" s="17">
        <f t="shared" si="12"/>
        <v>0.80046651764019849</v>
      </c>
      <c r="I131" s="17">
        <f t="shared" si="13"/>
        <v>44.458839406207829</v>
      </c>
    </row>
    <row r="132" spans="1:9" x14ac:dyDescent="0.25">
      <c r="A132" s="15">
        <v>45660</v>
      </c>
      <c r="B132" s="16">
        <v>243.09299999999999</v>
      </c>
      <c r="C132" s="17">
        <f t="shared" si="14"/>
        <v>-0.48900000000000432</v>
      </c>
      <c r="D132" s="17">
        <f t="shared" ref="D132:D190" si="15">IF(C132&gt;0,C132,0)</f>
        <v>0</v>
      </c>
      <c r="E132" s="17">
        <f t="shared" ref="E132:E190" si="16">IF(C132&lt;0,ABS(C132),0)</f>
        <v>0.48900000000000432</v>
      </c>
      <c r="F132" s="17">
        <f t="shared" si="10"/>
        <v>1.2539999999999993</v>
      </c>
      <c r="G132" s="17">
        <f t="shared" si="11"/>
        <v>1.6205384615384621</v>
      </c>
      <c r="H132" s="17">
        <f t="shared" si="12"/>
        <v>0.77381686998623367</v>
      </c>
      <c r="I132" s="17">
        <f t="shared" si="13"/>
        <v>43.624394551633685</v>
      </c>
    </row>
    <row r="133" spans="1:9" x14ac:dyDescent="0.25">
      <c r="A133" s="15">
        <v>45663</v>
      </c>
      <c r="B133" s="16">
        <v>244.73099999999999</v>
      </c>
      <c r="C133" s="17">
        <f t="shared" si="14"/>
        <v>1.6380000000000052</v>
      </c>
      <c r="D133" s="17">
        <f t="shared" si="15"/>
        <v>1.6380000000000052</v>
      </c>
      <c r="E133" s="17">
        <f t="shared" si="16"/>
        <v>0</v>
      </c>
      <c r="F133" s="17">
        <f t="shared" si="10"/>
        <v>1.1564615384615378</v>
      </c>
      <c r="G133" s="17">
        <f t="shared" si="11"/>
        <v>1.6205384615384621</v>
      </c>
      <c r="H133" s="17">
        <f t="shared" si="12"/>
        <v>0.71362794892485804</v>
      </c>
      <c r="I133" s="17">
        <f t="shared" si="13"/>
        <v>41.644275781834274</v>
      </c>
    </row>
    <row r="134" spans="1:9" x14ac:dyDescent="0.25">
      <c r="A134" s="15">
        <v>45664</v>
      </c>
      <c r="B134" s="16">
        <v>241.94399999999999</v>
      </c>
      <c r="C134" s="17">
        <f t="shared" si="14"/>
        <v>-2.7870000000000061</v>
      </c>
      <c r="D134" s="17">
        <f t="shared" si="15"/>
        <v>0</v>
      </c>
      <c r="E134" s="17">
        <f t="shared" si="16"/>
        <v>2.7870000000000061</v>
      </c>
      <c r="F134" s="17">
        <f t="shared" si="10"/>
        <v>0.96892307692307722</v>
      </c>
      <c r="G134" s="17">
        <f t="shared" si="11"/>
        <v>1.834923076923078</v>
      </c>
      <c r="H134" s="17">
        <f t="shared" si="12"/>
        <v>0.52804561079902723</v>
      </c>
      <c r="I134" s="17">
        <f t="shared" si="13"/>
        <v>34.556927297668025</v>
      </c>
    </row>
    <row r="135" spans="1:9" x14ac:dyDescent="0.25">
      <c r="A135" s="15">
        <v>45665</v>
      </c>
      <c r="B135" s="16">
        <v>242.434</v>
      </c>
      <c r="C135" s="17">
        <f t="shared" si="14"/>
        <v>0.49000000000000909</v>
      </c>
      <c r="D135" s="17">
        <f t="shared" si="15"/>
        <v>0.49000000000000909</v>
      </c>
      <c r="E135" s="17">
        <f t="shared" si="16"/>
        <v>0</v>
      </c>
      <c r="F135" s="17">
        <f t="shared" si="10"/>
        <v>1.0066153846153856</v>
      </c>
      <c r="G135" s="17">
        <f t="shared" si="11"/>
        <v>1.4176923076923083</v>
      </c>
      <c r="H135" s="17">
        <f t="shared" si="12"/>
        <v>0.71003798155181808</v>
      </c>
      <c r="I135" s="17">
        <f t="shared" si="13"/>
        <v>41.521766721665202</v>
      </c>
    </row>
    <row r="136" spans="1:9" x14ac:dyDescent="0.25">
      <c r="A136" s="15">
        <v>45667</v>
      </c>
      <c r="B136" s="16">
        <v>236.59</v>
      </c>
      <c r="C136" s="17">
        <f t="shared" si="14"/>
        <v>-5.8439999999999941</v>
      </c>
      <c r="D136" s="17">
        <f t="shared" si="15"/>
        <v>0</v>
      </c>
      <c r="E136" s="17">
        <f t="shared" si="16"/>
        <v>5.8439999999999941</v>
      </c>
      <c r="F136" s="17">
        <f t="shared" si="10"/>
        <v>0.87292307692307791</v>
      </c>
      <c r="G136" s="17">
        <f t="shared" si="11"/>
        <v>1.8672307692307692</v>
      </c>
      <c r="H136" s="17">
        <f t="shared" si="12"/>
        <v>0.46749608634753287</v>
      </c>
      <c r="I136" s="17">
        <f t="shared" si="13"/>
        <v>31.856717758688475</v>
      </c>
    </row>
    <row r="137" spans="1:9" x14ac:dyDescent="0.25">
      <c r="A137" s="15">
        <v>45670</v>
      </c>
      <c r="B137" s="16">
        <v>234.143</v>
      </c>
      <c r="C137" s="17">
        <f t="shared" si="14"/>
        <v>-2.4470000000000027</v>
      </c>
      <c r="D137" s="17">
        <f t="shared" si="15"/>
        <v>0</v>
      </c>
      <c r="E137" s="17">
        <f t="shared" si="16"/>
        <v>2.4470000000000027</v>
      </c>
      <c r="F137" s="17">
        <f t="shared" si="10"/>
        <v>0.51176923076923009</v>
      </c>
      <c r="G137" s="17">
        <f t="shared" si="11"/>
        <v>2.0554615384615387</v>
      </c>
      <c r="H137" s="17">
        <f t="shared" si="12"/>
        <v>0.24898020283671982</v>
      </c>
      <c r="I137" s="17">
        <f t="shared" si="13"/>
        <v>19.93467969077723</v>
      </c>
    </row>
    <row r="138" spans="1:9" x14ac:dyDescent="0.25">
      <c r="A138" s="15">
        <v>45671</v>
      </c>
      <c r="B138" s="16">
        <v>233.024</v>
      </c>
      <c r="C138" s="17">
        <f t="shared" si="14"/>
        <v>-1.1189999999999998</v>
      </c>
      <c r="D138" s="17">
        <f t="shared" si="15"/>
        <v>0</v>
      </c>
      <c r="E138" s="17">
        <f t="shared" si="16"/>
        <v>1.1189999999999998</v>
      </c>
      <c r="F138" s="17">
        <f t="shared" si="10"/>
        <v>0.45184615384615345</v>
      </c>
      <c r="G138" s="17">
        <f t="shared" si="11"/>
        <v>2.1415384615384618</v>
      </c>
      <c r="H138" s="17">
        <f t="shared" si="12"/>
        <v>0.21099137931034462</v>
      </c>
      <c r="I138" s="17">
        <f t="shared" si="13"/>
        <v>17.423029008720405</v>
      </c>
    </row>
    <row r="139" spans="1:9" x14ac:dyDescent="0.25">
      <c r="A139" s="15">
        <v>45672</v>
      </c>
      <c r="B139" s="16">
        <v>237.60900000000001</v>
      </c>
      <c r="C139" s="17">
        <f t="shared" si="14"/>
        <v>4.585000000000008</v>
      </c>
      <c r="D139" s="17">
        <f t="shared" si="15"/>
        <v>4.585000000000008</v>
      </c>
      <c r="E139" s="17">
        <f t="shared" si="16"/>
        <v>0</v>
      </c>
      <c r="F139" s="17">
        <f t="shared" si="10"/>
        <v>0.57938461538461838</v>
      </c>
      <c r="G139" s="17">
        <f t="shared" si="11"/>
        <v>2.1415384615384618</v>
      </c>
      <c r="H139" s="17">
        <f t="shared" si="12"/>
        <v>0.27054597701149563</v>
      </c>
      <c r="I139" s="17">
        <f t="shared" si="13"/>
        <v>21.293678615854432</v>
      </c>
    </row>
    <row r="140" spans="1:9" x14ac:dyDescent="0.25">
      <c r="A140" s="15">
        <v>45673</v>
      </c>
      <c r="B140" s="16">
        <v>228.00899999999999</v>
      </c>
      <c r="C140" s="17">
        <f t="shared" si="14"/>
        <v>-9.6000000000000227</v>
      </c>
      <c r="D140" s="17">
        <f t="shared" si="15"/>
        <v>0</v>
      </c>
      <c r="E140" s="17">
        <f t="shared" si="16"/>
        <v>9.6000000000000227</v>
      </c>
      <c r="F140" s="17">
        <f t="shared" si="10"/>
        <v>0.51638461538461711</v>
      </c>
      <c r="G140" s="17">
        <f t="shared" si="11"/>
        <v>2.8800000000000021</v>
      </c>
      <c r="H140" s="17">
        <f t="shared" si="12"/>
        <v>0.17930021367521415</v>
      </c>
      <c r="I140" s="17">
        <f t="shared" si="13"/>
        <v>15.203949901478993</v>
      </c>
    </row>
    <row r="141" spans="1:9" x14ac:dyDescent="0.25">
      <c r="A141" s="15">
        <v>45674</v>
      </c>
      <c r="B141" s="16">
        <v>229.727</v>
      </c>
      <c r="C141" s="17">
        <f t="shared" si="14"/>
        <v>1.7180000000000177</v>
      </c>
      <c r="D141" s="17">
        <f t="shared" si="15"/>
        <v>1.7180000000000177</v>
      </c>
      <c r="E141" s="17">
        <f t="shared" si="16"/>
        <v>0</v>
      </c>
      <c r="F141" s="17">
        <f t="shared" si="10"/>
        <v>0.64853846153846462</v>
      </c>
      <c r="G141" s="17">
        <f t="shared" si="11"/>
        <v>2.616384615384618</v>
      </c>
      <c r="H141" s="17">
        <f t="shared" si="12"/>
        <v>0.24787581218945789</v>
      </c>
      <c r="I141" s="17">
        <f t="shared" si="13"/>
        <v>19.863820563566179</v>
      </c>
    </row>
    <row r="142" spans="1:9" x14ac:dyDescent="0.25">
      <c r="A142" s="15">
        <v>45678</v>
      </c>
      <c r="B142" s="16">
        <v>222.39599999999999</v>
      </c>
      <c r="C142" s="17">
        <f t="shared" si="14"/>
        <v>-7.3310000000000173</v>
      </c>
      <c r="D142" s="17">
        <f t="shared" si="15"/>
        <v>0</v>
      </c>
      <c r="E142" s="17">
        <f t="shared" si="16"/>
        <v>7.3310000000000173</v>
      </c>
      <c r="F142" s="17">
        <f t="shared" si="10"/>
        <v>0.64853846153846462</v>
      </c>
      <c r="G142" s="17">
        <f t="shared" si="11"/>
        <v>2.9198461538461582</v>
      </c>
      <c r="H142" s="17">
        <f t="shared" si="12"/>
        <v>0.22211391538015773</v>
      </c>
      <c r="I142" s="17">
        <f t="shared" si="13"/>
        <v>18.174567246545564</v>
      </c>
    </row>
    <row r="143" spans="1:9" x14ac:dyDescent="0.25">
      <c r="A143" s="15">
        <v>45679</v>
      </c>
      <c r="B143" s="16">
        <v>223.584</v>
      </c>
      <c r="C143" s="17">
        <f t="shared" si="14"/>
        <v>1.1880000000000166</v>
      </c>
      <c r="D143" s="17">
        <f t="shared" si="15"/>
        <v>1.1880000000000166</v>
      </c>
      <c r="E143" s="17">
        <f t="shared" si="16"/>
        <v>0</v>
      </c>
      <c r="F143" s="17">
        <f t="shared" si="10"/>
        <v>0.73992307692308124</v>
      </c>
      <c r="G143" s="17">
        <f t="shared" si="11"/>
        <v>2.7830769230769281</v>
      </c>
      <c r="H143" s="17">
        <f t="shared" si="12"/>
        <v>0.26586511885019454</v>
      </c>
      <c r="I143" s="17">
        <f t="shared" si="13"/>
        <v>21.002641979082583</v>
      </c>
    </row>
    <row r="144" spans="1:9" x14ac:dyDescent="0.25">
      <c r="A144" s="15">
        <v>45680</v>
      </c>
      <c r="B144" s="16">
        <v>223.41399999999999</v>
      </c>
      <c r="C144" s="17">
        <f t="shared" si="14"/>
        <v>-0.17000000000001592</v>
      </c>
      <c r="D144" s="17">
        <f t="shared" si="15"/>
        <v>0</v>
      </c>
      <c r="E144" s="17">
        <f t="shared" si="16"/>
        <v>0.17000000000001592</v>
      </c>
      <c r="F144" s="17">
        <f t="shared" ref="F144:F190" si="17">AVERAGE(D132:D144)</f>
        <v>0.73992307692308124</v>
      </c>
      <c r="G144" s="17">
        <f t="shared" ref="G144:G190" si="18">AVERAGE(E132:E144)</f>
        <v>2.2913076923076972</v>
      </c>
      <c r="H144" s="17">
        <f t="shared" ref="H144:H190" si="19">F144/G144</f>
        <v>0.32292610870514105</v>
      </c>
      <c r="I144" s="17">
        <f t="shared" ref="I144:I190" si="20">100-100/(1+H144)</f>
        <v>24.409988326650833</v>
      </c>
    </row>
    <row r="145" spans="1:9" x14ac:dyDescent="0.25">
      <c r="A145" s="15">
        <v>45681</v>
      </c>
      <c r="B145" s="16">
        <v>222.535</v>
      </c>
      <c r="C145" s="17">
        <f t="shared" si="14"/>
        <v>-0.87899999999999068</v>
      </c>
      <c r="D145" s="17">
        <f t="shared" si="15"/>
        <v>0</v>
      </c>
      <c r="E145" s="17">
        <f t="shared" si="16"/>
        <v>0.87899999999999068</v>
      </c>
      <c r="F145" s="17">
        <f t="shared" si="17"/>
        <v>0.73992307692308124</v>
      </c>
      <c r="G145" s="17">
        <f t="shared" si="18"/>
        <v>2.3213076923076961</v>
      </c>
      <c r="H145" s="17">
        <f t="shared" si="19"/>
        <v>0.31875269244789212</v>
      </c>
      <c r="I145" s="17">
        <f t="shared" si="20"/>
        <v>24.170770931752003</v>
      </c>
    </row>
    <row r="146" spans="1:9" x14ac:dyDescent="0.25">
      <c r="A146" s="15">
        <v>45684</v>
      </c>
      <c r="B146" s="16">
        <v>229.608</v>
      </c>
      <c r="C146" s="17">
        <f t="shared" si="14"/>
        <v>7.0730000000000075</v>
      </c>
      <c r="D146" s="17">
        <f t="shared" si="15"/>
        <v>7.0730000000000075</v>
      </c>
      <c r="E146" s="17">
        <f t="shared" si="16"/>
        <v>0</v>
      </c>
      <c r="F146" s="17">
        <f t="shared" si="17"/>
        <v>1.1580000000000046</v>
      </c>
      <c r="G146" s="17">
        <f t="shared" si="18"/>
        <v>2.3213076923076961</v>
      </c>
      <c r="H146" s="17">
        <f t="shared" si="19"/>
        <v>0.4988567452033017</v>
      </c>
      <c r="I146" s="17">
        <f t="shared" si="20"/>
        <v>33.282483252636524</v>
      </c>
    </row>
    <row r="147" spans="1:9" x14ac:dyDescent="0.25">
      <c r="A147" s="15">
        <v>45685</v>
      </c>
      <c r="B147" s="16">
        <v>237.99799999999999</v>
      </c>
      <c r="C147" s="17">
        <f t="shared" si="14"/>
        <v>8.3899999999999864</v>
      </c>
      <c r="D147" s="17">
        <f t="shared" si="15"/>
        <v>8.3899999999999864</v>
      </c>
      <c r="E147" s="17">
        <f t="shared" si="16"/>
        <v>0</v>
      </c>
      <c r="F147" s="17">
        <f t="shared" si="17"/>
        <v>1.8033846153846189</v>
      </c>
      <c r="G147" s="17">
        <f t="shared" si="18"/>
        <v>2.1069230769230805</v>
      </c>
      <c r="H147" s="17">
        <f t="shared" si="19"/>
        <v>0.85593282219788269</v>
      </c>
      <c r="I147" s="17">
        <f t="shared" si="20"/>
        <v>46.118739426368187</v>
      </c>
    </row>
    <row r="148" spans="1:9" x14ac:dyDescent="0.25">
      <c r="A148" s="15">
        <v>45686</v>
      </c>
      <c r="B148" s="16">
        <v>239.09700000000001</v>
      </c>
      <c r="C148" s="17">
        <f t="shared" si="14"/>
        <v>1.099000000000018</v>
      </c>
      <c r="D148" s="17">
        <f t="shared" si="15"/>
        <v>1.099000000000018</v>
      </c>
      <c r="E148" s="17">
        <f t="shared" si="16"/>
        <v>0</v>
      </c>
      <c r="F148" s="17">
        <f t="shared" si="17"/>
        <v>1.8502307692307733</v>
      </c>
      <c r="G148" s="17">
        <f t="shared" si="18"/>
        <v>2.1069230769230805</v>
      </c>
      <c r="H148" s="17">
        <f t="shared" si="19"/>
        <v>0.87816721431179312</v>
      </c>
      <c r="I148" s="17">
        <f t="shared" si="20"/>
        <v>46.756604397099714</v>
      </c>
    </row>
    <row r="149" spans="1:9" x14ac:dyDescent="0.25">
      <c r="A149" s="15">
        <v>45687</v>
      </c>
      <c r="B149" s="16">
        <v>237.32900000000001</v>
      </c>
      <c r="C149" s="17">
        <f t="shared" si="14"/>
        <v>-1.7680000000000007</v>
      </c>
      <c r="D149" s="17">
        <f t="shared" si="15"/>
        <v>0</v>
      </c>
      <c r="E149" s="17">
        <f t="shared" si="16"/>
        <v>1.7680000000000007</v>
      </c>
      <c r="F149" s="17">
        <f t="shared" si="17"/>
        <v>1.8502307692307733</v>
      </c>
      <c r="G149" s="17">
        <f t="shared" si="18"/>
        <v>1.7933846153846191</v>
      </c>
      <c r="H149" s="17">
        <f t="shared" si="19"/>
        <v>1.0316976923736811</v>
      </c>
      <c r="I149" s="17">
        <f t="shared" si="20"/>
        <v>50.780078957924303</v>
      </c>
    </row>
    <row r="150" spans="1:9" x14ac:dyDescent="0.25">
      <c r="A150" s="15">
        <v>45688</v>
      </c>
      <c r="B150" s="16">
        <v>235.74100000000001</v>
      </c>
      <c r="C150" s="17">
        <f t="shared" si="14"/>
        <v>-1.5879999999999939</v>
      </c>
      <c r="D150" s="17">
        <f t="shared" si="15"/>
        <v>0</v>
      </c>
      <c r="E150" s="17">
        <f t="shared" si="16"/>
        <v>1.5879999999999939</v>
      </c>
      <c r="F150" s="17">
        <f t="shared" si="17"/>
        <v>1.8502307692307733</v>
      </c>
      <c r="G150" s="17">
        <f t="shared" si="18"/>
        <v>1.7273076923076955</v>
      </c>
      <c r="H150" s="17">
        <f t="shared" si="19"/>
        <v>1.0711645513248724</v>
      </c>
      <c r="I150" s="17">
        <f t="shared" si="20"/>
        <v>51.717984002752225</v>
      </c>
    </row>
    <row r="151" spans="1:9" x14ac:dyDescent="0.25">
      <c r="A151" s="15">
        <v>45691</v>
      </c>
      <c r="B151" s="16">
        <v>227.76</v>
      </c>
      <c r="C151" s="17">
        <f t="shared" si="14"/>
        <v>-7.981000000000023</v>
      </c>
      <c r="D151" s="17">
        <f t="shared" si="15"/>
        <v>0</v>
      </c>
      <c r="E151" s="17">
        <f t="shared" si="16"/>
        <v>7.981000000000023</v>
      </c>
      <c r="F151" s="17">
        <f t="shared" si="17"/>
        <v>1.8502307692307733</v>
      </c>
      <c r="G151" s="17">
        <f t="shared" si="18"/>
        <v>2.2551538461538509</v>
      </c>
      <c r="H151" s="17">
        <f t="shared" si="19"/>
        <v>0.82044547532148593</v>
      </c>
      <c r="I151" s="17">
        <f t="shared" si="20"/>
        <v>45.068390481543943</v>
      </c>
    </row>
    <row r="152" spans="1:9" x14ac:dyDescent="0.25">
      <c r="A152" s="15">
        <v>45692</v>
      </c>
      <c r="B152" s="16">
        <v>232.54400000000001</v>
      </c>
      <c r="C152" s="17">
        <f t="shared" si="14"/>
        <v>4.7840000000000202</v>
      </c>
      <c r="D152" s="17">
        <f t="shared" si="15"/>
        <v>4.7840000000000202</v>
      </c>
      <c r="E152" s="17">
        <f t="shared" si="16"/>
        <v>0</v>
      </c>
      <c r="F152" s="17">
        <f t="shared" si="17"/>
        <v>1.8655384615384667</v>
      </c>
      <c r="G152" s="17">
        <f t="shared" si="18"/>
        <v>2.2551538461538509</v>
      </c>
      <c r="H152" s="17">
        <f t="shared" si="19"/>
        <v>0.82723334584029795</v>
      </c>
      <c r="I152" s="17">
        <f t="shared" si="20"/>
        <v>45.272452351173264</v>
      </c>
    </row>
    <row r="153" spans="1:9" x14ac:dyDescent="0.25">
      <c r="A153" s="15">
        <v>45693</v>
      </c>
      <c r="B153" s="16">
        <v>232.215</v>
      </c>
      <c r="C153" s="17">
        <f t="shared" si="14"/>
        <v>-0.32900000000000773</v>
      </c>
      <c r="D153" s="17">
        <f t="shared" si="15"/>
        <v>0</v>
      </c>
      <c r="E153" s="17">
        <f t="shared" si="16"/>
        <v>0.32900000000000773</v>
      </c>
      <c r="F153" s="17">
        <f t="shared" si="17"/>
        <v>1.8655384615384667</v>
      </c>
      <c r="G153" s="17">
        <f t="shared" si="18"/>
        <v>1.5420000000000038</v>
      </c>
      <c r="H153" s="17">
        <f t="shared" si="19"/>
        <v>1.2098174199341518</v>
      </c>
      <c r="I153" s="17">
        <f t="shared" si="20"/>
        <v>54.747392658810782</v>
      </c>
    </row>
    <row r="154" spans="1:9" x14ac:dyDescent="0.25">
      <c r="A154" s="15">
        <v>45694</v>
      </c>
      <c r="B154" s="16">
        <v>232.964</v>
      </c>
      <c r="C154" s="17">
        <f t="shared" si="14"/>
        <v>0.74899999999999523</v>
      </c>
      <c r="D154" s="17">
        <f t="shared" si="15"/>
        <v>0.74899999999999523</v>
      </c>
      <c r="E154" s="17">
        <f t="shared" si="16"/>
        <v>0</v>
      </c>
      <c r="F154" s="17">
        <f t="shared" si="17"/>
        <v>1.7910000000000035</v>
      </c>
      <c r="G154" s="17">
        <f t="shared" si="18"/>
        <v>1.5420000000000038</v>
      </c>
      <c r="H154" s="17">
        <f t="shared" si="19"/>
        <v>1.1614785992217893</v>
      </c>
      <c r="I154" s="17">
        <f t="shared" si="20"/>
        <v>53.735373537353723</v>
      </c>
    </row>
    <row r="155" spans="1:9" x14ac:dyDescent="0.25">
      <c r="A155" s="15">
        <v>45695</v>
      </c>
      <c r="B155" s="16">
        <v>227.38</v>
      </c>
      <c r="C155" s="17">
        <f t="shared" si="14"/>
        <v>-5.5840000000000032</v>
      </c>
      <c r="D155" s="17">
        <f t="shared" si="15"/>
        <v>0</v>
      </c>
      <c r="E155" s="17">
        <f t="shared" si="16"/>
        <v>5.5840000000000032</v>
      </c>
      <c r="F155" s="17">
        <f t="shared" si="17"/>
        <v>1.7910000000000035</v>
      </c>
      <c r="G155" s="17">
        <f t="shared" si="18"/>
        <v>1.4076153846153874</v>
      </c>
      <c r="H155" s="17">
        <f t="shared" si="19"/>
        <v>1.2723646100879829</v>
      </c>
      <c r="I155" s="17">
        <f t="shared" si="20"/>
        <v>55.992977730748876</v>
      </c>
    </row>
    <row r="156" spans="1:9" x14ac:dyDescent="0.25">
      <c r="A156" s="15">
        <v>45698</v>
      </c>
      <c r="B156" s="16">
        <v>227.65</v>
      </c>
      <c r="C156" s="17">
        <f t="shared" si="14"/>
        <v>0.27000000000001023</v>
      </c>
      <c r="D156" s="17">
        <f t="shared" si="15"/>
        <v>0.27000000000001023</v>
      </c>
      <c r="E156" s="17">
        <f t="shared" si="16"/>
        <v>0</v>
      </c>
      <c r="F156" s="17">
        <f t="shared" si="17"/>
        <v>1.7203846153846183</v>
      </c>
      <c r="G156" s="17">
        <f t="shared" si="18"/>
        <v>1.4076153846153874</v>
      </c>
      <c r="H156" s="17">
        <f t="shared" si="19"/>
        <v>1.2221979343133502</v>
      </c>
      <c r="I156" s="17">
        <f t="shared" si="20"/>
        <v>54.999508164469795</v>
      </c>
    </row>
    <row r="157" spans="1:9" x14ac:dyDescent="0.25">
      <c r="A157" s="15">
        <v>45699</v>
      </c>
      <c r="B157" s="16">
        <v>232.62</v>
      </c>
      <c r="C157" s="17">
        <f t="shared" si="14"/>
        <v>4.9699999999999989</v>
      </c>
      <c r="D157" s="17">
        <f t="shared" si="15"/>
        <v>4.9699999999999989</v>
      </c>
      <c r="E157" s="17">
        <f t="shared" si="16"/>
        <v>0</v>
      </c>
      <c r="F157" s="17">
        <f t="shared" si="17"/>
        <v>2.1026923076923105</v>
      </c>
      <c r="G157" s="17">
        <f t="shared" si="18"/>
        <v>1.3945384615384631</v>
      </c>
      <c r="H157" s="17">
        <f t="shared" si="19"/>
        <v>1.5078051740305591</v>
      </c>
      <c r="I157" s="17">
        <f t="shared" si="20"/>
        <v>60.12449410522612</v>
      </c>
    </row>
    <row r="158" spans="1:9" x14ac:dyDescent="0.25">
      <c r="A158" s="15">
        <v>45700</v>
      </c>
      <c r="B158" s="16">
        <v>236.87</v>
      </c>
      <c r="C158" s="17">
        <f t="shared" si="14"/>
        <v>4.25</v>
      </c>
      <c r="D158" s="17">
        <f t="shared" si="15"/>
        <v>4.25</v>
      </c>
      <c r="E158" s="17">
        <f t="shared" si="16"/>
        <v>0</v>
      </c>
      <c r="F158" s="17">
        <f t="shared" si="17"/>
        <v>2.4296153846153876</v>
      </c>
      <c r="G158" s="17">
        <f t="shared" si="18"/>
        <v>1.3269230769230791</v>
      </c>
      <c r="H158" s="17">
        <f t="shared" si="19"/>
        <v>1.8310144927536225</v>
      </c>
      <c r="I158" s="17">
        <f t="shared" si="20"/>
        <v>64.676973482133704</v>
      </c>
    </row>
    <row r="159" spans="1:9" x14ac:dyDescent="0.25">
      <c r="A159" s="15">
        <v>45701</v>
      </c>
      <c r="B159" s="16">
        <v>241.53</v>
      </c>
      <c r="C159" s="17">
        <f t="shared" si="14"/>
        <v>4.6599999999999966</v>
      </c>
      <c r="D159" s="17">
        <f t="shared" si="15"/>
        <v>4.6599999999999966</v>
      </c>
      <c r="E159" s="17">
        <f t="shared" si="16"/>
        <v>0</v>
      </c>
      <c r="F159" s="17">
        <f t="shared" si="17"/>
        <v>2.244000000000002</v>
      </c>
      <c r="G159" s="17">
        <f t="shared" si="18"/>
        <v>1.3269230769230791</v>
      </c>
      <c r="H159" s="17">
        <f t="shared" si="19"/>
        <v>1.6911304347826075</v>
      </c>
      <c r="I159" s="17">
        <f t="shared" si="20"/>
        <v>62.840894403515556</v>
      </c>
    </row>
    <row r="160" spans="1:9" x14ac:dyDescent="0.25">
      <c r="A160" s="15">
        <v>45702</v>
      </c>
      <c r="B160" s="16">
        <v>244.6</v>
      </c>
      <c r="C160" s="17">
        <f t="shared" si="14"/>
        <v>3.0699999999999932</v>
      </c>
      <c r="D160" s="17">
        <f t="shared" si="15"/>
        <v>3.0699999999999932</v>
      </c>
      <c r="E160" s="17">
        <f t="shared" si="16"/>
        <v>0</v>
      </c>
      <c r="F160" s="17">
        <f t="shared" si="17"/>
        <v>1.8347692307692332</v>
      </c>
      <c r="G160" s="17">
        <f t="shared" si="18"/>
        <v>1.3269230769230791</v>
      </c>
      <c r="H160" s="17">
        <f t="shared" si="19"/>
        <v>1.3827246376811591</v>
      </c>
      <c r="I160" s="17">
        <f t="shared" si="20"/>
        <v>58.031239355749108</v>
      </c>
    </row>
    <row r="161" spans="1:9" x14ac:dyDescent="0.25">
      <c r="A161" s="15">
        <v>45706</v>
      </c>
      <c r="B161" s="16">
        <v>244.47</v>
      </c>
      <c r="C161" s="17">
        <f t="shared" si="14"/>
        <v>-0.12999999999999545</v>
      </c>
      <c r="D161" s="17">
        <f t="shared" si="15"/>
        <v>0</v>
      </c>
      <c r="E161" s="17">
        <f t="shared" si="16"/>
        <v>0.12999999999999545</v>
      </c>
      <c r="F161" s="17">
        <f t="shared" si="17"/>
        <v>1.7502307692307704</v>
      </c>
      <c r="G161" s="17">
        <f t="shared" si="18"/>
        <v>1.3369230769230787</v>
      </c>
      <c r="H161" s="17">
        <f t="shared" si="19"/>
        <v>1.3091484464902179</v>
      </c>
      <c r="I161" s="17">
        <f t="shared" si="20"/>
        <v>56.693992475020536</v>
      </c>
    </row>
    <row r="162" spans="1:9" x14ac:dyDescent="0.25">
      <c r="A162" s="15">
        <v>45707</v>
      </c>
      <c r="B162" s="16">
        <v>244.87</v>
      </c>
      <c r="C162" s="17">
        <f t="shared" si="14"/>
        <v>0.40000000000000568</v>
      </c>
      <c r="D162" s="17">
        <f t="shared" si="15"/>
        <v>0.40000000000000568</v>
      </c>
      <c r="E162" s="17">
        <f t="shared" si="16"/>
        <v>0</v>
      </c>
      <c r="F162" s="17">
        <f t="shared" si="17"/>
        <v>1.7810000000000015</v>
      </c>
      <c r="G162" s="17">
        <f t="shared" si="18"/>
        <v>1.2009230769230788</v>
      </c>
      <c r="H162" s="17">
        <f t="shared" si="19"/>
        <v>1.483025877530104</v>
      </c>
      <c r="I162" s="17">
        <f t="shared" si="20"/>
        <v>59.726557461627742</v>
      </c>
    </row>
    <row r="163" spans="1:9" x14ac:dyDescent="0.25">
      <c r="A163" s="15">
        <v>45708</v>
      </c>
      <c r="B163" s="16">
        <v>245.83</v>
      </c>
      <c r="C163" s="17">
        <f t="shared" si="14"/>
        <v>0.96000000000000796</v>
      </c>
      <c r="D163" s="17">
        <f t="shared" si="15"/>
        <v>0.96000000000000796</v>
      </c>
      <c r="E163" s="17">
        <f t="shared" si="16"/>
        <v>0</v>
      </c>
      <c r="F163" s="17">
        <f t="shared" si="17"/>
        <v>1.854846153846156</v>
      </c>
      <c r="G163" s="17">
        <f t="shared" si="18"/>
        <v>1.0787692307692329</v>
      </c>
      <c r="H163" s="17">
        <f t="shared" si="19"/>
        <v>1.7194095835710197</v>
      </c>
      <c r="I163" s="17">
        <f t="shared" si="20"/>
        <v>63.227312059155132</v>
      </c>
    </row>
    <row r="164" spans="1:9" x14ac:dyDescent="0.25">
      <c r="A164" s="15">
        <v>45709</v>
      </c>
      <c r="B164" s="16">
        <v>245.55</v>
      </c>
      <c r="C164" s="17">
        <f t="shared" si="14"/>
        <v>-0.28000000000000114</v>
      </c>
      <c r="D164" s="17">
        <f t="shared" si="15"/>
        <v>0</v>
      </c>
      <c r="E164" s="17">
        <f t="shared" si="16"/>
        <v>0.28000000000000114</v>
      </c>
      <c r="F164" s="17">
        <f t="shared" si="17"/>
        <v>1.854846153846156</v>
      </c>
      <c r="G164" s="17">
        <f t="shared" si="18"/>
        <v>0.48638461538461597</v>
      </c>
      <c r="H164" s="17">
        <f t="shared" si="19"/>
        <v>3.8135378775897517</v>
      </c>
      <c r="I164" s="17">
        <f t="shared" si="20"/>
        <v>79.22525956104613</v>
      </c>
    </row>
    <row r="165" spans="1:9" x14ac:dyDescent="0.25">
      <c r="A165" s="15">
        <v>45712</v>
      </c>
      <c r="B165" s="16">
        <v>247.1</v>
      </c>
      <c r="C165" s="17">
        <f t="shared" si="14"/>
        <v>1.5499999999999829</v>
      </c>
      <c r="D165" s="17">
        <f t="shared" si="15"/>
        <v>1.5499999999999829</v>
      </c>
      <c r="E165" s="17">
        <f t="shared" si="16"/>
        <v>0</v>
      </c>
      <c r="F165" s="17">
        <f t="shared" si="17"/>
        <v>1.6060769230769223</v>
      </c>
      <c r="G165" s="17">
        <f t="shared" si="18"/>
        <v>0.48638461538461597</v>
      </c>
      <c r="H165" s="17">
        <f t="shared" si="19"/>
        <v>3.3020718013601082</v>
      </c>
      <c r="I165" s="17">
        <f t="shared" si="20"/>
        <v>76.755385633409276</v>
      </c>
    </row>
    <row r="166" spans="1:9" x14ac:dyDescent="0.25">
      <c r="A166" s="15">
        <v>45713</v>
      </c>
      <c r="B166" s="16">
        <v>247.04</v>
      </c>
      <c r="C166" s="17">
        <f t="shared" si="14"/>
        <v>-6.0000000000002274E-2</v>
      </c>
      <c r="D166" s="17">
        <f t="shared" si="15"/>
        <v>0</v>
      </c>
      <c r="E166" s="17">
        <f t="shared" si="16"/>
        <v>6.0000000000002274E-2</v>
      </c>
      <c r="F166" s="17">
        <f t="shared" si="17"/>
        <v>1.6060769230769223</v>
      </c>
      <c r="G166" s="17">
        <f t="shared" si="18"/>
        <v>0.46569230769230785</v>
      </c>
      <c r="H166" s="17">
        <f t="shared" si="19"/>
        <v>3.4487941856623689</v>
      </c>
      <c r="I166" s="17">
        <f t="shared" si="20"/>
        <v>77.521999034641496</v>
      </c>
    </row>
    <row r="167" spans="1:9" x14ac:dyDescent="0.25">
      <c r="A167" s="15">
        <v>45714</v>
      </c>
      <c r="B167" s="16">
        <v>240.36</v>
      </c>
      <c r="C167" s="17">
        <f t="shared" si="14"/>
        <v>-6.6799999999999784</v>
      </c>
      <c r="D167" s="17">
        <f t="shared" si="15"/>
        <v>0</v>
      </c>
      <c r="E167" s="17">
        <f t="shared" si="16"/>
        <v>6.6799999999999784</v>
      </c>
      <c r="F167" s="17">
        <f t="shared" si="17"/>
        <v>1.5484615384615381</v>
      </c>
      <c r="G167" s="17">
        <f t="shared" si="18"/>
        <v>0.97953846153846003</v>
      </c>
      <c r="H167" s="17">
        <f t="shared" si="19"/>
        <v>1.5808072875765689</v>
      </c>
      <c r="I167" s="17">
        <f t="shared" si="20"/>
        <v>61.252434274586207</v>
      </c>
    </row>
    <row r="168" spans="1:9" x14ac:dyDescent="0.25">
      <c r="A168" s="15">
        <v>45715</v>
      </c>
      <c r="B168" s="16">
        <v>237.3</v>
      </c>
      <c r="C168" s="17">
        <f t="shared" si="14"/>
        <v>-3.0600000000000023</v>
      </c>
      <c r="D168" s="17">
        <f t="shared" si="15"/>
        <v>0</v>
      </c>
      <c r="E168" s="17">
        <f t="shared" si="16"/>
        <v>3.0600000000000023</v>
      </c>
      <c r="F168" s="17">
        <f t="shared" si="17"/>
        <v>1.5484615384615381</v>
      </c>
      <c r="G168" s="17">
        <f t="shared" si="18"/>
        <v>0.78538461538461379</v>
      </c>
      <c r="H168" s="17">
        <f t="shared" si="19"/>
        <v>1.9715964740450573</v>
      </c>
      <c r="I168" s="17">
        <f t="shared" si="20"/>
        <v>66.348055372445657</v>
      </c>
    </row>
    <row r="169" spans="1:9" x14ac:dyDescent="0.25">
      <c r="A169" s="15">
        <v>45716</v>
      </c>
      <c r="B169" s="16">
        <v>241.84</v>
      </c>
      <c r="C169" s="17">
        <f t="shared" si="14"/>
        <v>4.539999999999992</v>
      </c>
      <c r="D169" s="17">
        <f t="shared" si="15"/>
        <v>4.539999999999992</v>
      </c>
      <c r="E169" s="17">
        <f t="shared" si="16"/>
        <v>0</v>
      </c>
      <c r="F169" s="17">
        <f t="shared" si="17"/>
        <v>1.8769230769230751</v>
      </c>
      <c r="G169" s="17">
        <f t="shared" si="18"/>
        <v>0.78538461538461379</v>
      </c>
      <c r="H169" s="17">
        <f t="shared" si="19"/>
        <v>2.3898139079334011</v>
      </c>
      <c r="I169" s="17">
        <f t="shared" si="20"/>
        <v>70.49985553308295</v>
      </c>
    </row>
    <row r="170" spans="1:9" x14ac:dyDescent="0.25">
      <c r="A170" s="15">
        <v>45719</v>
      </c>
      <c r="B170" s="16">
        <v>238.03</v>
      </c>
      <c r="C170" s="17">
        <f t="shared" si="14"/>
        <v>-3.8100000000000023</v>
      </c>
      <c r="D170" s="17">
        <f t="shared" si="15"/>
        <v>0</v>
      </c>
      <c r="E170" s="17">
        <f t="shared" si="16"/>
        <v>3.8100000000000023</v>
      </c>
      <c r="F170" s="17">
        <f t="shared" si="17"/>
        <v>1.4946153846153829</v>
      </c>
      <c r="G170" s="17">
        <f t="shared" si="18"/>
        <v>1.078461538461537</v>
      </c>
      <c r="H170" s="17">
        <f t="shared" si="19"/>
        <v>1.3858773181169759</v>
      </c>
      <c r="I170" s="17">
        <f t="shared" si="20"/>
        <v>58.086696562032891</v>
      </c>
    </row>
    <row r="171" spans="1:9" x14ac:dyDescent="0.25">
      <c r="A171" s="15">
        <v>45720</v>
      </c>
      <c r="B171" s="16">
        <v>235.93</v>
      </c>
      <c r="C171" s="17">
        <f t="shared" si="14"/>
        <v>-2.0999999999999943</v>
      </c>
      <c r="D171" s="17">
        <f t="shared" si="15"/>
        <v>0</v>
      </c>
      <c r="E171" s="17">
        <f t="shared" si="16"/>
        <v>2.0999999999999943</v>
      </c>
      <c r="F171" s="17">
        <f t="shared" si="17"/>
        <v>1.167692307692306</v>
      </c>
      <c r="G171" s="17">
        <f t="shared" si="18"/>
        <v>1.2399999999999982</v>
      </c>
      <c r="H171" s="17">
        <f t="shared" si="19"/>
        <v>0.94168734491315143</v>
      </c>
      <c r="I171" s="17">
        <f t="shared" si="20"/>
        <v>48.498402555910545</v>
      </c>
    </row>
    <row r="172" spans="1:9" x14ac:dyDescent="0.25">
      <c r="A172" s="15">
        <v>45721</v>
      </c>
      <c r="B172" s="16">
        <v>235.74</v>
      </c>
      <c r="C172" s="17">
        <f t="shared" si="14"/>
        <v>-0.18999999999999773</v>
      </c>
      <c r="D172" s="17">
        <f t="shared" si="15"/>
        <v>0</v>
      </c>
      <c r="E172" s="17">
        <f t="shared" si="16"/>
        <v>0.18999999999999773</v>
      </c>
      <c r="F172" s="17">
        <f t="shared" si="17"/>
        <v>0.80923076923076787</v>
      </c>
      <c r="G172" s="17">
        <f t="shared" si="18"/>
        <v>1.2546153846153827</v>
      </c>
      <c r="H172" s="17">
        <f t="shared" si="19"/>
        <v>0.64500306560392384</v>
      </c>
      <c r="I172" s="17">
        <f t="shared" si="20"/>
        <v>39.209839731643676</v>
      </c>
    </row>
    <row r="173" spans="1:9" x14ac:dyDescent="0.25">
      <c r="A173" s="15">
        <v>45722</v>
      </c>
      <c r="B173" s="16">
        <v>235.33</v>
      </c>
      <c r="C173" s="17">
        <f t="shared" si="14"/>
        <v>-0.40999999999999659</v>
      </c>
      <c r="D173" s="17">
        <f t="shared" si="15"/>
        <v>0</v>
      </c>
      <c r="E173" s="17">
        <f t="shared" si="16"/>
        <v>0.40999999999999659</v>
      </c>
      <c r="F173" s="17">
        <f t="shared" si="17"/>
        <v>0.57307692307692215</v>
      </c>
      <c r="G173" s="17">
        <f t="shared" si="18"/>
        <v>1.286153846153844</v>
      </c>
      <c r="H173" s="17">
        <f t="shared" si="19"/>
        <v>0.44557416267942584</v>
      </c>
      <c r="I173" s="17">
        <f t="shared" si="20"/>
        <v>30.823334712453459</v>
      </c>
    </row>
    <row r="174" spans="1:9" x14ac:dyDescent="0.25">
      <c r="A174" s="15">
        <v>45723</v>
      </c>
      <c r="B174" s="16">
        <v>239.07</v>
      </c>
      <c r="C174" s="17">
        <f t="shared" si="14"/>
        <v>3.7399999999999807</v>
      </c>
      <c r="D174" s="17">
        <f t="shared" si="15"/>
        <v>3.7399999999999807</v>
      </c>
      <c r="E174" s="17">
        <f t="shared" si="16"/>
        <v>0</v>
      </c>
      <c r="F174" s="17">
        <f t="shared" si="17"/>
        <v>0.8607692307692284</v>
      </c>
      <c r="G174" s="17">
        <f t="shared" si="18"/>
        <v>1.2761538461538442</v>
      </c>
      <c r="H174" s="17">
        <f t="shared" si="19"/>
        <v>0.67450271247739524</v>
      </c>
      <c r="I174" s="17">
        <f t="shared" si="20"/>
        <v>40.280777537796951</v>
      </c>
    </row>
    <row r="175" spans="1:9" x14ac:dyDescent="0.25">
      <c r="A175" s="15">
        <v>45726</v>
      </c>
      <c r="B175" s="16">
        <v>227.48</v>
      </c>
      <c r="C175" s="17">
        <f t="shared" si="14"/>
        <v>-11.590000000000003</v>
      </c>
      <c r="D175" s="17">
        <f t="shared" si="15"/>
        <v>0</v>
      </c>
      <c r="E175" s="17">
        <f t="shared" si="16"/>
        <v>11.590000000000003</v>
      </c>
      <c r="F175" s="17">
        <f t="shared" si="17"/>
        <v>0.82999999999999718</v>
      </c>
      <c r="G175" s="17">
        <f t="shared" si="18"/>
        <v>2.167692307692306</v>
      </c>
      <c r="H175" s="17">
        <f t="shared" si="19"/>
        <v>0.3828956706884305</v>
      </c>
      <c r="I175" s="17">
        <f t="shared" si="20"/>
        <v>27.687965101359964</v>
      </c>
    </row>
    <row r="176" spans="1:9" x14ac:dyDescent="0.25">
      <c r="A176" s="15">
        <v>45727</v>
      </c>
      <c r="B176" s="16">
        <v>220.84</v>
      </c>
      <c r="C176" s="17">
        <f t="shared" si="14"/>
        <v>-6.6399999999999864</v>
      </c>
      <c r="D176" s="17">
        <f t="shared" si="15"/>
        <v>0</v>
      </c>
      <c r="E176" s="17">
        <f t="shared" si="16"/>
        <v>6.6399999999999864</v>
      </c>
      <c r="F176" s="17">
        <f t="shared" si="17"/>
        <v>0.75615384615384273</v>
      </c>
      <c r="G176" s="17">
        <f t="shared" si="18"/>
        <v>2.6784615384615358</v>
      </c>
      <c r="H176" s="17">
        <f t="shared" si="19"/>
        <v>0.28230901780585771</v>
      </c>
      <c r="I176" s="17">
        <f t="shared" si="20"/>
        <v>22.015677491601295</v>
      </c>
    </row>
    <row r="177" spans="1:9" x14ac:dyDescent="0.25">
      <c r="A177" s="15">
        <v>45728</v>
      </c>
      <c r="B177" s="16">
        <v>216.98</v>
      </c>
      <c r="C177" s="17">
        <f t="shared" si="14"/>
        <v>-3.8600000000000136</v>
      </c>
      <c r="D177" s="17">
        <f t="shared" si="15"/>
        <v>0</v>
      </c>
      <c r="E177" s="17">
        <f t="shared" si="16"/>
        <v>3.8600000000000136</v>
      </c>
      <c r="F177" s="17">
        <f t="shared" si="17"/>
        <v>0.75615384615384273</v>
      </c>
      <c r="G177" s="17">
        <f t="shared" si="18"/>
        <v>2.9538461538461522</v>
      </c>
      <c r="H177" s="17">
        <f t="shared" si="19"/>
        <v>0.25598958333333233</v>
      </c>
      <c r="I177" s="17">
        <f t="shared" si="20"/>
        <v>20.381505287165595</v>
      </c>
    </row>
    <row r="178" spans="1:9" x14ac:dyDescent="0.25">
      <c r="A178" s="15">
        <v>45729</v>
      </c>
      <c r="B178" s="16">
        <v>209.68</v>
      </c>
      <c r="C178" s="17">
        <f t="shared" si="14"/>
        <v>-7.2999999999999829</v>
      </c>
      <c r="D178" s="17">
        <f t="shared" si="15"/>
        <v>0</v>
      </c>
      <c r="E178" s="17">
        <f t="shared" si="16"/>
        <v>7.2999999999999829</v>
      </c>
      <c r="F178" s="17">
        <f t="shared" si="17"/>
        <v>0.63692307692307482</v>
      </c>
      <c r="G178" s="17">
        <f t="shared" si="18"/>
        <v>3.5153846153846122</v>
      </c>
      <c r="H178" s="17">
        <f t="shared" si="19"/>
        <v>0.18118161925601706</v>
      </c>
      <c r="I178" s="17">
        <f t="shared" si="20"/>
        <v>15.339014449796196</v>
      </c>
    </row>
    <row r="179" spans="1:9" x14ac:dyDescent="0.25">
      <c r="A179" s="15">
        <v>45730</v>
      </c>
      <c r="B179" s="16">
        <v>213.49</v>
      </c>
      <c r="C179" s="17">
        <f t="shared" si="14"/>
        <v>3.8100000000000023</v>
      </c>
      <c r="D179" s="17">
        <f t="shared" si="15"/>
        <v>3.8100000000000023</v>
      </c>
      <c r="E179" s="17">
        <f t="shared" si="16"/>
        <v>0</v>
      </c>
      <c r="F179" s="17">
        <f t="shared" si="17"/>
        <v>0.92999999999999805</v>
      </c>
      <c r="G179" s="17">
        <f t="shared" si="18"/>
        <v>3.5107692307692275</v>
      </c>
      <c r="H179" s="17">
        <f t="shared" si="19"/>
        <v>0.26489921121822929</v>
      </c>
      <c r="I179" s="17">
        <f t="shared" si="20"/>
        <v>20.942317685778605</v>
      </c>
    </row>
    <row r="180" spans="1:9" x14ac:dyDescent="0.25">
      <c r="A180" s="15">
        <v>45733</v>
      </c>
      <c r="B180" s="16">
        <v>214</v>
      </c>
      <c r="C180" s="17">
        <f t="shared" si="14"/>
        <v>0.50999999999999091</v>
      </c>
      <c r="D180" s="17">
        <f t="shared" si="15"/>
        <v>0.50999999999999091</v>
      </c>
      <c r="E180" s="17">
        <f t="shared" si="16"/>
        <v>0</v>
      </c>
      <c r="F180" s="17">
        <f t="shared" si="17"/>
        <v>0.96923076923076656</v>
      </c>
      <c r="G180" s="17">
        <f t="shared" si="18"/>
        <v>2.9969230769230752</v>
      </c>
      <c r="H180" s="17">
        <f t="shared" si="19"/>
        <v>0.32340862422997874</v>
      </c>
      <c r="I180" s="17">
        <f t="shared" si="20"/>
        <v>24.437548487199336</v>
      </c>
    </row>
    <row r="181" spans="1:9" x14ac:dyDescent="0.25">
      <c r="A181" s="15">
        <v>45734</v>
      </c>
      <c r="B181" s="16">
        <v>212.69</v>
      </c>
      <c r="C181" s="17">
        <f t="shared" si="14"/>
        <v>-1.3100000000000023</v>
      </c>
      <c r="D181" s="17">
        <f t="shared" si="15"/>
        <v>0</v>
      </c>
      <c r="E181" s="17">
        <f t="shared" si="16"/>
        <v>1.3100000000000023</v>
      </c>
      <c r="F181" s="17">
        <f t="shared" si="17"/>
        <v>0.96923076923076656</v>
      </c>
      <c r="G181" s="17">
        <f t="shared" si="18"/>
        <v>2.8623076923076907</v>
      </c>
      <c r="H181" s="17">
        <f t="shared" si="19"/>
        <v>0.33861865090029486</v>
      </c>
      <c r="I181" s="17">
        <f t="shared" si="20"/>
        <v>25.29612527604894</v>
      </c>
    </row>
    <row r="182" spans="1:9" x14ac:dyDescent="0.25">
      <c r="A182" s="15">
        <v>45735</v>
      </c>
      <c r="B182" s="16">
        <v>215.24</v>
      </c>
      <c r="C182" s="17">
        <f t="shared" si="14"/>
        <v>2.5500000000000114</v>
      </c>
      <c r="D182" s="17">
        <f t="shared" si="15"/>
        <v>2.5500000000000114</v>
      </c>
      <c r="E182" s="17">
        <f t="shared" si="16"/>
        <v>0</v>
      </c>
      <c r="F182" s="17">
        <f t="shared" si="17"/>
        <v>0.81615384615384501</v>
      </c>
      <c r="G182" s="17">
        <f t="shared" si="18"/>
        <v>2.8623076923076907</v>
      </c>
      <c r="H182" s="17">
        <f t="shared" si="19"/>
        <v>0.28513840365493126</v>
      </c>
      <c r="I182" s="17">
        <f t="shared" si="20"/>
        <v>22.187369301547449</v>
      </c>
    </row>
    <row r="183" spans="1:9" x14ac:dyDescent="0.25">
      <c r="A183" s="15">
        <v>45736</v>
      </c>
      <c r="B183" s="16">
        <v>214.1</v>
      </c>
      <c r="C183" s="17">
        <f t="shared" si="14"/>
        <v>-1.1400000000000148</v>
      </c>
      <c r="D183" s="17">
        <f t="shared" si="15"/>
        <v>0</v>
      </c>
      <c r="E183" s="17">
        <f t="shared" si="16"/>
        <v>1.1400000000000148</v>
      </c>
      <c r="F183" s="17">
        <f t="shared" si="17"/>
        <v>0.81615384615384501</v>
      </c>
      <c r="G183" s="17">
        <f t="shared" si="18"/>
        <v>2.6569230769230763</v>
      </c>
      <c r="H183" s="17">
        <f t="shared" si="19"/>
        <v>0.30718008106543104</v>
      </c>
      <c r="I183" s="17">
        <f t="shared" si="20"/>
        <v>23.49944629014395</v>
      </c>
    </row>
    <row r="184" spans="1:9" x14ac:dyDescent="0.25">
      <c r="A184" s="15">
        <v>45737</v>
      </c>
      <c r="B184" s="16">
        <v>218.27</v>
      </c>
      <c r="C184" s="17">
        <f t="shared" si="14"/>
        <v>4.1700000000000159</v>
      </c>
      <c r="D184" s="17">
        <f t="shared" si="15"/>
        <v>4.1700000000000159</v>
      </c>
      <c r="E184" s="17">
        <f t="shared" si="16"/>
        <v>0</v>
      </c>
      <c r="F184" s="17">
        <f t="shared" si="17"/>
        <v>1.1369230769230769</v>
      </c>
      <c r="G184" s="17">
        <f t="shared" si="18"/>
        <v>2.4953846153846153</v>
      </c>
      <c r="H184" s="17">
        <f t="shared" si="19"/>
        <v>0.4556103575832306</v>
      </c>
      <c r="I184" s="17">
        <f t="shared" si="20"/>
        <v>31.300296484540453</v>
      </c>
    </row>
    <row r="185" spans="1:9" x14ac:dyDescent="0.25">
      <c r="A185" s="15">
        <v>45740</v>
      </c>
      <c r="B185" s="16">
        <v>220.73</v>
      </c>
      <c r="C185" s="17">
        <f t="shared" si="14"/>
        <v>2.4599999999999795</v>
      </c>
      <c r="D185" s="17">
        <f t="shared" si="15"/>
        <v>2.4599999999999795</v>
      </c>
      <c r="E185" s="17">
        <f t="shared" si="16"/>
        <v>0</v>
      </c>
      <c r="F185" s="17">
        <f t="shared" si="17"/>
        <v>1.3261538461538447</v>
      </c>
      <c r="G185" s="17">
        <f t="shared" si="18"/>
        <v>2.4807692307692308</v>
      </c>
      <c r="H185" s="17">
        <f t="shared" si="19"/>
        <v>0.53457364341085212</v>
      </c>
      <c r="I185" s="17">
        <f t="shared" si="20"/>
        <v>34.83532026672053</v>
      </c>
    </row>
    <row r="186" spans="1:9" x14ac:dyDescent="0.25">
      <c r="A186" s="15">
        <v>45741</v>
      </c>
      <c r="B186" s="16">
        <v>223.75</v>
      </c>
      <c r="C186" s="17">
        <f t="shared" si="14"/>
        <v>3.0200000000000102</v>
      </c>
      <c r="D186" s="17">
        <f t="shared" si="15"/>
        <v>3.0200000000000102</v>
      </c>
      <c r="E186" s="17">
        <f t="shared" si="16"/>
        <v>0</v>
      </c>
      <c r="F186" s="17">
        <f t="shared" si="17"/>
        <v>1.5584615384615377</v>
      </c>
      <c r="G186" s="17">
        <f t="shared" si="18"/>
        <v>2.4492307692307693</v>
      </c>
      <c r="H186" s="17">
        <f t="shared" si="19"/>
        <v>0.63630653266331627</v>
      </c>
      <c r="I186" s="17">
        <f t="shared" si="20"/>
        <v>38.886756238003834</v>
      </c>
    </row>
    <row r="187" spans="1:9" x14ac:dyDescent="0.25">
      <c r="A187" s="15">
        <v>45742</v>
      </c>
      <c r="B187" s="16">
        <v>221.53</v>
      </c>
      <c r="C187" s="17">
        <f t="shared" si="14"/>
        <v>-2.2199999999999989</v>
      </c>
      <c r="D187" s="17">
        <f t="shared" si="15"/>
        <v>0</v>
      </c>
      <c r="E187" s="17">
        <f t="shared" si="16"/>
        <v>2.2199999999999989</v>
      </c>
      <c r="F187" s="17">
        <f t="shared" si="17"/>
        <v>1.2707692307692315</v>
      </c>
      <c r="G187" s="17">
        <f t="shared" si="18"/>
        <v>2.62</v>
      </c>
      <c r="H187" s="17">
        <f t="shared" si="19"/>
        <v>0.48502642395772194</v>
      </c>
      <c r="I187" s="17">
        <f t="shared" si="20"/>
        <v>32.66113088177147</v>
      </c>
    </row>
    <row r="188" spans="1:9" x14ac:dyDescent="0.25">
      <c r="A188" s="15">
        <v>45743</v>
      </c>
      <c r="B188" s="16">
        <v>223.85</v>
      </c>
      <c r="C188" s="17">
        <f t="shared" si="14"/>
        <v>2.3199999999999932</v>
      </c>
      <c r="D188" s="17">
        <f t="shared" si="15"/>
        <v>2.3199999999999932</v>
      </c>
      <c r="E188" s="17">
        <f t="shared" si="16"/>
        <v>0</v>
      </c>
      <c r="F188" s="17">
        <f t="shared" si="17"/>
        <v>1.4492307692307695</v>
      </c>
      <c r="G188" s="17">
        <f t="shared" si="18"/>
        <v>1.7284615384615383</v>
      </c>
      <c r="H188" s="17">
        <f t="shared" si="19"/>
        <v>0.8384512683578107</v>
      </c>
      <c r="I188" s="17">
        <f t="shared" si="20"/>
        <v>45.606390704429927</v>
      </c>
    </row>
    <row r="189" spans="1:9" x14ac:dyDescent="0.25">
      <c r="A189" s="15">
        <v>45744</v>
      </c>
      <c r="B189" s="16">
        <v>217.9</v>
      </c>
      <c r="C189" s="17">
        <f t="shared" si="14"/>
        <v>-5.9499999999999886</v>
      </c>
      <c r="D189" s="17">
        <f t="shared" si="15"/>
        <v>0</v>
      </c>
      <c r="E189" s="17">
        <f t="shared" si="16"/>
        <v>5.9499999999999886</v>
      </c>
      <c r="F189" s="17">
        <f t="shared" si="17"/>
        <v>1.4492307692307695</v>
      </c>
      <c r="G189" s="17">
        <f t="shared" si="18"/>
        <v>1.6753846153846155</v>
      </c>
      <c r="H189" s="17">
        <f t="shared" si="19"/>
        <v>0.86501377410468339</v>
      </c>
      <c r="I189" s="17">
        <f t="shared" si="20"/>
        <v>46.381093057607096</v>
      </c>
    </row>
    <row r="190" spans="1:9" x14ac:dyDescent="0.25">
      <c r="A190" s="15">
        <v>45747</v>
      </c>
      <c r="B190" s="16">
        <v>222.13</v>
      </c>
      <c r="C190" s="17">
        <f t="shared" si="14"/>
        <v>4.2299999999999898</v>
      </c>
      <c r="D190" s="17">
        <f t="shared" si="15"/>
        <v>4.2299999999999898</v>
      </c>
      <c r="E190" s="17">
        <f t="shared" si="16"/>
        <v>0</v>
      </c>
      <c r="F190" s="17">
        <f t="shared" si="17"/>
        <v>1.774615384615384</v>
      </c>
      <c r="G190" s="17">
        <f t="shared" si="18"/>
        <v>1.3784615384615375</v>
      </c>
      <c r="H190" s="17">
        <f t="shared" si="19"/>
        <v>1.2873883928571432</v>
      </c>
      <c r="I190" s="17">
        <f t="shared" si="20"/>
        <v>56.282020004879243</v>
      </c>
    </row>
  </sheetData>
  <sortState xmlns:xlrd2="http://schemas.microsoft.com/office/spreadsheetml/2017/richdata2" ref="A2:B251">
    <sortCondition ref="A1:A251"/>
  </sortState>
  <phoneticPr fontId="2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2799B-A045-4562-A871-0C6637521BF6}">
  <sheetPr codeName="Sheet4"/>
  <dimension ref="A1:F190"/>
  <sheetViews>
    <sheetView workbookViewId="0">
      <selection activeCell="D17" sqref="D17"/>
    </sheetView>
  </sheetViews>
  <sheetFormatPr defaultRowHeight="15" x14ac:dyDescent="0.25"/>
  <cols>
    <col min="1" max="1" width="10.875" style="15" bestFit="1" customWidth="1"/>
    <col min="2" max="2" width="10.875" style="16" bestFit="1" customWidth="1"/>
    <col min="3" max="3" width="10.5" style="17" bestFit="1" customWidth="1"/>
    <col min="4" max="6" width="12.75" style="17" bestFit="1" customWidth="1"/>
    <col min="7" max="16384" width="9" style="17"/>
  </cols>
  <sheetData>
    <row r="1" spans="1:6" x14ac:dyDescent="0.25">
      <c r="A1" s="15" t="s">
        <v>0</v>
      </c>
      <c r="B1" s="16" t="s">
        <v>14</v>
      </c>
      <c r="C1" s="17" t="s">
        <v>8</v>
      </c>
      <c r="D1" s="17" t="s">
        <v>9</v>
      </c>
      <c r="E1" s="17" t="s">
        <v>10</v>
      </c>
      <c r="F1" s="17" t="s">
        <v>11</v>
      </c>
    </row>
    <row r="2" spans="1:6" x14ac:dyDescent="0.25">
      <c r="A2" s="15">
        <v>45471</v>
      </c>
      <c r="B2" s="16">
        <v>209.91499999999999</v>
      </c>
    </row>
    <row r="3" spans="1:6" x14ac:dyDescent="0.25">
      <c r="A3" s="15">
        <v>45474</v>
      </c>
      <c r="B3" s="16">
        <v>216.024</v>
      </c>
    </row>
    <row r="4" spans="1:6" x14ac:dyDescent="0.25">
      <c r="A4" s="15">
        <v>45475</v>
      </c>
      <c r="B4" s="16">
        <v>219.53200000000001</v>
      </c>
    </row>
    <row r="5" spans="1:6" x14ac:dyDescent="0.25">
      <c r="A5" s="15">
        <v>45476</v>
      </c>
      <c r="B5" s="16">
        <v>220.80799999999999</v>
      </c>
    </row>
    <row r="6" spans="1:6" x14ac:dyDescent="0.25">
      <c r="A6" s="15">
        <v>45478</v>
      </c>
      <c r="B6" s="16">
        <v>225.58199999999999</v>
      </c>
    </row>
    <row r="7" spans="1:6" x14ac:dyDescent="0.25">
      <c r="A7" s="15">
        <v>45481</v>
      </c>
      <c r="B7" s="16">
        <v>227.05699999999999</v>
      </c>
    </row>
    <row r="8" spans="1:6" x14ac:dyDescent="0.25">
      <c r="A8" s="15">
        <v>45482</v>
      </c>
      <c r="B8" s="16">
        <v>227.91399999999999</v>
      </c>
    </row>
    <row r="9" spans="1:6" x14ac:dyDescent="0.25">
      <c r="A9" s="15">
        <v>45483</v>
      </c>
      <c r="B9" s="16">
        <v>232.2</v>
      </c>
    </row>
    <row r="10" spans="1:6" x14ac:dyDescent="0.25">
      <c r="A10" s="15">
        <v>45484</v>
      </c>
      <c r="B10" s="16">
        <v>226.80799999999999</v>
      </c>
    </row>
    <row r="11" spans="1:6" x14ac:dyDescent="0.25">
      <c r="A11" s="15">
        <v>45485</v>
      </c>
      <c r="B11" s="16">
        <v>229.768</v>
      </c>
    </row>
    <row r="12" spans="1:6" x14ac:dyDescent="0.25">
      <c r="A12" s="15">
        <v>45488</v>
      </c>
      <c r="B12" s="16">
        <v>233.61500000000001</v>
      </c>
    </row>
    <row r="13" spans="1:6" x14ac:dyDescent="0.25">
      <c r="A13" s="15">
        <v>45489</v>
      </c>
      <c r="B13" s="16">
        <v>234.03399999999999</v>
      </c>
    </row>
    <row r="14" spans="1:6" x14ac:dyDescent="0.25">
      <c r="A14" s="15">
        <v>45490</v>
      </c>
      <c r="B14" s="16">
        <v>228.113</v>
      </c>
    </row>
    <row r="15" spans="1:6" x14ac:dyDescent="0.25">
      <c r="A15" s="15">
        <v>45491</v>
      </c>
      <c r="B15" s="16">
        <v>223.429</v>
      </c>
    </row>
    <row r="16" spans="1:6" x14ac:dyDescent="0.25">
      <c r="A16" s="15">
        <v>45492</v>
      </c>
      <c r="B16" s="16">
        <v>223.559</v>
      </c>
    </row>
    <row r="17" spans="1:6" x14ac:dyDescent="0.25">
      <c r="A17" s="15">
        <v>45495</v>
      </c>
      <c r="B17" s="16">
        <v>223.21</v>
      </c>
    </row>
    <row r="18" spans="1:6" x14ac:dyDescent="0.25">
      <c r="A18" s="15">
        <v>45496</v>
      </c>
      <c r="B18" s="16">
        <v>224.256</v>
      </c>
    </row>
    <row r="19" spans="1:6" x14ac:dyDescent="0.25">
      <c r="A19" s="15">
        <v>45497</v>
      </c>
      <c r="B19" s="16">
        <v>217.80799999999999</v>
      </c>
    </row>
    <row r="20" spans="1:6" x14ac:dyDescent="0.25">
      <c r="A20" s="15">
        <v>45498</v>
      </c>
      <c r="B20" s="16">
        <v>216.762</v>
      </c>
    </row>
    <row r="21" spans="1:6" x14ac:dyDescent="0.25">
      <c r="A21" s="15">
        <v>45499</v>
      </c>
      <c r="B21" s="16">
        <v>217.23</v>
      </c>
      <c r="C21" s="17">
        <f>AVERAGE(B2:B21)</f>
        <v>223.88119999999998</v>
      </c>
      <c r="D21" s="17">
        <f>_xlfn.STDEV.S(B2:B21)</f>
        <v>6.3877110355497617</v>
      </c>
      <c r="E21" s="17">
        <f>C21+2*D21</f>
        <v>236.65662207109949</v>
      </c>
      <c r="F21" s="17">
        <f>C21-2*D21</f>
        <v>211.10577792890047</v>
      </c>
    </row>
    <row r="22" spans="1:6" x14ac:dyDescent="0.25">
      <c r="A22" s="15">
        <v>45502</v>
      </c>
      <c r="B22" s="16">
        <v>217.50899999999999</v>
      </c>
      <c r="C22" s="17">
        <f>AVERAGE(B3:B22)</f>
        <v>224.26089999999999</v>
      </c>
      <c r="D22" s="17">
        <f t="shared" ref="D22:D85" si="0">_xlfn.STDEV.S(B3:B22)</f>
        <v>5.7028199017309804</v>
      </c>
      <c r="E22" s="17">
        <f t="shared" ref="E22:E85" si="1">C22+2*D22</f>
        <v>235.66653980346194</v>
      </c>
      <c r="F22" s="17">
        <f t="shared" ref="F22:F85" si="2">C22-2*D22</f>
        <v>212.85526019653804</v>
      </c>
    </row>
    <row r="23" spans="1:6" x14ac:dyDescent="0.25">
      <c r="A23" s="15">
        <v>45503</v>
      </c>
      <c r="B23" s="16">
        <v>218.06700000000001</v>
      </c>
      <c r="C23" s="17">
        <f t="shared" ref="C23:C85" si="3">AVERAGE(B4:B23)</f>
        <v>224.36305000000002</v>
      </c>
      <c r="D23" s="17">
        <f t="shared" si="0"/>
        <v>5.5641243929774173</v>
      </c>
      <c r="E23" s="17">
        <f t="shared" si="1"/>
        <v>235.49129878595485</v>
      </c>
      <c r="F23" s="17">
        <f t="shared" si="2"/>
        <v>213.23480121404518</v>
      </c>
    </row>
    <row r="24" spans="1:6" x14ac:dyDescent="0.25">
      <c r="A24" s="15">
        <v>45504</v>
      </c>
      <c r="B24" s="16">
        <v>221.33600000000001</v>
      </c>
      <c r="C24" s="17">
        <f t="shared" si="3"/>
        <v>224.45325000000003</v>
      </c>
      <c r="D24" s="17">
        <f t="shared" si="0"/>
        <v>5.4958902911271128</v>
      </c>
      <c r="E24" s="17">
        <f t="shared" si="1"/>
        <v>235.44503058225425</v>
      </c>
      <c r="F24" s="17">
        <f t="shared" si="2"/>
        <v>213.4614694177458</v>
      </c>
    </row>
    <row r="25" spans="1:6" x14ac:dyDescent="0.25">
      <c r="A25" s="15">
        <v>45505</v>
      </c>
      <c r="B25" s="16">
        <v>217.62899999999999</v>
      </c>
      <c r="C25" s="17">
        <f t="shared" si="3"/>
        <v>224.29430000000002</v>
      </c>
      <c r="D25" s="17">
        <f t="shared" si="0"/>
        <v>5.6506572985152053</v>
      </c>
      <c r="E25" s="17">
        <f t="shared" si="1"/>
        <v>235.59561459703042</v>
      </c>
      <c r="F25" s="17">
        <f t="shared" si="2"/>
        <v>212.99298540296962</v>
      </c>
    </row>
    <row r="26" spans="1:6" x14ac:dyDescent="0.25">
      <c r="A26" s="15">
        <v>45506</v>
      </c>
      <c r="B26" s="16">
        <v>219.124</v>
      </c>
      <c r="C26" s="17">
        <f t="shared" si="3"/>
        <v>223.97139999999999</v>
      </c>
      <c r="D26" s="17">
        <f t="shared" si="0"/>
        <v>5.7567222618431062</v>
      </c>
      <c r="E26" s="17">
        <f t="shared" si="1"/>
        <v>235.48484452368621</v>
      </c>
      <c r="F26" s="17">
        <f t="shared" si="2"/>
        <v>212.45795547631377</v>
      </c>
    </row>
    <row r="27" spans="1:6" x14ac:dyDescent="0.25">
      <c r="A27" s="15">
        <v>45509</v>
      </c>
      <c r="B27" s="16">
        <v>208.56899999999999</v>
      </c>
      <c r="C27" s="17">
        <f t="shared" si="3"/>
        <v>223.04700000000003</v>
      </c>
      <c r="D27" s="17">
        <f t="shared" si="0"/>
        <v>6.6502072148166942</v>
      </c>
      <c r="E27" s="17">
        <f t="shared" si="1"/>
        <v>236.3474144296334</v>
      </c>
      <c r="F27" s="17">
        <f t="shared" si="2"/>
        <v>209.74658557036665</v>
      </c>
    </row>
    <row r="28" spans="1:6" x14ac:dyDescent="0.25">
      <c r="A28" s="15">
        <v>45510</v>
      </c>
      <c r="B28" s="16">
        <v>206.536</v>
      </c>
      <c r="C28" s="17">
        <f t="shared" si="3"/>
        <v>221.97809999999998</v>
      </c>
      <c r="D28" s="17">
        <f t="shared" si="0"/>
        <v>7.4915895010759623</v>
      </c>
      <c r="E28" s="17">
        <f t="shared" si="1"/>
        <v>236.96127900215191</v>
      </c>
      <c r="F28" s="17">
        <f t="shared" si="2"/>
        <v>206.99492099784806</v>
      </c>
    </row>
    <row r="29" spans="1:6" x14ac:dyDescent="0.25">
      <c r="A29" s="15">
        <v>45511</v>
      </c>
      <c r="B29" s="16">
        <v>209.11699999999999</v>
      </c>
      <c r="C29" s="17">
        <f t="shared" si="3"/>
        <v>220.82395000000002</v>
      </c>
      <c r="D29" s="17">
        <f t="shared" si="0"/>
        <v>7.6110506949815395</v>
      </c>
      <c r="E29" s="17">
        <f t="shared" si="1"/>
        <v>236.04605138996311</v>
      </c>
      <c r="F29" s="17">
        <f t="shared" si="2"/>
        <v>205.60184861003694</v>
      </c>
    </row>
    <row r="30" spans="1:6" x14ac:dyDescent="0.25">
      <c r="A30" s="15">
        <v>45512</v>
      </c>
      <c r="B30" s="16">
        <v>212.596</v>
      </c>
      <c r="C30" s="17">
        <f t="shared" si="3"/>
        <v>220.11335</v>
      </c>
      <c r="D30" s="17">
        <f t="shared" si="0"/>
        <v>7.686026351866027</v>
      </c>
      <c r="E30" s="17">
        <f t="shared" si="1"/>
        <v>235.48540270373206</v>
      </c>
      <c r="F30" s="17">
        <f t="shared" si="2"/>
        <v>204.74129729626793</v>
      </c>
    </row>
    <row r="31" spans="1:6" x14ac:dyDescent="0.25">
      <c r="A31" s="15">
        <v>45513</v>
      </c>
      <c r="B31" s="16">
        <v>215.51599999999999</v>
      </c>
      <c r="C31" s="17">
        <f t="shared" si="3"/>
        <v>219.40074999999996</v>
      </c>
      <c r="D31" s="17">
        <f t="shared" si="0"/>
        <v>7.3991194559680045</v>
      </c>
      <c r="E31" s="17">
        <f t="shared" si="1"/>
        <v>234.19898891193597</v>
      </c>
      <c r="F31" s="17">
        <f t="shared" si="2"/>
        <v>204.60251108806395</v>
      </c>
    </row>
    <row r="32" spans="1:6" x14ac:dyDescent="0.25">
      <c r="A32" s="15">
        <v>45516</v>
      </c>
      <c r="B32" s="16">
        <v>217.05199999999999</v>
      </c>
      <c r="C32" s="17">
        <f t="shared" si="3"/>
        <v>218.57259999999997</v>
      </c>
      <c r="D32" s="17">
        <f t="shared" si="0"/>
        <v>6.6091940777900264</v>
      </c>
      <c r="E32" s="17">
        <f t="shared" si="1"/>
        <v>231.79098815558001</v>
      </c>
      <c r="F32" s="17">
        <f t="shared" si="2"/>
        <v>205.35421184441992</v>
      </c>
    </row>
    <row r="33" spans="1:6" x14ac:dyDescent="0.25">
      <c r="A33" s="15">
        <v>45517</v>
      </c>
      <c r="B33" s="16">
        <v>220.78399999999999</v>
      </c>
      <c r="C33" s="17">
        <f t="shared" si="3"/>
        <v>217.9101</v>
      </c>
      <c r="D33" s="17">
        <f t="shared" si="0"/>
        <v>5.5583259302930808</v>
      </c>
      <c r="E33" s="17">
        <f t="shared" si="1"/>
        <v>229.02675186058616</v>
      </c>
      <c r="F33" s="17">
        <f t="shared" si="2"/>
        <v>206.79344813941384</v>
      </c>
    </row>
    <row r="34" spans="1:6" x14ac:dyDescent="0.25">
      <c r="A34" s="15">
        <v>45518</v>
      </c>
      <c r="B34" s="16">
        <v>221.233</v>
      </c>
      <c r="C34" s="17">
        <f t="shared" si="3"/>
        <v>217.56610000000001</v>
      </c>
      <c r="D34" s="17">
        <f t="shared" si="0"/>
        <v>5.0865174302680884</v>
      </c>
      <c r="E34" s="17">
        <f t="shared" si="1"/>
        <v>227.73913486053618</v>
      </c>
      <c r="F34" s="17">
        <f t="shared" si="2"/>
        <v>207.39306513946383</v>
      </c>
    </row>
    <row r="35" spans="1:6" x14ac:dyDescent="0.25">
      <c r="A35" s="15">
        <v>45519</v>
      </c>
      <c r="B35" s="16">
        <v>224.227</v>
      </c>
      <c r="C35" s="17">
        <f t="shared" si="3"/>
        <v>217.60599999999999</v>
      </c>
      <c r="D35" s="17">
        <f t="shared" si="0"/>
        <v>5.1377994675173024</v>
      </c>
      <c r="E35" s="17">
        <f t="shared" si="1"/>
        <v>227.88159893503459</v>
      </c>
      <c r="F35" s="17">
        <f t="shared" si="2"/>
        <v>207.3304010649654</v>
      </c>
    </row>
    <row r="36" spans="1:6" x14ac:dyDescent="0.25">
      <c r="A36" s="15">
        <v>45520</v>
      </c>
      <c r="B36" s="16">
        <v>225.554</v>
      </c>
      <c r="C36" s="17">
        <f t="shared" si="3"/>
        <v>217.70575000000002</v>
      </c>
      <c r="D36" s="17">
        <f t="shared" si="0"/>
        <v>5.2769417865294939</v>
      </c>
      <c r="E36" s="17">
        <f t="shared" si="1"/>
        <v>228.25963357305901</v>
      </c>
      <c r="F36" s="17">
        <f t="shared" si="2"/>
        <v>207.15186642694104</v>
      </c>
    </row>
    <row r="37" spans="1:6" x14ac:dyDescent="0.25">
      <c r="A37" s="15">
        <v>45523</v>
      </c>
      <c r="B37" s="16">
        <v>225.39400000000001</v>
      </c>
      <c r="C37" s="17">
        <f t="shared" si="3"/>
        <v>217.81495000000004</v>
      </c>
      <c r="D37" s="17">
        <f t="shared" si="0"/>
        <v>5.4175645380266806</v>
      </c>
      <c r="E37" s="17">
        <f t="shared" si="1"/>
        <v>228.6500790760534</v>
      </c>
      <c r="F37" s="17">
        <f t="shared" si="2"/>
        <v>206.97982092394668</v>
      </c>
    </row>
    <row r="38" spans="1:6" x14ac:dyDescent="0.25">
      <c r="A38" s="15">
        <v>45524</v>
      </c>
      <c r="B38" s="16">
        <v>226.01300000000001</v>
      </c>
      <c r="C38" s="17">
        <f t="shared" si="3"/>
        <v>217.90280000000001</v>
      </c>
      <c r="D38" s="17">
        <f t="shared" si="0"/>
        <v>5.5403621922264854</v>
      </c>
      <c r="E38" s="17">
        <f t="shared" si="1"/>
        <v>228.98352438445298</v>
      </c>
      <c r="F38" s="17">
        <f t="shared" si="2"/>
        <v>206.82207561554705</v>
      </c>
    </row>
    <row r="39" spans="1:6" x14ac:dyDescent="0.25">
      <c r="A39" s="15">
        <v>45525</v>
      </c>
      <c r="B39" s="16">
        <v>225.90299999999999</v>
      </c>
      <c r="C39" s="17">
        <f t="shared" si="3"/>
        <v>218.30755000000005</v>
      </c>
      <c r="D39" s="17">
        <f t="shared" si="0"/>
        <v>5.8216221873379324</v>
      </c>
      <c r="E39" s="17">
        <f t="shared" si="1"/>
        <v>229.95079437467592</v>
      </c>
      <c r="F39" s="17">
        <f t="shared" si="2"/>
        <v>206.66430562532418</v>
      </c>
    </row>
    <row r="40" spans="1:6" x14ac:dyDescent="0.25">
      <c r="A40" s="15">
        <v>45526</v>
      </c>
      <c r="B40" s="16">
        <v>224.03700000000001</v>
      </c>
      <c r="C40" s="17">
        <f t="shared" si="3"/>
        <v>218.67130000000003</v>
      </c>
      <c r="D40" s="17">
        <f t="shared" si="0"/>
        <v>5.9459229915171852</v>
      </c>
      <c r="E40" s="17">
        <f t="shared" si="1"/>
        <v>230.56314598303439</v>
      </c>
      <c r="F40" s="17">
        <f t="shared" si="2"/>
        <v>206.77945401696567</v>
      </c>
    </row>
    <row r="41" spans="1:6" x14ac:dyDescent="0.25">
      <c r="A41" s="15">
        <v>45527</v>
      </c>
      <c r="B41" s="16">
        <v>226.34200000000001</v>
      </c>
      <c r="C41" s="17">
        <f t="shared" si="3"/>
        <v>219.12689999999998</v>
      </c>
      <c r="D41" s="17">
        <f t="shared" si="0"/>
        <v>6.1743820052996776</v>
      </c>
      <c r="E41" s="17">
        <f t="shared" si="1"/>
        <v>231.47566401059933</v>
      </c>
      <c r="F41" s="17">
        <f t="shared" si="2"/>
        <v>206.77813598940062</v>
      </c>
    </row>
    <row r="42" spans="1:6" x14ac:dyDescent="0.25">
      <c r="A42" s="15">
        <v>45530</v>
      </c>
      <c r="B42" s="16">
        <v>226.68100000000001</v>
      </c>
      <c r="C42" s="17">
        <f t="shared" si="3"/>
        <v>219.58549999999997</v>
      </c>
      <c r="D42" s="17">
        <f t="shared" si="0"/>
        <v>6.3849222762445796</v>
      </c>
      <c r="E42" s="17">
        <f t="shared" si="1"/>
        <v>232.35534455248913</v>
      </c>
      <c r="F42" s="17">
        <f t="shared" si="2"/>
        <v>206.81565544751081</v>
      </c>
    </row>
    <row r="43" spans="1:6" x14ac:dyDescent="0.25">
      <c r="A43" s="15">
        <v>45531</v>
      </c>
      <c r="B43" s="16">
        <v>227.529</v>
      </c>
      <c r="C43" s="17">
        <f t="shared" si="3"/>
        <v>220.05860000000001</v>
      </c>
      <c r="D43" s="17">
        <f t="shared" si="0"/>
        <v>6.6129629269854728</v>
      </c>
      <c r="E43" s="17">
        <f t="shared" si="1"/>
        <v>233.28452585397096</v>
      </c>
      <c r="F43" s="17">
        <f t="shared" si="2"/>
        <v>206.83267414602906</v>
      </c>
    </row>
    <row r="44" spans="1:6" x14ac:dyDescent="0.25">
      <c r="A44" s="15">
        <v>45532</v>
      </c>
      <c r="B44" s="16">
        <v>225.99299999999999</v>
      </c>
      <c r="C44" s="17">
        <f t="shared" si="3"/>
        <v>220.29145</v>
      </c>
      <c r="D44" s="17">
        <f t="shared" si="0"/>
        <v>6.7410574875163354</v>
      </c>
      <c r="E44" s="17">
        <f t="shared" si="1"/>
        <v>233.77356497503266</v>
      </c>
      <c r="F44" s="17">
        <f t="shared" si="2"/>
        <v>206.80933502496734</v>
      </c>
    </row>
    <row r="45" spans="1:6" x14ac:dyDescent="0.25">
      <c r="A45" s="15">
        <v>45533</v>
      </c>
      <c r="B45" s="16">
        <v>229.285</v>
      </c>
      <c r="C45" s="17">
        <f t="shared" si="3"/>
        <v>220.87424999999999</v>
      </c>
      <c r="D45" s="17">
        <f t="shared" si="0"/>
        <v>6.9977344068596521</v>
      </c>
      <c r="E45" s="17">
        <f t="shared" si="1"/>
        <v>234.86971881371929</v>
      </c>
      <c r="F45" s="17">
        <f t="shared" si="2"/>
        <v>206.87878118628069</v>
      </c>
    </row>
    <row r="46" spans="1:6" x14ac:dyDescent="0.25">
      <c r="A46" s="15">
        <v>45534</v>
      </c>
      <c r="B46" s="16">
        <v>228.49700000000001</v>
      </c>
      <c r="C46" s="17">
        <f t="shared" si="3"/>
        <v>221.34290000000001</v>
      </c>
      <c r="D46" s="17">
        <f t="shared" si="0"/>
        <v>7.1856865613450465</v>
      </c>
      <c r="E46" s="17">
        <f t="shared" si="1"/>
        <v>235.71427312269012</v>
      </c>
      <c r="F46" s="17">
        <f t="shared" si="2"/>
        <v>206.97152687730991</v>
      </c>
    </row>
    <row r="47" spans="1:6" x14ac:dyDescent="0.25">
      <c r="A47" s="15">
        <v>45538</v>
      </c>
      <c r="B47" s="16">
        <v>222.28100000000001</v>
      </c>
      <c r="C47" s="17">
        <f t="shared" si="3"/>
        <v>222.02849999999998</v>
      </c>
      <c r="D47" s="17">
        <f t="shared" si="0"/>
        <v>6.5266832835836732</v>
      </c>
      <c r="E47" s="17">
        <f t="shared" si="1"/>
        <v>235.08186656716734</v>
      </c>
      <c r="F47" s="17">
        <f t="shared" si="2"/>
        <v>208.97513343283262</v>
      </c>
    </row>
    <row r="48" spans="1:6" x14ac:dyDescent="0.25">
      <c r="A48" s="15">
        <v>45539</v>
      </c>
      <c r="B48" s="16">
        <v>220.36500000000001</v>
      </c>
      <c r="C48" s="17">
        <f t="shared" si="3"/>
        <v>222.71994999999998</v>
      </c>
      <c r="D48" s="17">
        <f t="shared" si="0"/>
        <v>5.441274584381091</v>
      </c>
      <c r="E48" s="17">
        <f t="shared" si="1"/>
        <v>233.60249916876217</v>
      </c>
      <c r="F48" s="17">
        <f t="shared" si="2"/>
        <v>211.8374008312378</v>
      </c>
    </row>
    <row r="49" spans="1:6" x14ac:dyDescent="0.25">
      <c r="A49" s="15">
        <v>45540</v>
      </c>
      <c r="B49" s="16">
        <v>221.892</v>
      </c>
      <c r="C49" s="17">
        <f t="shared" si="3"/>
        <v>223.35869999999994</v>
      </c>
      <c r="D49" s="17">
        <f t="shared" si="0"/>
        <v>4.4130615593163682</v>
      </c>
      <c r="E49" s="17">
        <f t="shared" si="1"/>
        <v>232.18482311863266</v>
      </c>
      <c r="F49" s="17">
        <f t="shared" si="2"/>
        <v>214.53257688136722</v>
      </c>
    </row>
    <row r="50" spans="1:6" x14ac:dyDescent="0.25">
      <c r="A50" s="15">
        <v>45541</v>
      </c>
      <c r="B50" s="16">
        <v>220.33500000000001</v>
      </c>
      <c r="C50" s="17">
        <f t="shared" si="3"/>
        <v>223.74564999999998</v>
      </c>
      <c r="D50" s="17">
        <f t="shared" si="0"/>
        <v>3.7016324887242611</v>
      </c>
      <c r="E50" s="17">
        <f t="shared" si="1"/>
        <v>231.1489149774485</v>
      </c>
      <c r="F50" s="17">
        <f t="shared" si="2"/>
        <v>216.34238502255147</v>
      </c>
    </row>
    <row r="51" spans="1:6" x14ac:dyDescent="0.25">
      <c r="A51" s="15">
        <v>45544</v>
      </c>
      <c r="B51" s="16">
        <v>220.42500000000001</v>
      </c>
      <c r="C51" s="17">
        <f t="shared" si="3"/>
        <v>223.99109999999996</v>
      </c>
      <c r="D51" s="17">
        <f t="shared" si="0"/>
        <v>3.2641130156517821</v>
      </c>
      <c r="E51" s="17">
        <f t="shared" si="1"/>
        <v>230.51932603130354</v>
      </c>
      <c r="F51" s="17">
        <f t="shared" si="2"/>
        <v>217.46287396869639</v>
      </c>
    </row>
    <row r="52" spans="1:6" x14ac:dyDescent="0.25">
      <c r="A52" s="15">
        <v>45545</v>
      </c>
      <c r="B52" s="16">
        <v>219.62700000000001</v>
      </c>
      <c r="C52" s="17">
        <f t="shared" si="3"/>
        <v>224.11984999999999</v>
      </c>
      <c r="D52" s="17">
        <f t="shared" si="0"/>
        <v>3.0174664394418524</v>
      </c>
      <c r="E52" s="17">
        <f t="shared" si="1"/>
        <v>230.15478287888368</v>
      </c>
      <c r="F52" s="17">
        <f t="shared" si="2"/>
        <v>218.08491712111629</v>
      </c>
    </row>
    <row r="53" spans="1:6" x14ac:dyDescent="0.25">
      <c r="A53" s="15">
        <v>45546</v>
      </c>
      <c r="B53" s="16">
        <v>222.17099999999999</v>
      </c>
      <c r="C53" s="17">
        <f t="shared" si="3"/>
        <v>224.18920000000003</v>
      </c>
      <c r="D53" s="17">
        <f t="shared" si="0"/>
        <v>2.9519922193593073</v>
      </c>
      <c r="E53" s="17">
        <f t="shared" si="1"/>
        <v>230.09318443871865</v>
      </c>
      <c r="F53" s="17">
        <f t="shared" si="2"/>
        <v>218.2852155612814</v>
      </c>
    </row>
    <row r="54" spans="1:6" x14ac:dyDescent="0.25">
      <c r="A54" s="15">
        <v>45547</v>
      </c>
      <c r="B54" s="16">
        <v>222.28100000000001</v>
      </c>
      <c r="C54" s="17">
        <f t="shared" si="3"/>
        <v>224.24159999999998</v>
      </c>
      <c r="D54" s="17">
        <f t="shared" si="0"/>
        <v>2.9056940180128712</v>
      </c>
      <c r="E54" s="17">
        <f t="shared" si="1"/>
        <v>230.05298803602571</v>
      </c>
      <c r="F54" s="17">
        <f t="shared" si="2"/>
        <v>218.43021196397424</v>
      </c>
    </row>
    <row r="55" spans="1:6" x14ac:dyDescent="0.25">
      <c r="A55" s="15">
        <v>45548</v>
      </c>
      <c r="B55" s="16">
        <v>222.011</v>
      </c>
      <c r="C55" s="17">
        <f t="shared" si="3"/>
        <v>224.13079999999999</v>
      </c>
      <c r="D55" s="17">
        <f t="shared" si="0"/>
        <v>2.9482191520341643</v>
      </c>
      <c r="E55" s="17">
        <f t="shared" si="1"/>
        <v>230.02723830406833</v>
      </c>
      <c r="F55" s="17">
        <f t="shared" si="2"/>
        <v>218.23436169593165</v>
      </c>
    </row>
    <row r="56" spans="1:6" x14ac:dyDescent="0.25">
      <c r="A56" s="15">
        <v>45551</v>
      </c>
      <c r="B56" s="16">
        <v>215.845</v>
      </c>
      <c r="C56" s="17">
        <f t="shared" si="3"/>
        <v>223.64535000000001</v>
      </c>
      <c r="D56" s="17">
        <f t="shared" si="0"/>
        <v>3.456981315891229</v>
      </c>
      <c r="E56" s="17">
        <f t="shared" si="1"/>
        <v>230.55931263178246</v>
      </c>
      <c r="F56" s="17">
        <f t="shared" si="2"/>
        <v>216.73138736821755</v>
      </c>
    </row>
    <row r="57" spans="1:6" x14ac:dyDescent="0.25">
      <c r="A57" s="15">
        <v>45552</v>
      </c>
      <c r="B57" s="16">
        <v>216.31399999999999</v>
      </c>
      <c r="C57" s="17">
        <f t="shared" si="3"/>
        <v>223.19135</v>
      </c>
      <c r="D57" s="17">
        <f t="shared" si="0"/>
        <v>3.7949569899095255</v>
      </c>
      <c r="E57" s="17">
        <f t="shared" si="1"/>
        <v>230.78126397981904</v>
      </c>
      <c r="F57" s="17">
        <f t="shared" si="2"/>
        <v>215.60143602018096</v>
      </c>
    </row>
    <row r="58" spans="1:6" x14ac:dyDescent="0.25">
      <c r="A58" s="15">
        <v>45553</v>
      </c>
      <c r="B58" s="16">
        <v>220.20500000000001</v>
      </c>
      <c r="C58" s="17">
        <f t="shared" si="3"/>
        <v>222.90095000000002</v>
      </c>
      <c r="D58" s="17">
        <f t="shared" si="0"/>
        <v>3.7898910340536185</v>
      </c>
      <c r="E58" s="17">
        <f t="shared" si="1"/>
        <v>230.48073206810727</v>
      </c>
      <c r="F58" s="17">
        <f t="shared" si="2"/>
        <v>215.32116793189277</v>
      </c>
    </row>
    <row r="59" spans="1:6" x14ac:dyDescent="0.25">
      <c r="A59" s="15">
        <v>45554</v>
      </c>
      <c r="B59" s="16">
        <v>228.36699999999999</v>
      </c>
      <c r="C59" s="17">
        <f t="shared" si="3"/>
        <v>223.02415000000002</v>
      </c>
      <c r="D59" s="17">
        <f t="shared" si="0"/>
        <v>3.9300732586582976</v>
      </c>
      <c r="E59" s="17">
        <f t="shared" si="1"/>
        <v>230.88429651731661</v>
      </c>
      <c r="F59" s="17">
        <f t="shared" si="2"/>
        <v>215.16400348268343</v>
      </c>
    </row>
    <row r="60" spans="1:6" x14ac:dyDescent="0.25">
      <c r="A60" s="15">
        <v>45555</v>
      </c>
      <c r="B60" s="16">
        <v>227.69900000000001</v>
      </c>
      <c r="C60" s="17">
        <f t="shared" si="3"/>
        <v>223.20724999999999</v>
      </c>
      <c r="D60" s="17">
        <f t="shared" si="0"/>
        <v>4.0628087623556297</v>
      </c>
      <c r="E60" s="17">
        <f t="shared" si="1"/>
        <v>231.33286752471125</v>
      </c>
      <c r="F60" s="17">
        <f t="shared" si="2"/>
        <v>215.08163247528873</v>
      </c>
    </row>
    <row r="61" spans="1:6" x14ac:dyDescent="0.25">
      <c r="A61" s="15">
        <v>45558</v>
      </c>
      <c r="B61" s="16">
        <v>225.97300000000001</v>
      </c>
      <c r="C61" s="17">
        <f t="shared" si="3"/>
        <v>223.18879999999996</v>
      </c>
      <c r="D61" s="17">
        <f t="shared" si="0"/>
        <v>4.0486371534134795</v>
      </c>
      <c r="E61" s="17">
        <f t="shared" si="1"/>
        <v>231.28607430682692</v>
      </c>
      <c r="F61" s="17">
        <f t="shared" si="2"/>
        <v>215.091525693173</v>
      </c>
    </row>
    <row r="62" spans="1:6" x14ac:dyDescent="0.25">
      <c r="A62" s="15">
        <v>45559</v>
      </c>
      <c r="B62" s="16">
        <v>226.87100000000001</v>
      </c>
      <c r="C62" s="17">
        <f t="shared" si="3"/>
        <v>223.19830000000002</v>
      </c>
      <c r="D62" s="17">
        <f t="shared" si="0"/>
        <v>4.0574760381301083</v>
      </c>
      <c r="E62" s="17">
        <f t="shared" si="1"/>
        <v>231.31325207626023</v>
      </c>
      <c r="F62" s="17">
        <f t="shared" si="2"/>
        <v>215.08334792373981</v>
      </c>
    </row>
    <row r="63" spans="1:6" x14ac:dyDescent="0.25">
      <c r="A63" s="15">
        <v>45560</v>
      </c>
      <c r="B63" s="16">
        <v>225.87299999999999</v>
      </c>
      <c r="C63" s="17">
        <f t="shared" si="3"/>
        <v>223.11549999999997</v>
      </c>
      <c r="D63" s="17">
        <f t="shared" si="0"/>
        <v>3.9806179433005515</v>
      </c>
      <c r="E63" s="17">
        <f t="shared" si="1"/>
        <v>231.07673588660109</v>
      </c>
      <c r="F63" s="17">
        <f t="shared" si="2"/>
        <v>215.15426411339885</v>
      </c>
    </row>
    <row r="64" spans="1:6" x14ac:dyDescent="0.25">
      <c r="A64" s="15">
        <v>45561</v>
      </c>
      <c r="B64" s="16">
        <v>227.02</v>
      </c>
      <c r="C64" s="17">
        <f t="shared" si="3"/>
        <v>223.16685000000001</v>
      </c>
      <c r="D64" s="17">
        <f t="shared" si="0"/>
        <v>4.0260562036890599</v>
      </c>
      <c r="E64" s="17">
        <f t="shared" si="1"/>
        <v>231.21896240737814</v>
      </c>
      <c r="F64" s="17">
        <f t="shared" si="2"/>
        <v>215.11473759262188</v>
      </c>
    </row>
    <row r="65" spans="1:6" x14ac:dyDescent="0.25">
      <c r="A65" s="15">
        <v>45562</v>
      </c>
      <c r="B65" s="16">
        <v>227.29</v>
      </c>
      <c r="C65" s="17">
        <f t="shared" si="3"/>
        <v>223.06710000000004</v>
      </c>
      <c r="D65" s="17">
        <f t="shared" si="0"/>
        <v>3.888871083651805</v>
      </c>
      <c r="E65" s="17">
        <f t="shared" si="1"/>
        <v>230.84484216730365</v>
      </c>
      <c r="F65" s="17">
        <f t="shared" si="2"/>
        <v>215.28935783269642</v>
      </c>
    </row>
    <row r="66" spans="1:6" x14ac:dyDescent="0.25">
      <c r="A66" s="15">
        <v>45565</v>
      </c>
      <c r="B66" s="16">
        <v>232.488</v>
      </c>
      <c r="C66" s="17">
        <f t="shared" si="3"/>
        <v>223.26665000000003</v>
      </c>
      <c r="D66" s="17">
        <f t="shared" si="0"/>
        <v>4.2662456473677421</v>
      </c>
      <c r="E66" s="17">
        <f t="shared" si="1"/>
        <v>231.79914129473551</v>
      </c>
      <c r="F66" s="17">
        <f t="shared" si="2"/>
        <v>214.73415870526455</v>
      </c>
    </row>
    <row r="67" spans="1:6" x14ac:dyDescent="0.25">
      <c r="A67" s="15">
        <v>45566</v>
      </c>
      <c r="B67" s="16">
        <v>225.71299999999999</v>
      </c>
      <c r="C67" s="17">
        <f t="shared" si="3"/>
        <v>223.43825000000001</v>
      </c>
      <c r="D67" s="17">
        <f t="shared" si="0"/>
        <v>4.2934489739724704</v>
      </c>
      <c r="E67" s="17">
        <f t="shared" si="1"/>
        <v>232.02514794794496</v>
      </c>
      <c r="F67" s="17">
        <f t="shared" si="2"/>
        <v>214.85135205205506</v>
      </c>
    </row>
    <row r="68" spans="1:6" x14ac:dyDescent="0.25">
      <c r="A68" s="15">
        <v>45567</v>
      </c>
      <c r="B68" s="16">
        <v>226.28200000000001</v>
      </c>
      <c r="C68" s="17">
        <f t="shared" si="3"/>
        <v>223.73410000000004</v>
      </c>
      <c r="D68" s="17">
        <f t="shared" si="0"/>
        <v>4.2743536402718556</v>
      </c>
      <c r="E68" s="17">
        <f t="shared" si="1"/>
        <v>232.28280728054375</v>
      </c>
      <c r="F68" s="17">
        <f t="shared" si="2"/>
        <v>215.18539271945633</v>
      </c>
    </row>
    <row r="69" spans="1:6" x14ac:dyDescent="0.25">
      <c r="A69" s="15">
        <v>45568</v>
      </c>
      <c r="B69" s="16">
        <v>225.17400000000001</v>
      </c>
      <c r="C69" s="17">
        <f t="shared" si="3"/>
        <v>223.8982</v>
      </c>
      <c r="D69" s="17">
        <f t="shared" si="0"/>
        <v>4.2628955146028451</v>
      </c>
      <c r="E69" s="17">
        <f t="shared" si="1"/>
        <v>232.42399102920569</v>
      </c>
      <c r="F69" s="17">
        <f t="shared" si="2"/>
        <v>215.37240897079431</v>
      </c>
    </row>
    <row r="70" spans="1:6" x14ac:dyDescent="0.25">
      <c r="A70" s="15">
        <v>45569</v>
      </c>
      <c r="B70" s="16">
        <v>226.30199999999999</v>
      </c>
      <c r="C70" s="17">
        <f t="shared" si="3"/>
        <v>224.19654999999997</v>
      </c>
      <c r="D70" s="17">
        <f t="shared" si="0"/>
        <v>4.2088558949834383</v>
      </c>
      <c r="E70" s="17">
        <f t="shared" si="1"/>
        <v>232.61426178996686</v>
      </c>
      <c r="F70" s="17">
        <f t="shared" si="2"/>
        <v>215.77883821003309</v>
      </c>
    </row>
    <row r="71" spans="1:6" x14ac:dyDescent="0.25">
      <c r="A71" s="15">
        <v>45572</v>
      </c>
      <c r="B71" s="16">
        <v>221.203</v>
      </c>
      <c r="C71" s="17">
        <f t="shared" si="3"/>
        <v>224.23545000000004</v>
      </c>
      <c r="D71" s="17">
        <f t="shared" si="0"/>
        <v>4.1756271445137436</v>
      </c>
      <c r="E71" s="17">
        <f t="shared" si="1"/>
        <v>232.58670428902752</v>
      </c>
      <c r="F71" s="17">
        <f t="shared" si="2"/>
        <v>215.88419571097256</v>
      </c>
    </row>
    <row r="72" spans="1:6" x14ac:dyDescent="0.25">
      <c r="A72" s="15">
        <v>45573</v>
      </c>
      <c r="B72" s="16">
        <v>225.274</v>
      </c>
      <c r="C72" s="17">
        <f t="shared" si="3"/>
        <v>224.51780000000002</v>
      </c>
      <c r="D72" s="17">
        <f t="shared" si="0"/>
        <v>4.0362027699311644</v>
      </c>
      <c r="E72" s="17">
        <f t="shared" si="1"/>
        <v>232.59020553986235</v>
      </c>
      <c r="F72" s="17">
        <f t="shared" si="2"/>
        <v>216.44539446013769</v>
      </c>
    </row>
    <row r="73" spans="1:6" x14ac:dyDescent="0.25">
      <c r="A73" s="15">
        <v>45574</v>
      </c>
      <c r="B73" s="16">
        <v>229.036</v>
      </c>
      <c r="C73" s="17">
        <f t="shared" si="3"/>
        <v>224.86105000000003</v>
      </c>
      <c r="D73" s="17">
        <f t="shared" si="0"/>
        <v>4.1172165671150109</v>
      </c>
      <c r="E73" s="17">
        <f t="shared" si="1"/>
        <v>233.09548313423005</v>
      </c>
      <c r="F73" s="17">
        <f t="shared" si="2"/>
        <v>216.62661686577002</v>
      </c>
    </row>
    <row r="74" spans="1:6" x14ac:dyDescent="0.25">
      <c r="A74" s="15">
        <v>45575</v>
      </c>
      <c r="B74" s="16">
        <v>228.53700000000001</v>
      </c>
      <c r="C74" s="17">
        <f t="shared" si="3"/>
        <v>225.17385000000004</v>
      </c>
      <c r="D74" s="17">
        <f t="shared" si="0"/>
        <v>4.1484115320775121</v>
      </c>
      <c r="E74" s="17">
        <f t="shared" si="1"/>
        <v>233.47067306415508</v>
      </c>
      <c r="F74" s="17">
        <f t="shared" si="2"/>
        <v>216.87702693584501</v>
      </c>
    </row>
    <row r="75" spans="1:6" x14ac:dyDescent="0.25">
      <c r="A75" s="15">
        <v>45576</v>
      </c>
      <c r="B75" s="16">
        <v>227.05</v>
      </c>
      <c r="C75" s="17">
        <f t="shared" si="3"/>
        <v>225.42580000000004</v>
      </c>
      <c r="D75" s="17">
        <f t="shared" si="0"/>
        <v>4.0989330396040744</v>
      </c>
      <c r="E75" s="17">
        <f t="shared" si="1"/>
        <v>233.62366607920819</v>
      </c>
      <c r="F75" s="17">
        <f t="shared" si="2"/>
        <v>217.22793392079188</v>
      </c>
    </row>
    <row r="76" spans="1:6" x14ac:dyDescent="0.25">
      <c r="A76" s="15">
        <v>45579</v>
      </c>
      <c r="B76" s="16">
        <v>230.792</v>
      </c>
      <c r="C76" s="17">
        <f t="shared" si="3"/>
        <v>226.17315000000002</v>
      </c>
      <c r="D76" s="17">
        <f t="shared" si="0"/>
        <v>3.5913457567793228</v>
      </c>
      <c r="E76" s="17">
        <f t="shared" si="1"/>
        <v>233.35584151355866</v>
      </c>
      <c r="F76" s="17">
        <f t="shared" si="2"/>
        <v>218.99045848644138</v>
      </c>
    </row>
    <row r="77" spans="1:6" x14ac:dyDescent="0.25">
      <c r="A77" s="15">
        <v>45580</v>
      </c>
      <c r="B77" s="16">
        <v>233.33699999999999</v>
      </c>
      <c r="C77" s="17">
        <f t="shared" si="3"/>
        <v>227.02430000000004</v>
      </c>
      <c r="D77" s="17">
        <f t="shared" si="0"/>
        <v>3.1177446656196821</v>
      </c>
      <c r="E77" s="17">
        <f t="shared" si="1"/>
        <v>233.2597893312394</v>
      </c>
      <c r="F77" s="17">
        <f t="shared" si="2"/>
        <v>220.78881066876068</v>
      </c>
    </row>
    <row r="78" spans="1:6" x14ac:dyDescent="0.25">
      <c r="A78" s="15">
        <v>45581</v>
      </c>
      <c r="B78" s="16">
        <v>231.27099999999999</v>
      </c>
      <c r="C78" s="17">
        <f t="shared" si="3"/>
        <v>227.57759999999999</v>
      </c>
      <c r="D78" s="17">
        <f t="shared" si="0"/>
        <v>2.8106479380347396</v>
      </c>
      <c r="E78" s="17">
        <f t="shared" si="1"/>
        <v>233.19889587606946</v>
      </c>
      <c r="F78" s="17">
        <f t="shared" si="2"/>
        <v>221.95630412393052</v>
      </c>
    </row>
    <row r="79" spans="1:6" x14ac:dyDescent="0.25">
      <c r="A79" s="15">
        <v>45582</v>
      </c>
      <c r="B79" s="16">
        <v>231.64</v>
      </c>
      <c r="C79" s="17">
        <f t="shared" si="3"/>
        <v>227.74124999999998</v>
      </c>
      <c r="D79" s="17">
        <f t="shared" si="0"/>
        <v>2.9508197768184918</v>
      </c>
      <c r="E79" s="17">
        <f t="shared" si="1"/>
        <v>233.64288955363696</v>
      </c>
      <c r="F79" s="17">
        <f t="shared" si="2"/>
        <v>221.839610446363</v>
      </c>
    </row>
    <row r="80" spans="1:6" x14ac:dyDescent="0.25">
      <c r="A80" s="15">
        <v>45583</v>
      </c>
      <c r="B80" s="16">
        <v>234.48400000000001</v>
      </c>
      <c r="C80" s="17">
        <f t="shared" si="3"/>
        <v>228.08050000000003</v>
      </c>
      <c r="D80" s="17">
        <f t="shared" si="0"/>
        <v>3.313453366282118</v>
      </c>
      <c r="E80" s="17">
        <f t="shared" si="1"/>
        <v>234.70740673256427</v>
      </c>
      <c r="F80" s="17">
        <f t="shared" si="2"/>
        <v>221.45359326743579</v>
      </c>
    </row>
    <row r="81" spans="1:6" x14ac:dyDescent="0.25">
      <c r="A81" s="15">
        <v>45586</v>
      </c>
      <c r="B81" s="16">
        <v>235.96100000000001</v>
      </c>
      <c r="C81" s="17">
        <f t="shared" si="3"/>
        <v>228.57990000000004</v>
      </c>
      <c r="D81" s="17">
        <f t="shared" si="0"/>
        <v>3.7082639419488324</v>
      </c>
      <c r="E81" s="17">
        <f t="shared" si="1"/>
        <v>235.9964278838977</v>
      </c>
      <c r="F81" s="17">
        <f t="shared" si="2"/>
        <v>221.16337211610238</v>
      </c>
    </row>
    <row r="82" spans="1:6" x14ac:dyDescent="0.25">
      <c r="A82" s="15">
        <v>45587</v>
      </c>
      <c r="B82" s="16">
        <v>235.34200000000001</v>
      </c>
      <c r="C82" s="17">
        <f t="shared" si="3"/>
        <v>229.00344999999999</v>
      </c>
      <c r="D82" s="17">
        <f t="shared" si="0"/>
        <v>3.9768472897245477</v>
      </c>
      <c r="E82" s="17">
        <f t="shared" si="1"/>
        <v>236.95714457944908</v>
      </c>
      <c r="F82" s="17">
        <f t="shared" si="2"/>
        <v>221.04975542055089</v>
      </c>
    </row>
    <row r="83" spans="1:6" x14ac:dyDescent="0.25">
      <c r="A83" s="15">
        <v>45588</v>
      </c>
      <c r="B83" s="16">
        <v>230.25299999999999</v>
      </c>
      <c r="C83" s="17">
        <f t="shared" si="3"/>
        <v>229.22244999999992</v>
      </c>
      <c r="D83" s="17">
        <f t="shared" si="0"/>
        <v>3.915511736065052</v>
      </c>
      <c r="E83" s="17">
        <f t="shared" si="1"/>
        <v>237.05347347213004</v>
      </c>
      <c r="F83" s="17">
        <f t="shared" si="2"/>
        <v>221.39142652786981</v>
      </c>
    </row>
    <row r="84" spans="1:6" x14ac:dyDescent="0.25">
      <c r="A84" s="15">
        <v>45589</v>
      </c>
      <c r="B84" s="16">
        <v>230.06399999999999</v>
      </c>
      <c r="C84" s="17">
        <f t="shared" si="3"/>
        <v>229.37464999999997</v>
      </c>
      <c r="D84" s="17">
        <f t="shared" si="0"/>
        <v>3.8844327266532424</v>
      </c>
      <c r="E84" s="17">
        <f t="shared" si="1"/>
        <v>237.14351545330646</v>
      </c>
      <c r="F84" s="17">
        <f t="shared" si="2"/>
        <v>221.60578454669349</v>
      </c>
    </row>
    <row r="85" spans="1:6" x14ac:dyDescent="0.25">
      <c r="A85" s="15">
        <v>45590</v>
      </c>
      <c r="B85" s="16">
        <v>230.90199999999999</v>
      </c>
      <c r="C85" s="17">
        <f t="shared" si="3"/>
        <v>229.55525000000003</v>
      </c>
      <c r="D85" s="17">
        <f t="shared" si="0"/>
        <v>3.8663340432780151</v>
      </c>
      <c r="E85" s="17">
        <f t="shared" si="1"/>
        <v>237.28791808655606</v>
      </c>
      <c r="F85" s="17">
        <f t="shared" si="2"/>
        <v>221.822581913444</v>
      </c>
    </row>
    <row r="86" spans="1:6" x14ac:dyDescent="0.25">
      <c r="A86" s="15">
        <v>45593</v>
      </c>
      <c r="B86" s="16">
        <v>232.887</v>
      </c>
      <c r="C86" s="17">
        <f t="shared" ref="C86:C149" si="4">AVERAGE(B67:B86)</f>
        <v>229.5752</v>
      </c>
      <c r="D86" s="17">
        <f t="shared" ref="D86:D149" si="5">_xlfn.STDEV.S(B67:B86)</f>
        <v>3.8832556552731017</v>
      </c>
      <c r="E86" s="17">
        <f t="shared" ref="E86:E149" si="6">C86+2*D86</f>
        <v>237.3417113105462</v>
      </c>
      <c r="F86" s="17">
        <f t="shared" ref="F86:F149" si="7">C86-2*D86</f>
        <v>221.80868868945379</v>
      </c>
    </row>
    <row r="87" spans="1:6" x14ac:dyDescent="0.25">
      <c r="A87" s="15">
        <v>45594</v>
      </c>
      <c r="B87" s="16">
        <v>233.15700000000001</v>
      </c>
      <c r="C87" s="17">
        <f t="shared" si="4"/>
        <v>229.94739999999996</v>
      </c>
      <c r="D87" s="17">
        <f t="shared" si="5"/>
        <v>3.8501938488450436</v>
      </c>
      <c r="E87" s="17">
        <f t="shared" si="6"/>
        <v>237.64778769769003</v>
      </c>
      <c r="F87" s="17">
        <f t="shared" si="7"/>
        <v>222.24701230230988</v>
      </c>
    </row>
    <row r="88" spans="1:6" x14ac:dyDescent="0.25">
      <c r="A88" s="15">
        <v>45595</v>
      </c>
      <c r="B88" s="16">
        <v>229.595</v>
      </c>
      <c r="C88" s="17">
        <f t="shared" si="4"/>
        <v>230.11305000000002</v>
      </c>
      <c r="D88" s="17">
        <f t="shared" si="5"/>
        <v>3.7542683844700804</v>
      </c>
      <c r="E88" s="17">
        <f t="shared" si="6"/>
        <v>237.62158676894018</v>
      </c>
      <c r="F88" s="17">
        <f t="shared" si="7"/>
        <v>222.60451323105985</v>
      </c>
    </row>
    <row r="89" spans="1:6" x14ac:dyDescent="0.25">
      <c r="A89" s="15">
        <v>45596</v>
      </c>
      <c r="B89" s="16">
        <v>225.41399999999999</v>
      </c>
      <c r="C89" s="17">
        <f t="shared" si="4"/>
        <v>230.12505000000002</v>
      </c>
      <c r="D89" s="17">
        <f t="shared" si="5"/>
        <v>3.7379988098756254</v>
      </c>
      <c r="E89" s="17">
        <f t="shared" si="6"/>
        <v>237.60104761975126</v>
      </c>
      <c r="F89" s="17">
        <f t="shared" si="7"/>
        <v>222.64905238024878</v>
      </c>
    </row>
    <row r="90" spans="1:6" x14ac:dyDescent="0.25">
      <c r="A90" s="15">
        <v>45597</v>
      </c>
      <c r="B90" s="16">
        <v>222.42099999999999</v>
      </c>
      <c r="C90" s="17">
        <f t="shared" si="4"/>
        <v>229.93100000000004</v>
      </c>
      <c r="D90" s="17">
        <f t="shared" si="5"/>
        <v>4.0357848907257861</v>
      </c>
      <c r="E90" s="17">
        <f t="shared" si="6"/>
        <v>238.0025697814516</v>
      </c>
      <c r="F90" s="17">
        <f t="shared" si="7"/>
        <v>221.85943021854848</v>
      </c>
    </row>
    <row r="91" spans="1:6" x14ac:dyDescent="0.25">
      <c r="A91" s="15">
        <v>45600</v>
      </c>
      <c r="B91" s="16">
        <v>221.523</v>
      </c>
      <c r="C91" s="17">
        <f t="shared" si="4"/>
        <v>229.94700000000003</v>
      </c>
      <c r="D91" s="17">
        <f t="shared" si="5"/>
        <v>3.9998354834588969</v>
      </c>
      <c r="E91" s="17">
        <f t="shared" si="6"/>
        <v>237.94667096691782</v>
      </c>
      <c r="F91" s="17">
        <f t="shared" si="7"/>
        <v>221.94732903308224</v>
      </c>
    </row>
    <row r="92" spans="1:6" x14ac:dyDescent="0.25">
      <c r="A92" s="15">
        <v>45601</v>
      </c>
      <c r="B92" s="16">
        <v>222.959</v>
      </c>
      <c r="C92" s="17">
        <f t="shared" si="4"/>
        <v>229.83125000000004</v>
      </c>
      <c r="D92" s="17">
        <f t="shared" si="5"/>
        <v>4.1719757262628381</v>
      </c>
      <c r="E92" s="17">
        <f t="shared" si="6"/>
        <v>238.17520145252573</v>
      </c>
      <c r="F92" s="17">
        <f t="shared" si="7"/>
        <v>221.48729854747435</v>
      </c>
    </row>
    <row r="93" spans="1:6" x14ac:dyDescent="0.25">
      <c r="A93" s="15">
        <v>45602</v>
      </c>
      <c r="B93" s="16">
        <v>222.23099999999999</v>
      </c>
      <c r="C93" s="17">
        <f t="shared" si="4"/>
        <v>229.49099999999993</v>
      </c>
      <c r="D93" s="17">
        <f t="shared" si="5"/>
        <v>4.5044902977035353</v>
      </c>
      <c r="E93" s="17">
        <f t="shared" si="6"/>
        <v>238.49998059540701</v>
      </c>
      <c r="F93" s="17">
        <f t="shared" si="7"/>
        <v>220.48201940459285</v>
      </c>
    </row>
    <row r="94" spans="1:6" x14ac:dyDescent="0.25">
      <c r="A94" s="15">
        <v>45603</v>
      </c>
      <c r="B94" s="16">
        <v>226.98</v>
      </c>
      <c r="C94" s="17">
        <f t="shared" si="4"/>
        <v>229.41315</v>
      </c>
      <c r="D94" s="17">
        <f t="shared" si="5"/>
        <v>4.5351957919204171</v>
      </c>
      <c r="E94" s="17">
        <f t="shared" si="6"/>
        <v>238.48354158384083</v>
      </c>
      <c r="F94" s="17">
        <f t="shared" si="7"/>
        <v>220.34275841615917</v>
      </c>
    </row>
    <row r="95" spans="1:6" x14ac:dyDescent="0.25">
      <c r="A95" s="15">
        <v>45604</v>
      </c>
      <c r="B95" s="16">
        <v>226.71100000000001</v>
      </c>
      <c r="C95" s="17">
        <f t="shared" si="4"/>
        <v>229.39619999999999</v>
      </c>
      <c r="D95" s="17">
        <f t="shared" si="5"/>
        <v>4.5451154070230082</v>
      </c>
      <c r="E95" s="17">
        <f t="shared" si="6"/>
        <v>238.486430814046</v>
      </c>
      <c r="F95" s="17">
        <f t="shared" si="7"/>
        <v>220.30596918595398</v>
      </c>
    </row>
    <row r="96" spans="1:6" x14ac:dyDescent="0.25">
      <c r="A96" s="15">
        <v>45607</v>
      </c>
      <c r="B96" s="16">
        <v>223.98400000000001</v>
      </c>
      <c r="C96" s="17">
        <f t="shared" si="4"/>
        <v>229.0558</v>
      </c>
      <c r="D96" s="17">
        <f t="shared" si="5"/>
        <v>4.6877759017750815</v>
      </c>
      <c r="E96" s="17">
        <f t="shared" si="6"/>
        <v>238.43135180355017</v>
      </c>
      <c r="F96" s="17">
        <f t="shared" si="7"/>
        <v>219.68024819644984</v>
      </c>
    </row>
    <row r="97" spans="1:6" x14ac:dyDescent="0.25">
      <c r="A97" s="15">
        <v>45608</v>
      </c>
      <c r="B97" s="16">
        <v>223.98400000000001</v>
      </c>
      <c r="C97" s="17">
        <f t="shared" si="4"/>
        <v>228.58815000000004</v>
      </c>
      <c r="D97" s="17">
        <f t="shared" si="5"/>
        <v>4.704701828182662</v>
      </c>
      <c r="E97" s="17">
        <f t="shared" si="6"/>
        <v>237.99755365636537</v>
      </c>
      <c r="F97" s="17">
        <f t="shared" si="7"/>
        <v>219.17874634363471</v>
      </c>
    </row>
    <row r="98" spans="1:6" x14ac:dyDescent="0.25">
      <c r="A98" s="15">
        <v>45609</v>
      </c>
      <c r="B98" s="16">
        <v>224.87299999999999</v>
      </c>
      <c r="C98" s="17">
        <f t="shared" si="4"/>
        <v>228.26824999999999</v>
      </c>
      <c r="D98" s="17">
        <f t="shared" si="5"/>
        <v>4.7301279706178221</v>
      </c>
      <c r="E98" s="17">
        <f t="shared" si="6"/>
        <v>237.72850594123565</v>
      </c>
      <c r="F98" s="17">
        <f t="shared" si="7"/>
        <v>218.80799405876434</v>
      </c>
    </row>
    <row r="99" spans="1:6" x14ac:dyDescent="0.25">
      <c r="A99" s="15">
        <v>45610</v>
      </c>
      <c r="B99" s="16">
        <v>227.96899999999999</v>
      </c>
      <c r="C99" s="17">
        <f t="shared" si="4"/>
        <v>228.08469999999997</v>
      </c>
      <c r="D99" s="17">
        <f t="shared" si="5"/>
        <v>4.6631542419493872</v>
      </c>
      <c r="E99" s="17">
        <f t="shared" si="6"/>
        <v>237.41100848389874</v>
      </c>
      <c r="F99" s="17">
        <f t="shared" si="7"/>
        <v>218.7583915161012</v>
      </c>
    </row>
    <row r="100" spans="1:6" x14ac:dyDescent="0.25">
      <c r="A100" s="15">
        <v>45611</v>
      </c>
      <c r="B100" s="16">
        <v>224.75299999999999</v>
      </c>
      <c r="C100" s="17">
        <f t="shared" si="4"/>
        <v>227.59814999999995</v>
      </c>
      <c r="D100" s="17">
        <f t="shared" si="5"/>
        <v>4.4637116285252576</v>
      </c>
      <c r="E100" s="17">
        <f t="shared" si="6"/>
        <v>236.52557325705047</v>
      </c>
      <c r="F100" s="17">
        <f t="shared" si="7"/>
        <v>218.67072674294943</v>
      </c>
    </row>
    <row r="101" spans="1:6" x14ac:dyDescent="0.25">
      <c r="A101" s="15">
        <v>45614</v>
      </c>
      <c r="B101" s="16">
        <v>227.77</v>
      </c>
      <c r="C101" s="17">
        <f t="shared" si="4"/>
        <v>227.18860000000001</v>
      </c>
      <c r="D101" s="17">
        <f t="shared" si="5"/>
        <v>4.0085918041915409</v>
      </c>
      <c r="E101" s="17">
        <f t="shared" si="6"/>
        <v>235.20578360838309</v>
      </c>
      <c r="F101" s="17">
        <f t="shared" si="7"/>
        <v>219.17141639161693</v>
      </c>
    </row>
    <row r="102" spans="1:6" x14ac:dyDescent="0.25">
      <c r="A102" s="15">
        <v>45615</v>
      </c>
      <c r="B102" s="16">
        <v>228.029</v>
      </c>
      <c r="C102" s="17">
        <f t="shared" si="4"/>
        <v>226.82295000000005</v>
      </c>
      <c r="D102" s="17">
        <f t="shared" si="5"/>
        <v>3.5307796883825446</v>
      </c>
      <c r="E102" s="17">
        <f t="shared" si="6"/>
        <v>233.88450937676515</v>
      </c>
      <c r="F102" s="17">
        <f t="shared" si="7"/>
        <v>219.76139062323494</v>
      </c>
    </row>
    <row r="103" spans="1:6" x14ac:dyDescent="0.25">
      <c r="A103" s="15">
        <v>45616</v>
      </c>
      <c r="B103" s="16">
        <v>228.749</v>
      </c>
      <c r="C103" s="17">
        <f t="shared" si="4"/>
        <v>226.74775</v>
      </c>
      <c r="D103" s="17">
        <f t="shared" si="5"/>
        <v>3.4693623238587428</v>
      </c>
      <c r="E103" s="17">
        <f t="shared" si="6"/>
        <v>233.68647464771749</v>
      </c>
      <c r="F103" s="17">
        <f t="shared" si="7"/>
        <v>219.8090253522825</v>
      </c>
    </row>
    <row r="104" spans="1:6" x14ac:dyDescent="0.25">
      <c r="A104" s="15">
        <v>45617</v>
      </c>
      <c r="B104" s="16">
        <v>228.26900000000001</v>
      </c>
      <c r="C104" s="17">
        <f t="shared" si="4"/>
        <v>226.65799999999999</v>
      </c>
      <c r="D104" s="17">
        <f t="shared" si="5"/>
        <v>3.4016142452788825</v>
      </c>
      <c r="E104" s="17">
        <f t="shared" si="6"/>
        <v>233.46122849055774</v>
      </c>
      <c r="F104" s="17">
        <f t="shared" si="7"/>
        <v>219.85477150944223</v>
      </c>
    </row>
    <row r="105" spans="1:6" x14ac:dyDescent="0.25">
      <c r="A105" s="15">
        <v>45618</v>
      </c>
      <c r="B105" s="16">
        <v>229.61799999999999</v>
      </c>
      <c r="C105" s="17">
        <f t="shared" si="4"/>
        <v>226.59380000000002</v>
      </c>
      <c r="D105" s="17">
        <f t="shared" si="5"/>
        <v>3.3286336789170816</v>
      </c>
      <c r="E105" s="17">
        <f t="shared" si="6"/>
        <v>233.25106735783419</v>
      </c>
      <c r="F105" s="17">
        <f t="shared" si="7"/>
        <v>219.93653264216584</v>
      </c>
    </row>
    <row r="106" spans="1:6" x14ac:dyDescent="0.25">
      <c r="A106" s="15">
        <v>45621</v>
      </c>
      <c r="B106" s="16">
        <v>232.614</v>
      </c>
      <c r="C106" s="17">
        <f t="shared" si="4"/>
        <v>226.58015</v>
      </c>
      <c r="D106" s="17">
        <f t="shared" si="5"/>
        <v>3.3019209444934061</v>
      </c>
      <c r="E106" s="17">
        <f t="shared" si="6"/>
        <v>233.18399188898681</v>
      </c>
      <c r="F106" s="17">
        <f t="shared" si="7"/>
        <v>219.9763081110132</v>
      </c>
    </row>
    <row r="107" spans="1:6" x14ac:dyDescent="0.25">
      <c r="A107" s="15">
        <v>45622</v>
      </c>
      <c r="B107" s="16">
        <v>234.80199999999999</v>
      </c>
      <c r="C107" s="17">
        <f t="shared" si="4"/>
        <v>226.66239999999999</v>
      </c>
      <c r="D107" s="17">
        <f t="shared" si="5"/>
        <v>3.489529577705885</v>
      </c>
      <c r="E107" s="17">
        <f t="shared" si="6"/>
        <v>233.64145915541175</v>
      </c>
      <c r="F107" s="17">
        <f t="shared" si="7"/>
        <v>219.68334084458823</v>
      </c>
    </row>
    <row r="108" spans="1:6" x14ac:dyDescent="0.25">
      <c r="A108" s="15">
        <v>45623</v>
      </c>
      <c r="B108" s="16">
        <v>234.672</v>
      </c>
      <c r="C108" s="17">
        <f t="shared" si="4"/>
        <v>226.91624999999993</v>
      </c>
      <c r="D108" s="17">
        <f t="shared" si="5"/>
        <v>3.8772227563852426</v>
      </c>
      <c r="E108" s="17">
        <f t="shared" si="6"/>
        <v>234.67069551277041</v>
      </c>
      <c r="F108" s="17">
        <f t="shared" si="7"/>
        <v>219.16180448722946</v>
      </c>
    </row>
    <row r="109" spans="1:6" x14ac:dyDescent="0.25">
      <c r="A109" s="15">
        <v>45625</v>
      </c>
      <c r="B109" s="16">
        <v>237.06899999999999</v>
      </c>
      <c r="C109" s="17">
        <f t="shared" si="4"/>
        <v>227.49900000000002</v>
      </c>
      <c r="D109" s="17">
        <f t="shared" si="5"/>
        <v>4.4700988803381065</v>
      </c>
      <c r="E109" s="17">
        <f t="shared" si="6"/>
        <v>236.43919776067622</v>
      </c>
      <c r="F109" s="17">
        <f t="shared" si="7"/>
        <v>218.55880223932382</v>
      </c>
    </row>
    <row r="110" spans="1:6" x14ac:dyDescent="0.25">
      <c r="A110" s="15">
        <v>45628</v>
      </c>
      <c r="B110" s="16">
        <v>239.327</v>
      </c>
      <c r="C110" s="17">
        <f t="shared" si="4"/>
        <v>228.34430000000003</v>
      </c>
      <c r="D110" s="17">
        <f t="shared" si="5"/>
        <v>5.0235170851966995</v>
      </c>
      <c r="E110" s="17">
        <f t="shared" si="6"/>
        <v>238.39133417039343</v>
      </c>
      <c r="F110" s="17">
        <f t="shared" si="7"/>
        <v>218.29726582960663</v>
      </c>
    </row>
    <row r="111" spans="1:6" x14ac:dyDescent="0.25">
      <c r="A111" s="15">
        <v>45629</v>
      </c>
      <c r="B111" s="16">
        <v>242.38399999999999</v>
      </c>
      <c r="C111" s="17">
        <f t="shared" si="4"/>
        <v>229.38735000000003</v>
      </c>
      <c r="D111" s="17">
        <f t="shared" si="5"/>
        <v>5.6582623822903502</v>
      </c>
      <c r="E111" s="17">
        <f t="shared" si="6"/>
        <v>240.70387476458072</v>
      </c>
      <c r="F111" s="17">
        <f t="shared" si="7"/>
        <v>218.07082523541933</v>
      </c>
    </row>
    <row r="112" spans="1:6" x14ac:dyDescent="0.25">
      <c r="A112" s="15">
        <v>45630</v>
      </c>
      <c r="B112" s="16">
        <v>242.74299999999999</v>
      </c>
      <c r="C112" s="17">
        <f t="shared" si="4"/>
        <v>230.37655000000001</v>
      </c>
      <c r="D112" s="17">
        <f t="shared" si="5"/>
        <v>6.1805386451940265</v>
      </c>
      <c r="E112" s="17">
        <f t="shared" si="6"/>
        <v>242.73762729038805</v>
      </c>
      <c r="F112" s="17">
        <f t="shared" si="7"/>
        <v>218.01547270961197</v>
      </c>
    </row>
    <row r="113" spans="1:6" x14ac:dyDescent="0.25">
      <c r="A113" s="15">
        <v>45631</v>
      </c>
      <c r="B113" s="16">
        <v>242.773</v>
      </c>
      <c r="C113" s="17">
        <f t="shared" si="4"/>
        <v>231.40365000000003</v>
      </c>
      <c r="D113" s="17">
        <f t="shared" si="5"/>
        <v>6.4563530546113599</v>
      </c>
      <c r="E113" s="17">
        <f t="shared" si="6"/>
        <v>244.31635610922274</v>
      </c>
      <c r="F113" s="17">
        <f t="shared" si="7"/>
        <v>218.49094389077732</v>
      </c>
    </row>
    <row r="114" spans="1:6" x14ac:dyDescent="0.25">
      <c r="A114" s="15">
        <v>45632</v>
      </c>
      <c r="B114" s="16">
        <v>242.57300000000001</v>
      </c>
      <c r="C114" s="17">
        <f t="shared" si="4"/>
        <v>232.18330000000006</v>
      </c>
      <c r="D114" s="17">
        <f t="shared" si="5"/>
        <v>6.8250082637312586</v>
      </c>
      <c r="E114" s="17">
        <f t="shared" si="6"/>
        <v>245.83331652746259</v>
      </c>
      <c r="F114" s="17">
        <f t="shared" si="7"/>
        <v>218.53328347253753</v>
      </c>
    </row>
    <row r="115" spans="1:6" x14ac:dyDescent="0.25">
      <c r="A115" s="15">
        <v>45635</v>
      </c>
      <c r="B115" s="16">
        <v>246.47900000000001</v>
      </c>
      <c r="C115" s="17">
        <f t="shared" si="4"/>
        <v>233.17170000000002</v>
      </c>
      <c r="D115" s="17">
        <f t="shared" si="5"/>
        <v>7.3981373836505915</v>
      </c>
      <c r="E115" s="17">
        <f t="shared" si="6"/>
        <v>247.9679747673012</v>
      </c>
      <c r="F115" s="17">
        <f t="shared" si="7"/>
        <v>218.37542523269883</v>
      </c>
    </row>
    <row r="116" spans="1:6" x14ac:dyDescent="0.25">
      <c r="A116" s="15">
        <v>45636</v>
      </c>
      <c r="B116" s="16">
        <v>247.49799999999999</v>
      </c>
      <c r="C116" s="17">
        <f t="shared" si="4"/>
        <v>234.34739999999996</v>
      </c>
      <c r="D116" s="17">
        <f t="shared" si="5"/>
        <v>7.7224891296715166</v>
      </c>
      <c r="E116" s="17">
        <f t="shared" si="6"/>
        <v>249.792378259343</v>
      </c>
      <c r="F116" s="17">
        <f t="shared" si="7"/>
        <v>218.90242174065693</v>
      </c>
    </row>
    <row r="117" spans="1:6" x14ac:dyDescent="0.25">
      <c r="A117" s="15">
        <v>45637</v>
      </c>
      <c r="B117" s="16">
        <v>246.21899999999999</v>
      </c>
      <c r="C117" s="17">
        <f t="shared" si="4"/>
        <v>235.45914999999999</v>
      </c>
      <c r="D117" s="17">
        <f t="shared" si="5"/>
        <v>7.7524698765517384</v>
      </c>
      <c r="E117" s="17">
        <f t="shared" si="6"/>
        <v>250.96408975310348</v>
      </c>
      <c r="F117" s="17">
        <f t="shared" si="7"/>
        <v>219.95421024689651</v>
      </c>
    </row>
    <row r="118" spans="1:6" x14ac:dyDescent="0.25">
      <c r="A118" s="15">
        <v>45638</v>
      </c>
      <c r="B118" s="16">
        <v>247.68799999999999</v>
      </c>
      <c r="C118" s="17">
        <f t="shared" si="4"/>
        <v>236.59989999999999</v>
      </c>
      <c r="D118" s="17">
        <f t="shared" si="5"/>
        <v>7.7912467207217802</v>
      </c>
      <c r="E118" s="17">
        <f t="shared" si="6"/>
        <v>252.18239344144354</v>
      </c>
      <c r="F118" s="17">
        <f t="shared" si="7"/>
        <v>221.01740655855644</v>
      </c>
    </row>
    <row r="119" spans="1:6" x14ac:dyDescent="0.25">
      <c r="A119" s="15">
        <v>45639</v>
      </c>
      <c r="B119" s="16">
        <v>247.858</v>
      </c>
      <c r="C119" s="17">
        <f t="shared" si="4"/>
        <v>237.59434999999999</v>
      </c>
      <c r="D119" s="17">
        <f t="shared" si="5"/>
        <v>7.9001690473252388</v>
      </c>
      <c r="E119" s="17">
        <f t="shared" si="6"/>
        <v>253.39468809465046</v>
      </c>
      <c r="F119" s="17">
        <f t="shared" si="7"/>
        <v>221.79401190534952</v>
      </c>
    </row>
    <row r="120" spans="1:6" x14ac:dyDescent="0.25">
      <c r="A120" s="15">
        <v>45642</v>
      </c>
      <c r="B120" s="16">
        <v>250.76400000000001</v>
      </c>
      <c r="C120" s="17">
        <f t="shared" si="4"/>
        <v>238.89490000000001</v>
      </c>
      <c r="D120" s="17">
        <f t="shared" si="5"/>
        <v>7.815475719770089</v>
      </c>
      <c r="E120" s="17">
        <f t="shared" si="6"/>
        <v>254.52585143954019</v>
      </c>
      <c r="F120" s="17">
        <f t="shared" si="7"/>
        <v>223.26394856045982</v>
      </c>
    </row>
    <row r="121" spans="1:6" x14ac:dyDescent="0.25">
      <c r="A121" s="15">
        <v>45643</v>
      </c>
      <c r="B121" s="16">
        <v>253.202</v>
      </c>
      <c r="C121" s="17">
        <f t="shared" si="4"/>
        <v>240.16649999999998</v>
      </c>
      <c r="D121" s="17">
        <f t="shared" si="5"/>
        <v>7.9774086710700214</v>
      </c>
      <c r="E121" s="17">
        <f t="shared" si="6"/>
        <v>256.12131734214</v>
      </c>
      <c r="F121" s="17">
        <f t="shared" si="7"/>
        <v>224.21168265785994</v>
      </c>
    </row>
    <row r="122" spans="1:6" x14ac:dyDescent="0.25">
      <c r="A122" s="15">
        <v>45644</v>
      </c>
      <c r="B122" s="16">
        <v>247.77799999999999</v>
      </c>
      <c r="C122" s="17">
        <f t="shared" si="4"/>
        <v>241.15395000000004</v>
      </c>
      <c r="D122" s="17">
        <f t="shared" si="5"/>
        <v>7.6097472430187576</v>
      </c>
      <c r="E122" s="17">
        <f t="shared" si="6"/>
        <v>256.37344448603756</v>
      </c>
      <c r="F122" s="17">
        <f t="shared" si="7"/>
        <v>225.93445551396252</v>
      </c>
    </row>
    <row r="123" spans="1:6" x14ac:dyDescent="0.25">
      <c r="A123" s="15">
        <v>45645</v>
      </c>
      <c r="B123" s="16">
        <v>249.51599999999999</v>
      </c>
      <c r="C123" s="17">
        <f t="shared" si="4"/>
        <v>242.19230000000002</v>
      </c>
      <c r="D123" s="17">
        <f t="shared" si="5"/>
        <v>7.2356372803390014</v>
      </c>
      <c r="E123" s="17">
        <f t="shared" si="6"/>
        <v>256.663574560678</v>
      </c>
      <c r="F123" s="17">
        <f t="shared" si="7"/>
        <v>227.72102543932201</v>
      </c>
    </row>
    <row r="124" spans="1:6" x14ac:dyDescent="0.25">
      <c r="A124" s="15">
        <v>45646</v>
      </c>
      <c r="B124" s="16">
        <v>254.21100000000001</v>
      </c>
      <c r="C124" s="17">
        <f t="shared" si="4"/>
        <v>243.48940000000002</v>
      </c>
      <c r="D124" s="17">
        <f t="shared" si="5"/>
        <v>6.9269724107251491</v>
      </c>
      <c r="E124" s="17">
        <f t="shared" si="6"/>
        <v>257.34334482145033</v>
      </c>
      <c r="F124" s="17">
        <f t="shared" si="7"/>
        <v>229.63545517854971</v>
      </c>
    </row>
    <row r="125" spans="1:6" x14ac:dyDescent="0.25">
      <c r="A125" s="15">
        <v>45649</v>
      </c>
      <c r="B125" s="16">
        <v>254.99</v>
      </c>
      <c r="C125" s="17">
        <f t="shared" si="4"/>
        <v>244.75799999999998</v>
      </c>
      <c r="D125" s="17">
        <f t="shared" si="5"/>
        <v>6.5668110180945867</v>
      </c>
      <c r="E125" s="17">
        <f t="shared" si="6"/>
        <v>257.89162203618918</v>
      </c>
      <c r="F125" s="17">
        <f t="shared" si="7"/>
        <v>231.62437796381082</v>
      </c>
    </row>
    <row r="126" spans="1:6" x14ac:dyDescent="0.25">
      <c r="A126" s="15">
        <v>45650</v>
      </c>
      <c r="B126" s="16">
        <v>257.91699999999997</v>
      </c>
      <c r="C126" s="17">
        <f t="shared" si="4"/>
        <v>246.02315000000004</v>
      </c>
      <c r="D126" s="17">
        <f t="shared" si="5"/>
        <v>6.5413968673606568</v>
      </c>
      <c r="E126" s="17">
        <f t="shared" si="6"/>
        <v>259.10594373472134</v>
      </c>
      <c r="F126" s="17">
        <f t="shared" si="7"/>
        <v>232.94035626527872</v>
      </c>
    </row>
    <row r="127" spans="1:6" x14ac:dyDescent="0.25">
      <c r="A127" s="15">
        <v>45652</v>
      </c>
      <c r="B127" s="16">
        <v>258.73599999999999</v>
      </c>
      <c r="C127" s="17">
        <f t="shared" si="4"/>
        <v>247.21985000000004</v>
      </c>
      <c r="D127" s="17">
        <f t="shared" si="5"/>
        <v>6.5697397070524071</v>
      </c>
      <c r="E127" s="17">
        <f t="shared" si="6"/>
        <v>260.35932941410488</v>
      </c>
      <c r="F127" s="17">
        <f t="shared" si="7"/>
        <v>234.08037058589522</v>
      </c>
    </row>
    <row r="128" spans="1:6" x14ac:dyDescent="0.25">
      <c r="A128" s="15">
        <v>45653</v>
      </c>
      <c r="B128" s="16">
        <v>255.309</v>
      </c>
      <c r="C128" s="17">
        <f t="shared" si="4"/>
        <v>248.25170000000003</v>
      </c>
      <c r="D128" s="17">
        <f t="shared" si="5"/>
        <v>6.0990061148906616</v>
      </c>
      <c r="E128" s="17">
        <f t="shared" si="6"/>
        <v>260.44971222978137</v>
      </c>
      <c r="F128" s="17">
        <f t="shared" si="7"/>
        <v>236.05368777021872</v>
      </c>
    </row>
    <row r="129" spans="1:6" x14ac:dyDescent="0.25">
      <c r="A129" s="15">
        <v>45656</v>
      </c>
      <c r="B129" s="16">
        <v>251.923</v>
      </c>
      <c r="C129" s="17">
        <f t="shared" si="4"/>
        <v>248.99440000000004</v>
      </c>
      <c r="D129" s="17">
        <f t="shared" si="5"/>
        <v>5.5448090223863291</v>
      </c>
      <c r="E129" s="17">
        <f t="shared" si="6"/>
        <v>260.08401804477268</v>
      </c>
      <c r="F129" s="17">
        <f t="shared" si="7"/>
        <v>237.90478195522738</v>
      </c>
    </row>
    <row r="130" spans="1:6" x14ac:dyDescent="0.25">
      <c r="A130" s="15">
        <v>45657</v>
      </c>
      <c r="B130" s="16">
        <v>250.14500000000001</v>
      </c>
      <c r="C130" s="17">
        <f t="shared" si="4"/>
        <v>249.53530000000006</v>
      </c>
      <c r="D130" s="17">
        <f t="shared" si="5"/>
        <v>5.0584324397354976</v>
      </c>
      <c r="E130" s="17">
        <f t="shared" si="6"/>
        <v>259.65216487947106</v>
      </c>
      <c r="F130" s="17">
        <f t="shared" si="7"/>
        <v>239.41843512052907</v>
      </c>
    </row>
    <row r="131" spans="1:6" x14ac:dyDescent="0.25">
      <c r="A131" s="15">
        <v>45659</v>
      </c>
      <c r="B131" s="16">
        <v>243.58199999999999</v>
      </c>
      <c r="C131" s="17">
        <f t="shared" si="4"/>
        <v>249.59519999999998</v>
      </c>
      <c r="D131" s="17">
        <f t="shared" si="5"/>
        <v>4.9757092337622941</v>
      </c>
      <c r="E131" s="17">
        <f t="shared" si="6"/>
        <v>259.54661846752458</v>
      </c>
      <c r="F131" s="17">
        <f t="shared" si="7"/>
        <v>239.6437815324754</v>
      </c>
    </row>
    <row r="132" spans="1:6" x14ac:dyDescent="0.25">
      <c r="A132" s="15">
        <v>45660</v>
      </c>
      <c r="B132" s="16">
        <v>243.09299999999999</v>
      </c>
      <c r="C132" s="17">
        <f t="shared" si="4"/>
        <v>249.61270000000005</v>
      </c>
      <c r="D132" s="17">
        <f t="shared" si="5"/>
        <v>4.9508946570557475</v>
      </c>
      <c r="E132" s="17">
        <f t="shared" si="6"/>
        <v>259.51448931411153</v>
      </c>
      <c r="F132" s="17">
        <f t="shared" si="7"/>
        <v>239.71091068588856</v>
      </c>
    </row>
    <row r="133" spans="1:6" x14ac:dyDescent="0.25">
      <c r="A133" s="15">
        <v>45663</v>
      </c>
      <c r="B133" s="16">
        <v>244.73099999999999</v>
      </c>
      <c r="C133" s="17">
        <f t="shared" si="4"/>
        <v>249.71060000000003</v>
      </c>
      <c r="D133" s="17">
        <f t="shared" si="5"/>
        <v>4.8263182589673983</v>
      </c>
      <c r="E133" s="17">
        <f t="shared" si="6"/>
        <v>259.36323651793481</v>
      </c>
      <c r="F133" s="17">
        <f t="shared" si="7"/>
        <v>240.05796348206522</v>
      </c>
    </row>
    <row r="134" spans="1:6" x14ac:dyDescent="0.25">
      <c r="A134" s="15">
        <v>45664</v>
      </c>
      <c r="B134" s="16">
        <v>241.94399999999999</v>
      </c>
      <c r="C134" s="17">
        <f t="shared" si="4"/>
        <v>249.67914999999999</v>
      </c>
      <c r="D134" s="17">
        <f t="shared" si="5"/>
        <v>4.8770599995769679</v>
      </c>
      <c r="E134" s="17">
        <f t="shared" si="6"/>
        <v>259.43326999915394</v>
      </c>
      <c r="F134" s="17">
        <f t="shared" si="7"/>
        <v>239.92503000084605</v>
      </c>
    </row>
    <row r="135" spans="1:6" x14ac:dyDescent="0.25">
      <c r="A135" s="15">
        <v>45665</v>
      </c>
      <c r="B135" s="16">
        <v>242.434</v>
      </c>
      <c r="C135" s="17">
        <f t="shared" si="4"/>
        <v>249.47690000000003</v>
      </c>
      <c r="D135" s="17">
        <f t="shared" si="5"/>
        <v>5.0957242540863827</v>
      </c>
      <c r="E135" s="17">
        <f t="shared" si="6"/>
        <v>259.66834850817281</v>
      </c>
      <c r="F135" s="17">
        <f t="shared" si="7"/>
        <v>239.28545149182727</v>
      </c>
    </row>
    <row r="136" spans="1:6" x14ac:dyDescent="0.25">
      <c r="A136" s="15">
        <v>45667</v>
      </c>
      <c r="B136" s="16">
        <v>236.59</v>
      </c>
      <c r="C136" s="17">
        <f t="shared" si="4"/>
        <v>248.9315</v>
      </c>
      <c r="D136" s="17">
        <f t="shared" si="5"/>
        <v>5.8470353756592344</v>
      </c>
      <c r="E136" s="17">
        <f t="shared" si="6"/>
        <v>260.62557075131849</v>
      </c>
      <c r="F136" s="17">
        <f t="shared" si="7"/>
        <v>237.23742924868154</v>
      </c>
    </row>
    <row r="137" spans="1:6" x14ac:dyDescent="0.25">
      <c r="A137" s="15">
        <v>45670</v>
      </c>
      <c r="B137" s="16">
        <v>234.143</v>
      </c>
      <c r="C137" s="17">
        <f t="shared" si="4"/>
        <v>248.32769999999999</v>
      </c>
      <c r="D137" s="17">
        <f t="shared" si="5"/>
        <v>6.7027850386003136</v>
      </c>
      <c r="E137" s="17">
        <f t="shared" si="6"/>
        <v>261.73327007720064</v>
      </c>
      <c r="F137" s="17">
        <f t="shared" si="7"/>
        <v>234.92212992279937</v>
      </c>
    </row>
    <row r="138" spans="1:6" x14ac:dyDescent="0.25">
      <c r="A138" s="15">
        <v>45671</v>
      </c>
      <c r="B138" s="16">
        <v>233.024</v>
      </c>
      <c r="C138" s="17">
        <f t="shared" si="4"/>
        <v>247.59450000000001</v>
      </c>
      <c r="D138" s="17">
        <f t="shared" si="5"/>
        <v>7.527708783309552</v>
      </c>
      <c r="E138" s="17">
        <f t="shared" si="6"/>
        <v>262.64991756661914</v>
      </c>
      <c r="F138" s="17">
        <f t="shared" si="7"/>
        <v>232.53908243338091</v>
      </c>
    </row>
    <row r="139" spans="1:6" x14ac:dyDescent="0.25">
      <c r="A139" s="15">
        <v>45672</v>
      </c>
      <c r="B139" s="16">
        <v>237.60900000000001</v>
      </c>
      <c r="C139" s="17">
        <f t="shared" si="4"/>
        <v>247.08205000000004</v>
      </c>
      <c r="D139" s="17">
        <f t="shared" si="5"/>
        <v>7.8507467594859364</v>
      </c>
      <c r="E139" s="17">
        <f t="shared" si="6"/>
        <v>262.7835435189719</v>
      </c>
      <c r="F139" s="17">
        <f t="shared" si="7"/>
        <v>231.38055648102818</v>
      </c>
    </row>
    <row r="140" spans="1:6" x14ac:dyDescent="0.25">
      <c r="A140" s="15">
        <v>45673</v>
      </c>
      <c r="B140" s="16">
        <v>228.00899999999999</v>
      </c>
      <c r="C140" s="17">
        <f t="shared" si="4"/>
        <v>245.94430000000003</v>
      </c>
      <c r="D140" s="17">
        <f t="shared" si="5"/>
        <v>8.8715549227499242</v>
      </c>
      <c r="E140" s="17">
        <f t="shared" si="6"/>
        <v>263.68740984549987</v>
      </c>
      <c r="F140" s="17">
        <f t="shared" si="7"/>
        <v>228.20119015450018</v>
      </c>
    </row>
    <row r="141" spans="1:6" x14ac:dyDescent="0.25">
      <c r="A141" s="15">
        <v>45674</v>
      </c>
      <c r="B141" s="16">
        <v>229.727</v>
      </c>
      <c r="C141" s="17">
        <f t="shared" si="4"/>
        <v>244.77055000000001</v>
      </c>
      <c r="D141" s="17">
        <f t="shared" si="5"/>
        <v>9.3980907270124749</v>
      </c>
      <c r="E141" s="17">
        <f t="shared" si="6"/>
        <v>263.56673145402499</v>
      </c>
      <c r="F141" s="17">
        <f t="shared" si="7"/>
        <v>225.97436854597507</v>
      </c>
    </row>
    <row r="142" spans="1:6" x14ac:dyDescent="0.25">
      <c r="A142" s="15">
        <v>45678</v>
      </c>
      <c r="B142" s="16">
        <v>222.39599999999999</v>
      </c>
      <c r="C142" s="17">
        <f t="shared" si="4"/>
        <v>243.50144999999998</v>
      </c>
      <c r="D142" s="17">
        <f t="shared" si="5"/>
        <v>10.606655092936997</v>
      </c>
      <c r="E142" s="17">
        <f t="shared" si="6"/>
        <v>264.71476018587396</v>
      </c>
      <c r="F142" s="17">
        <f t="shared" si="7"/>
        <v>222.288139814126</v>
      </c>
    </row>
    <row r="143" spans="1:6" x14ac:dyDescent="0.25">
      <c r="A143" s="15">
        <v>45679</v>
      </c>
      <c r="B143" s="16">
        <v>223.584</v>
      </c>
      <c r="C143" s="17">
        <f t="shared" si="4"/>
        <v>242.20484999999994</v>
      </c>
      <c r="D143" s="17">
        <f t="shared" si="5"/>
        <v>11.388886745073254</v>
      </c>
      <c r="E143" s="17">
        <f t="shared" si="6"/>
        <v>264.98262349014647</v>
      </c>
      <c r="F143" s="17">
        <f t="shared" si="7"/>
        <v>219.42707650985344</v>
      </c>
    </row>
    <row r="144" spans="1:6" x14ac:dyDescent="0.25">
      <c r="A144" s="15">
        <v>45680</v>
      </c>
      <c r="B144" s="16">
        <v>223.41399999999999</v>
      </c>
      <c r="C144" s="17">
        <f t="shared" si="4"/>
        <v>240.66499999999996</v>
      </c>
      <c r="D144" s="17">
        <f t="shared" si="5"/>
        <v>11.75619373150305</v>
      </c>
      <c r="E144" s="17">
        <f t="shared" si="6"/>
        <v>264.17738746300608</v>
      </c>
      <c r="F144" s="17">
        <f t="shared" si="7"/>
        <v>217.15261253699387</v>
      </c>
    </row>
    <row r="145" spans="1:6" x14ac:dyDescent="0.25">
      <c r="A145" s="15">
        <v>45681</v>
      </c>
      <c r="B145" s="16">
        <v>222.535</v>
      </c>
      <c r="C145" s="17">
        <f t="shared" si="4"/>
        <v>239.04224999999997</v>
      </c>
      <c r="D145" s="17">
        <f t="shared" si="5"/>
        <v>11.913677795644006</v>
      </c>
      <c r="E145" s="17">
        <f t="shared" si="6"/>
        <v>262.86960559128795</v>
      </c>
      <c r="F145" s="17">
        <f t="shared" si="7"/>
        <v>215.21489440871196</v>
      </c>
    </row>
    <row r="146" spans="1:6" x14ac:dyDescent="0.25">
      <c r="A146" s="15">
        <v>45684</v>
      </c>
      <c r="B146" s="16">
        <v>229.608</v>
      </c>
      <c r="C146" s="17">
        <f t="shared" si="4"/>
        <v>237.6268</v>
      </c>
      <c r="D146" s="17">
        <f t="shared" si="5"/>
        <v>11.214317834099877</v>
      </c>
      <c r="E146" s="17">
        <f t="shared" si="6"/>
        <v>260.05543566819978</v>
      </c>
      <c r="F146" s="17">
        <f t="shared" si="7"/>
        <v>215.19816433180026</v>
      </c>
    </row>
    <row r="147" spans="1:6" x14ac:dyDescent="0.25">
      <c r="A147" s="15">
        <v>45685</v>
      </c>
      <c r="B147" s="16">
        <v>237.99799999999999</v>
      </c>
      <c r="C147" s="17">
        <f t="shared" si="4"/>
        <v>236.58989999999994</v>
      </c>
      <c r="D147" s="17">
        <f t="shared" si="5"/>
        <v>10.059020036501412</v>
      </c>
      <c r="E147" s="17">
        <f t="shared" si="6"/>
        <v>256.70794007300276</v>
      </c>
      <c r="F147" s="17">
        <f t="shared" si="7"/>
        <v>216.47185992699713</v>
      </c>
    </row>
    <row r="148" spans="1:6" x14ac:dyDescent="0.25">
      <c r="A148" s="15">
        <v>45686</v>
      </c>
      <c r="B148" s="16">
        <v>239.09700000000001</v>
      </c>
      <c r="C148" s="17">
        <f t="shared" si="4"/>
        <v>235.77929999999992</v>
      </c>
      <c r="D148" s="17">
        <f t="shared" si="5"/>
        <v>9.0763811366007623</v>
      </c>
      <c r="E148" s="17">
        <f t="shared" si="6"/>
        <v>253.93206227320144</v>
      </c>
      <c r="F148" s="17">
        <f t="shared" si="7"/>
        <v>217.6265377267984</v>
      </c>
    </row>
    <row r="149" spans="1:6" x14ac:dyDescent="0.25">
      <c r="A149" s="15">
        <v>45687</v>
      </c>
      <c r="B149" s="16">
        <v>237.32900000000001</v>
      </c>
      <c r="C149" s="17">
        <f t="shared" si="4"/>
        <v>235.04959999999991</v>
      </c>
      <c r="D149" s="17">
        <f t="shared" si="5"/>
        <v>8.2601340463189761</v>
      </c>
      <c r="E149" s="17">
        <f t="shared" si="6"/>
        <v>251.56986809263788</v>
      </c>
      <c r="F149" s="17">
        <f t="shared" si="7"/>
        <v>218.52933190736195</v>
      </c>
    </row>
    <row r="150" spans="1:6" x14ac:dyDescent="0.25">
      <c r="A150" s="15">
        <v>45688</v>
      </c>
      <c r="B150" s="16">
        <v>235.74100000000001</v>
      </c>
      <c r="C150" s="17">
        <f t="shared" ref="C150:C190" si="8">AVERAGE(B131:B150)</f>
        <v>234.32939999999999</v>
      </c>
      <c r="D150" s="17">
        <f t="shared" ref="D150:D190" si="9">_xlfn.STDEV.S(B131:B150)</f>
        <v>7.4642997584643211</v>
      </c>
      <c r="E150" s="17">
        <f t="shared" ref="E150:E190" si="10">C150+2*D150</f>
        <v>249.25799951692863</v>
      </c>
      <c r="F150" s="17">
        <f t="shared" ref="F150:F190" si="11">C150-2*D150</f>
        <v>219.40080048307135</v>
      </c>
    </row>
    <row r="151" spans="1:6" x14ac:dyDescent="0.25">
      <c r="A151" s="15">
        <v>45691</v>
      </c>
      <c r="B151" s="16">
        <v>227.76</v>
      </c>
      <c r="C151" s="17">
        <f t="shared" si="8"/>
        <v>233.53829999999999</v>
      </c>
      <c r="D151" s="17">
        <f t="shared" si="9"/>
        <v>7.2679153320387702</v>
      </c>
      <c r="E151" s="17">
        <f t="shared" si="10"/>
        <v>248.07413066407753</v>
      </c>
      <c r="F151" s="17">
        <f t="shared" si="11"/>
        <v>219.00246933592246</v>
      </c>
    </row>
    <row r="152" spans="1:6" x14ac:dyDescent="0.25">
      <c r="A152" s="15">
        <v>45692</v>
      </c>
      <c r="B152" s="16">
        <v>232.54400000000001</v>
      </c>
      <c r="C152" s="17">
        <f t="shared" si="8"/>
        <v>233.01085000000003</v>
      </c>
      <c r="D152" s="17">
        <f t="shared" si="9"/>
        <v>6.9120853070622097</v>
      </c>
      <c r="E152" s="17">
        <f t="shared" si="10"/>
        <v>246.83502061412446</v>
      </c>
      <c r="F152" s="17">
        <f t="shared" si="11"/>
        <v>219.18667938587561</v>
      </c>
    </row>
    <row r="153" spans="1:6" x14ac:dyDescent="0.25">
      <c r="A153" s="15">
        <v>45693</v>
      </c>
      <c r="B153" s="16">
        <v>232.215</v>
      </c>
      <c r="C153" s="17">
        <f t="shared" si="8"/>
        <v>232.38505000000001</v>
      </c>
      <c r="D153" s="17">
        <f t="shared" si="9"/>
        <v>6.3378582259392084</v>
      </c>
      <c r="E153" s="17">
        <f t="shared" si="10"/>
        <v>245.06076645187844</v>
      </c>
      <c r="F153" s="17">
        <f t="shared" si="11"/>
        <v>219.70933354812158</v>
      </c>
    </row>
    <row r="154" spans="1:6" x14ac:dyDescent="0.25">
      <c r="A154" s="15">
        <v>45694</v>
      </c>
      <c r="B154" s="16">
        <v>232.964</v>
      </c>
      <c r="C154" s="17">
        <f t="shared" si="8"/>
        <v>231.93605000000002</v>
      </c>
      <c r="D154" s="17">
        <f t="shared" si="9"/>
        <v>5.9299868152422919</v>
      </c>
      <c r="E154" s="17">
        <f t="shared" si="10"/>
        <v>243.7960236304846</v>
      </c>
      <c r="F154" s="17">
        <f t="shared" si="11"/>
        <v>220.07607636951545</v>
      </c>
    </row>
    <row r="155" spans="1:6" x14ac:dyDescent="0.25">
      <c r="A155" s="15">
        <v>45695</v>
      </c>
      <c r="B155" s="16">
        <v>227.38</v>
      </c>
      <c r="C155" s="17">
        <f t="shared" si="8"/>
        <v>231.18335000000002</v>
      </c>
      <c r="D155" s="17">
        <f t="shared" si="9"/>
        <v>5.4644767677003525</v>
      </c>
      <c r="E155" s="17">
        <f t="shared" si="10"/>
        <v>242.11230353540071</v>
      </c>
      <c r="F155" s="17">
        <f t="shared" si="11"/>
        <v>220.25439646459932</v>
      </c>
    </row>
    <row r="156" spans="1:6" x14ac:dyDescent="0.25">
      <c r="A156" s="15">
        <v>45698</v>
      </c>
      <c r="B156" s="16">
        <v>227.65</v>
      </c>
      <c r="C156" s="17">
        <f t="shared" si="8"/>
        <v>230.73635000000004</v>
      </c>
      <c r="D156" s="17">
        <f t="shared" si="9"/>
        <v>5.3636502621079396</v>
      </c>
      <c r="E156" s="17">
        <f t="shared" si="10"/>
        <v>241.46365052421592</v>
      </c>
      <c r="F156" s="17">
        <f t="shared" si="11"/>
        <v>220.00904947578417</v>
      </c>
    </row>
    <row r="157" spans="1:6" x14ac:dyDescent="0.25">
      <c r="A157" s="15">
        <v>45699</v>
      </c>
      <c r="B157" s="16">
        <v>232.62</v>
      </c>
      <c r="C157" s="17">
        <f t="shared" si="8"/>
        <v>230.66020000000003</v>
      </c>
      <c r="D157" s="17">
        <f t="shared" si="9"/>
        <v>5.323399365067405</v>
      </c>
      <c r="E157" s="17">
        <f t="shared" si="10"/>
        <v>241.30699873013484</v>
      </c>
      <c r="F157" s="17">
        <f t="shared" si="11"/>
        <v>220.01340126986523</v>
      </c>
    </row>
    <row r="158" spans="1:6" x14ac:dyDescent="0.25">
      <c r="A158" s="15">
        <v>45700</v>
      </c>
      <c r="B158" s="16">
        <v>236.87</v>
      </c>
      <c r="C158" s="17">
        <f t="shared" si="8"/>
        <v>230.85250000000002</v>
      </c>
      <c r="D158" s="17">
        <f t="shared" si="9"/>
        <v>5.4804317684303951</v>
      </c>
      <c r="E158" s="17">
        <f t="shared" si="10"/>
        <v>241.81336353686081</v>
      </c>
      <c r="F158" s="17">
        <f t="shared" si="11"/>
        <v>219.89163646313924</v>
      </c>
    </row>
    <row r="159" spans="1:6" x14ac:dyDescent="0.25">
      <c r="A159" s="15">
        <v>45701</v>
      </c>
      <c r="B159" s="16">
        <v>241.53</v>
      </c>
      <c r="C159" s="17">
        <f t="shared" si="8"/>
        <v>231.04855000000003</v>
      </c>
      <c r="D159" s="17">
        <f t="shared" si="9"/>
        <v>5.7959038028684802</v>
      </c>
      <c r="E159" s="17">
        <f t="shared" si="10"/>
        <v>242.64035760573699</v>
      </c>
      <c r="F159" s="17">
        <f t="shared" si="11"/>
        <v>219.45674239426307</v>
      </c>
    </row>
    <row r="160" spans="1:6" x14ac:dyDescent="0.25">
      <c r="A160" s="15">
        <v>45702</v>
      </c>
      <c r="B160" s="16">
        <v>244.6</v>
      </c>
      <c r="C160" s="17">
        <f t="shared" si="8"/>
        <v>231.87810000000005</v>
      </c>
      <c r="D160" s="17">
        <f t="shared" si="9"/>
        <v>6.4843836123088048</v>
      </c>
      <c r="E160" s="17">
        <f t="shared" si="10"/>
        <v>244.84686722461765</v>
      </c>
      <c r="F160" s="17">
        <f t="shared" si="11"/>
        <v>218.90933277538244</v>
      </c>
    </row>
    <row r="161" spans="1:6" x14ac:dyDescent="0.25">
      <c r="A161" s="15">
        <v>45706</v>
      </c>
      <c r="B161" s="16">
        <v>244.47</v>
      </c>
      <c r="C161" s="17">
        <f t="shared" si="8"/>
        <v>232.61525000000006</v>
      </c>
      <c r="D161" s="17">
        <f t="shared" si="9"/>
        <v>7.0410760905672598</v>
      </c>
      <c r="E161" s="17">
        <f t="shared" si="10"/>
        <v>246.69740218113458</v>
      </c>
      <c r="F161" s="17">
        <f t="shared" si="11"/>
        <v>218.53309781886554</v>
      </c>
    </row>
    <row r="162" spans="1:6" x14ac:dyDescent="0.25">
      <c r="A162" s="15">
        <v>45707</v>
      </c>
      <c r="B162" s="16">
        <v>244.87</v>
      </c>
      <c r="C162" s="17">
        <f t="shared" si="8"/>
        <v>233.73895000000002</v>
      </c>
      <c r="D162" s="17">
        <f t="shared" si="9"/>
        <v>7.1172514318897617</v>
      </c>
      <c r="E162" s="17">
        <f t="shared" si="10"/>
        <v>247.97345286377953</v>
      </c>
      <c r="F162" s="17">
        <f t="shared" si="11"/>
        <v>219.50444713622051</v>
      </c>
    </row>
    <row r="163" spans="1:6" x14ac:dyDescent="0.25">
      <c r="A163" s="15">
        <v>45708</v>
      </c>
      <c r="B163" s="16">
        <v>245.83</v>
      </c>
      <c r="C163" s="17">
        <f t="shared" si="8"/>
        <v>234.85124999999999</v>
      </c>
      <c r="D163" s="17">
        <f t="shared" si="9"/>
        <v>7.1846925940538791</v>
      </c>
      <c r="E163" s="17">
        <f t="shared" si="10"/>
        <v>249.22063518810776</v>
      </c>
      <c r="F163" s="17">
        <f t="shared" si="11"/>
        <v>220.48186481189222</v>
      </c>
    </row>
    <row r="164" spans="1:6" x14ac:dyDescent="0.25">
      <c r="A164" s="15">
        <v>45709</v>
      </c>
      <c r="B164" s="16">
        <v>245.55</v>
      </c>
      <c r="C164" s="17">
        <f t="shared" si="8"/>
        <v>235.95805000000001</v>
      </c>
      <c r="D164" s="17">
        <f t="shared" si="9"/>
        <v>7.0334867633343867</v>
      </c>
      <c r="E164" s="17">
        <f t="shared" si="10"/>
        <v>250.02502352666878</v>
      </c>
      <c r="F164" s="17">
        <f t="shared" si="11"/>
        <v>221.89107647333125</v>
      </c>
    </row>
    <row r="165" spans="1:6" x14ac:dyDescent="0.25">
      <c r="A165" s="15">
        <v>45712</v>
      </c>
      <c r="B165" s="16">
        <v>247.1</v>
      </c>
      <c r="C165" s="17">
        <f t="shared" si="8"/>
        <v>237.18630000000002</v>
      </c>
      <c r="D165" s="17">
        <f t="shared" si="9"/>
        <v>6.7031869961431907</v>
      </c>
      <c r="E165" s="17">
        <f t="shared" si="10"/>
        <v>250.59267399228639</v>
      </c>
      <c r="F165" s="17">
        <f t="shared" si="11"/>
        <v>223.77992600771364</v>
      </c>
    </row>
    <row r="166" spans="1:6" x14ac:dyDescent="0.25">
      <c r="A166" s="15">
        <v>45713</v>
      </c>
      <c r="B166" s="16">
        <v>247.04</v>
      </c>
      <c r="C166" s="17">
        <f t="shared" si="8"/>
        <v>238.05789999999996</v>
      </c>
      <c r="D166" s="17">
        <f t="shared" si="9"/>
        <v>6.7985781942372254</v>
      </c>
      <c r="E166" s="17">
        <f t="shared" si="10"/>
        <v>251.65505638847441</v>
      </c>
      <c r="F166" s="17">
        <f t="shared" si="11"/>
        <v>224.46074361152552</v>
      </c>
    </row>
    <row r="167" spans="1:6" x14ac:dyDescent="0.25">
      <c r="A167" s="15">
        <v>45714</v>
      </c>
      <c r="B167" s="16">
        <v>240.36</v>
      </c>
      <c r="C167" s="17">
        <f t="shared" si="8"/>
        <v>238.17599999999999</v>
      </c>
      <c r="D167" s="17">
        <f t="shared" si="9"/>
        <v>6.8179707121385427</v>
      </c>
      <c r="E167" s="17">
        <f t="shared" si="10"/>
        <v>251.81194142427708</v>
      </c>
      <c r="F167" s="17">
        <f t="shared" si="11"/>
        <v>224.5400585757229</v>
      </c>
    </row>
    <row r="168" spans="1:6" x14ac:dyDescent="0.25">
      <c r="A168" s="15">
        <v>45715</v>
      </c>
      <c r="B168" s="16">
        <v>237.3</v>
      </c>
      <c r="C168" s="17">
        <f t="shared" si="8"/>
        <v>238.08615</v>
      </c>
      <c r="D168" s="17">
        <f t="shared" si="9"/>
        <v>6.8170353278038922</v>
      </c>
      <c r="E168" s="17">
        <f t="shared" si="10"/>
        <v>251.72022065560779</v>
      </c>
      <c r="F168" s="17">
        <f t="shared" si="11"/>
        <v>224.45207934439222</v>
      </c>
    </row>
    <row r="169" spans="1:6" x14ac:dyDescent="0.25">
      <c r="A169" s="15">
        <v>45716</v>
      </c>
      <c r="B169" s="16">
        <v>241.84</v>
      </c>
      <c r="C169" s="17">
        <f t="shared" si="8"/>
        <v>238.31169999999997</v>
      </c>
      <c r="D169" s="17">
        <f t="shared" si="9"/>
        <v>6.8651219953127072</v>
      </c>
      <c r="E169" s="17">
        <f t="shared" si="10"/>
        <v>252.04194399062538</v>
      </c>
      <c r="F169" s="17">
        <f t="shared" si="11"/>
        <v>224.58145600937456</v>
      </c>
    </row>
    <row r="170" spans="1:6" x14ac:dyDescent="0.25">
      <c r="A170" s="15">
        <v>45719</v>
      </c>
      <c r="B170" s="16">
        <v>238.03</v>
      </c>
      <c r="C170" s="17">
        <f t="shared" si="8"/>
        <v>238.42614999999995</v>
      </c>
      <c r="D170" s="17">
        <f t="shared" si="9"/>
        <v>6.8390403318394251</v>
      </c>
      <c r="E170" s="17">
        <f t="shared" si="10"/>
        <v>252.10423066367881</v>
      </c>
      <c r="F170" s="17">
        <f t="shared" si="11"/>
        <v>224.74806933632109</v>
      </c>
    </row>
    <row r="171" spans="1:6" x14ac:dyDescent="0.25">
      <c r="A171" s="15">
        <v>45720</v>
      </c>
      <c r="B171" s="16">
        <v>235.93</v>
      </c>
      <c r="C171" s="17">
        <f t="shared" si="8"/>
        <v>238.83465000000001</v>
      </c>
      <c r="D171" s="17">
        <f t="shared" si="9"/>
        <v>6.3982051124144421</v>
      </c>
      <c r="E171" s="17">
        <f t="shared" si="10"/>
        <v>251.6310602248289</v>
      </c>
      <c r="F171" s="17">
        <f t="shared" si="11"/>
        <v>226.03823977517112</v>
      </c>
    </row>
    <row r="172" spans="1:6" x14ac:dyDescent="0.25">
      <c r="A172" s="15">
        <v>45721</v>
      </c>
      <c r="B172" s="16">
        <v>235.74</v>
      </c>
      <c r="C172" s="17">
        <f t="shared" si="8"/>
        <v>238.99445</v>
      </c>
      <c r="D172" s="17">
        <f t="shared" si="9"/>
        <v>6.2714784832437607</v>
      </c>
      <c r="E172" s="17">
        <f t="shared" si="10"/>
        <v>251.53740696648751</v>
      </c>
      <c r="F172" s="17">
        <f t="shared" si="11"/>
        <v>226.45149303351249</v>
      </c>
    </row>
    <row r="173" spans="1:6" x14ac:dyDescent="0.25">
      <c r="A173" s="15">
        <v>45722</v>
      </c>
      <c r="B173" s="16">
        <v>235.33</v>
      </c>
      <c r="C173" s="17">
        <f t="shared" si="8"/>
        <v>239.15019999999998</v>
      </c>
      <c r="D173" s="17">
        <f t="shared" si="9"/>
        <v>6.1313667026288066</v>
      </c>
      <c r="E173" s="17">
        <f t="shared" si="10"/>
        <v>251.4129334052576</v>
      </c>
      <c r="F173" s="17">
        <f t="shared" si="11"/>
        <v>226.88746659474236</v>
      </c>
    </row>
    <row r="174" spans="1:6" x14ac:dyDescent="0.25">
      <c r="A174" s="15">
        <v>45723</v>
      </c>
      <c r="B174" s="16">
        <v>239.07</v>
      </c>
      <c r="C174" s="17">
        <f t="shared" si="8"/>
        <v>239.45549999999997</v>
      </c>
      <c r="D174" s="17">
        <f t="shared" si="9"/>
        <v>5.9566534891223668</v>
      </c>
      <c r="E174" s="17">
        <f t="shared" si="10"/>
        <v>251.36880697824472</v>
      </c>
      <c r="F174" s="17">
        <f t="shared" si="11"/>
        <v>227.54219302175522</v>
      </c>
    </row>
    <row r="175" spans="1:6" x14ac:dyDescent="0.25">
      <c r="A175" s="15">
        <v>45726</v>
      </c>
      <c r="B175" s="16">
        <v>227.48</v>
      </c>
      <c r="C175" s="17">
        <f t="shared" si="8"/>
        <v>239.4605</v>
      </c>
      <c r="D175" s="17">
        <f t="shared" si="9"/>
        <v>5.9460163355946039</v>
      </c>
      <c r="E175" s="17">
        <f t="shared" si="10"/>
        <v>251.35253267118921</v>
      </c>
      <c r="F175" s="17">
        <f t="shared" si="11"/>
        <v>227.56846732881078</v>
      </c>
    </row>
    <row r="176" spans="1:6" x14ac:dyDescent="0.25">
      <c r="A176" s="15">
        <v>45727</v>
      </c>
      <c r="B176" s="16">
        <v>220.84</v>
      </c>
      <c r="C176" s="17">
        <f t="shared" si="8"/>
        <v>239.11999999999998</v>
      </c>
      <c r="D176" s="17">
        <f t="shared" si="9"/>
        <v>6.7926562512295892</v>
      </c>
      <c r="E176" s="17">
        <f t="shared" si="10"/>
        <v>252.70531250245915</v>
      </c>
      <c r="F176" s="17">
        <f t="shared" si="11"/>
        <v>225.5346874975408</v>
      </c>
    </row>
    <row r="177" spans="1:6" x14ac:dyDescent="0.25">
      <c r="A177" s="15">
        <v>45728</v>
      </c>
      <c r="B177" s="16">
        <v>216.98</v>
      </c>
      <c r="C177" s="17">
        <f t="shared" si="8"/>
        <v>238.33799999999997</v>
      </c>
      <c r="D177" s="17">
        <f t="shared" si="9"/>
        <v>8.3109392717638961</v>
      </c>
      <c r="E177" s="17">
        <f t="shared" si="10"/>
        <v>254.95987854352776</v>
      </c>
      <c r="F177" s="17">
        <f t="shared" si="11"/>
        <v>221.71612145647217</v>
      </c>
    </row>
    <row r="178" spans="1:6" x14ac:dyDescent="0.25">
      <c r="A178" s="15">
        <v>45729</v>
      </c>
      <c r="B178" s="16">
        <v>209.68</v>
      </c>
      <c r="C178" s="17">
        <f t="shared" si="8"/>
        <v>236.97850000000003</v>
      </c>
      <c r="D178" s="17">
        <f t="shared" si="9"/>
        <v>10.499432703973257</v>
      </c>
      <c r="E178" s="17">
        <f t="shared" si="10"/>
        <v>257.97736540794654</v>
      </c>
      <c r="F178" s="17">
        <f t="shared" si="11"/>
        <v>215.97963459205351</v>
      </c>
    </row>
    <row r="179" spans="1:6" x14ac:dyDescent="0.25">
      <c r="A179" s="15">
        <v>45730</v>
      </c>
      <c r="B179" s="16">
        <v>213.49</v>
      </c>
      <c r="C179" s="17">
        <f t="shared" si="8"/>
        <v>235.57650000000004</v>
      </c>
      <c r="D179" s="17">
        <f t="shared" si="9"/>
        <v>11.666878568251056</v>
      </c>
      <c r="E179" s="17">
        <f t="shared" si="10"/>
        <v>258.91025713650214</v>
      </c>
      <c r="F179" s="17">
        <f t="shared" si="11"/>
        <v>212.24274286349794</v>
      </c>
    </row>
    <row r="180" spans="1:6" x14ac:dyDescent="0.25">
      <c r="A180" s="15">
        <v>45733</v>
      </c>
      <c r="B180" s="16">
        <v>214</v>
      </c>
      <c r="C180" s="17">
        <f t="shared" si="8"/>
        <v>234.04649999999998</v>
      </c>
      <c r="D180" s="17">
        <f t="shared" si="9"/>
        <v>12.404389832041847</v>
      </c>
      <c r="E180" s="17">
        <f t="shared" si="10"/>
        <v>258.8552796640837</v>
      </c>
      <c r="F180" s="17">
        <f t="shared" si="11"/>
        <v>209.23772033591629</v>
      </c>
    </row>
    <row r="181" spans="1:6" x14ac:dyDescent="0.25">
      <c r="A181" s="15">
        <v>45734</v>
      </c>
      <c r="B181" s="16">
        <v>212.69</v>
      </c>
      <c r="C181" s="17">
        <f t="shared" si="8"/>
        <v>232.45749999999998</v>
      </c>
      <c r="D181" s="17">
        <f t="shared" si="9"/>
        <v>13.01913808894227</v>
      </c>
      <c r="E181" s="17">
        <f t="shared" si="10"/>
        <v>258.49577617788452</v>
      </c>
      <c r="F181" s="17">
        <f t="shared" si="11"/>
        <v>206.41922382211544</v>
      </c>
    </row>
    <row r="182" spans="1:6" x14ac:dyDescent="0.25">
      <c r="A182" s="15">
        <v>45735</v>
      </c>
      <c r="B182" s="16">
        <v>215.24</v>
      </c>
      <c r="C182" s="17">
        <f t="shared" si="8"/>
        <v>230.97599999999997</v>
      </c>
      <c r="D182" s="17">
        <f t="shared" si="9"/>
        <v>13.216688971464112</v>
      </c>
      <c r="E182" s="17">
        <f t="shared" si="10"/>
        <v>257.40937794292819</v>
      </c>
      <c r="F182" s="17">
        <f t="shared" si="11"/>
        <v>204.54262205707175</v>
      </c>
    </row>
    <row r="183" spans="1:6" x14ac:dyDescent="0.25">
      <c r="A183" s="15">
        <v>45736</v>
      </c>
      <c r="B183" s="16">
        <v>214.1</v>
      </c>
      <c r="C183" s="17">
        <f t="shared" si="8"/>
        <v>229.3895</v>
      </c>
      <c r="D183" s="17">
        <f t="shared" si="9"/>
        <v>13.244174280355157</v>
      </c>
      <c r="E183" s="17">
        <f t="shared" si="10"/>
        <v>255.87784856071031</v>
      </c>
      <c r="F183" s="17">
        <f t="shared" si="11"/>
        <v>202.90115143928969</v>
      </c>
    </row>
    <row r="184" spans="1:6" x14ac:dyDescent="0.25">
      <c r="A184" s="15">
        <v>45737</v>
      </c>
      <c r="B184" s="16">
        <v>218.27</v>
      </c>
      <c r="C184" s="17">
        <f t="shared" si="8"/>
        <v>228.02550000000005</v>
      </c>
      <c r="D184" s="17">
        <f t="shared" si="9"/>
        <v>12.892320225214455</v>
      </c>
      <c r="E184" s="17">
        <f t="shared" si="10"/>
        <v>253.81014045042895</v>
      </c>
      <c r="F184" s="17">
        <f t="shared" si="11"/>
        <v>202.24085954957116</v>
      </c>
    </row>
    <row r="185" spans="1:6" x14ac:dyDescent="0.25">
      <c r="A185" s="15">
        <v>45740</v>
      </c>
      <c r="B185" s="16">
        <v>220.73</v>
      </c>
      <c r="C185" s="17">
        <f t="shared" si="8"/>
        <v>226.70700000000002</v>
      </c>
      <c r="D185" s="17">
        <f t="shared" si="9"/>
        <v>12.166921117262339</v>
      </c>
      <c r="E185" s="17">
        <f t="shared" si="10"/>
        <v>251.04084223452469</v>
      </c>
      <c r="F185" s="17">
        <f t="shared" si="11"/>
        <v>202.37315776547536</v>
      </c>
    </row>
    <row r="186" spans="1:6" x14ac:dyDescent="0.25">
      <c r="A186" s="15">
        <v>45741</v>
      </c>
      <c r="B186" s="16">
        <v>223.75</v>
      </c>
      <c r="C186" s="17">
        <f t="shared" si="8"/>
        <v>225.54249999999996</v>
      </c>
      <c r="D186" s="17">
        <f t="shared" si="9"/>
        <v>11.194070740210735</v>
      </c>
      <c r="E186" s="17">
        <f t="shared" si="10"/>
        <v>247.93064148042143</v>
      </c>
      <c r="F186" s="17">
        <f t="shared" si="11"/>
        <v>203.15435851957849</v>
      </c>
    </row>
    <row r="187" spans="1:6" x14ac:dyDescent="0.25">
      <c r="A187" s="15">
        <v>45742</v>
      </c>
      <c r="B187" s="16">
        <v>221.53</v>
      </c>
      <c r="C187" s="17">
        <f t="shared" si="8"/>
        <v>224.60099999999997</v>
      </c>
      <c r="D187" s="17">
        <f t="shared" si="9"/>
        <v>10.661417354179513</v>
      </c>
      <c r="E187" s="17">
        <f t="shared" si="10"/>
        <v>245.92383470835898</v>
      </c>
      <c r="F187" s="17">
        <f t="shared" si="11"/>
        <v>203.27816529164096</v>
      </c>
    </row>
    <row r="188" spans="1:6" x14ac:dyDescent="0.25">
      <c r="A188" s="15">
        <v>45743</v>
      </c>
      <c r="B188" s="16">
        <v>223.85</v>
      </c>
      <c r="C188" s="17">
        <f t="shared" si="8"/>
        <v>223.92850000000004</v>
      </c>
      <c r="D188" s="17">
        <f t="shared" si="9"/>
        <v>10.233857262717914</v>
      </c>
      <c r="E188" s="17">
        <f t="shared" si="10"/>
        <v>244.39621452543588</v>
      </c>
      <c r="F188" s="17">
        <f t="shared" si="11"/>
        <v>203.4607854745642</v>
      </c>
    </row>
    <row r="189" spans="1:6" x14ac:dyDescent="0.25">
      <c r="A189" s="15">
        <v>45744</v>
      </c>
      <c r="B189" s="16">
        <v>217.9</v>
      </c>
      <c r="C189" s="17">
        <f t="shared" si="8"/>
        <v>222.73150000000001</v>
      </c>
      <c r="D189" s="17">
        <f t="shared" si="9"/>
        <v>9.3942021733452279</v>
      </c>
      <c r="E189" s="17">
        <f t="shared" si="10"/>
        <v>241.51990434669045</v>
      </c>
      <c r="F189" s="17">
        <f t="shared" si="11"/>
        <v>203.94309565330957</v>
      </c>
    </row>
    <row r="190" spans="1:6" x14ac:dyDescent="0.25">
      <c r="A190" s="15">
        <v>45747</v>
      </c>
      <c r="B190" s="16">
        <v>222.13</v>
      </c>
      <c r="C190" s="17">
        <f t="shared" si="8"/>
        <v>221.93650000000002</v>
      </c>
      <c r="D190" s="17">
        <f t="shared" si="9"/>
        <v>8.6767895317880885</v>
      </c>
      <c r="E190" s="17">
        <f t="shared" si="10"/>
        <v>239.2900790635762</v>
      </c>
      <c r="F190" s="17">
        <f t="shared" si="11"/>
        <v>204.58292093642385</v>
      </c>
    </row>
  </sheetData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E79C-7E4F-4041-9501-4C3E7E0EBDFD}">
  <sheetPr codeName="Sheet5"/>
  <dimension ref="A1:D190"/>
  <sheetViews>
    <sheetView zoomScale="115" zoomScaleNormal="115" workbookViewId="0">
      <selection activeCell="G10" sqref="G10"/>
    </sheetView>
  </sheetViews>
  <sheetFormatPr defaultRowHeight="15" x14ac:dyDescent="0.25"/>
  <cols>
    <col min="1" max="1" width="10.875" style="15" bestFit="1" customWidth="1"/>
    <col min="2" max="2" width="10.875" style="16" bestFit="1" customWidth="1"/>
    <col min="3" max="16384" width="9" style="17"/>
  </cols>
  <sheetData>
    <row r="1" spans="1:4" x14ac:dyDescent="0.25">
      <c r="A1" s="15" t="s">
        <v>0</v>
      </c>
      <c r="B1" s="16" t="s">
        <v>14</v>
      </c>
      <c r="C1" s="17" t="s">
        <v>12</v>
      </c>
      <c r="D1" s="17" t="s">
        <v>13</v>
      </c>
    </row>
    <row r="2" spans="1:4" x14ac:dyDescent="0.25">
      <c r="A2" s="15">
        <v>45471</v>
      </c>
      <c r="B2" s="16">
        <v>209.91499999999999</v>
      </c>
    </row>
    <row r="3" spans="1:4" x14ac:dyDescent="0.25">
      <c r="A3" s="15">
        <v>45474</v>
      </c>
      <c r="B3" s="16">
        <v>216.024</v>
      </c>
    </row>
    <row r="4" spans="1:4" x14ac:dyDescent="0.25">
      <c r="A4" s="15">
        <v>45475</v>
      </c>
      <c r="B4" s="16">
        <v>219.53200000000001</v>
      </c>
    </row>
    <row r="5" spans="1:4" x14ac:dyDescent="0.25">
      <c r="A5" s="15">
        <v>45476</v>
      </c>
      <c r="B5" s="16">
        <v>220.80799999999999</v>
      </c>
    </row>
    <row r="6" spans="1:4" x14ac:dyDescent="0.25">
      <c r="A6" s="15">
        <v>45478</v>
      </c>
      <c r="B6" s="16">
        <v>225.58199999999999</v>
      </c>
    </row>
    <row r="7" spans="1:4" x14ac:dyDescent="0.25">
      <c r="A7" s="15">
        <v>45481</v>
      </c>
      <c r="B7" s="16">
        <v>227.05699999999999</v>
      </c>
    </row>
    <row r="8" spans="1:4" x14ac:dyDescent="0.25">
      <c r="A8" s="15">
        <v>45482</v>
      </c>
      <c r="B8" s="16">
        <v>227.91399999999999</v>
      </c>
    </row>
    <row r="9" spans="1:4" x14ac:dyDescent="0.25">
      <c r="A9" s="15">
        <v>45483</v>
      </c>
      <c r="B9" s="16">
        <v>232.2</v>
      </c>
    </row>
    <row r="10" spans="1:4" x14ac:dyDescent="0.25">
      <c r="A10" s="15">
        <v>45484</v>
      </c>
      <c r="B10" s="16">
        <v>226.80799999999999</v>
      </c>
    </row>
    <row r="11" spans="1:4" x14ac:dyDescent="0.25">
      <c r="A11" s="15">
        <v>45485</v>
      </c>
      <c r="B11" s="16">
        <v>229.768</v>
      </c>
    </row>
    <row r="12" spans="1:4" x14ac:dyDescent="0.25">
      <c r="A12" s="15">
        <v>45488</v>
      </c>
      <c r="B12" s="16">
        <v>233.61500000000001</v>
      </c>
    </row>
    <row r="13" spans="1:4" x14ac:dyDescent="0.25">
      <c r="A13" s="15">
        <v>45489</v>
      </c>
      <c r="B13" s="16">
        <v>234.03399999999999</v>
      </c>
    </row>
    <row r="14" spans="1:4" x14ac:dyDescent="0.25">
      <c r="A14" s="15">
        <v>45490</v>
      </c>
      <c r="B14" s="16">
        <v>228.113</v>
      </c>
    </row>
    <row r="15" spans="1:4" x14ac:dyDescent="0.25">
      <c r="A15" s="15">
        <v>45491</v>
      </c>
      <c r="B15" s="16">
        <v>223.429</v>
      </c>
      <c r="C15" s="17">
        <f>(B15-MIN(B2:B15))/(MAX(B2:B15)-MIN(B2:B15))*100</f>
        <v>56.030515361333435</v>
      </c>
    </row>
    <row r="16" spans="1:4" x14ac:dyDescent="0.25">
      <c r="A16" s="15">
        <v>45492</v>
      </c>
      <c r="B16" s="16">
        <v>223.559</v>
      </c>
      <c r="C16" s="17">
        <f t="shared" ref="C16:C79" si="0">(B16-MIN(B3:B16))/(MAX(B3:B16)-MIN(B3:B16))*100</f>
        <v>41.837867851193785</v>
      </c>
    </row>
    <row r="17" spans="1:4" x14ac:dyDescent="0.25">
      <c r="A17" s="15">
        <v>45495</v>
      </c>
      <c r="B17" s="16">
        <v>223.21</v>
      </c>
      <c r="C17" s="17">
        <f t="shared" si="0"/>
        <v>25.362019031857692</v>
      </c>
      <c r="D17" s="17">
        <f>AVERAGE(C15:C17)</f>
        <v>41.076800748128306</v>
      </c>
    </row>
    <row r="18" spans="1:4" x14ac:dyDescent="0.25">
      <c r="A18" s="15">
        <v>45496</v>
      </c>
      <c r="B18" s="16">
        <v>224.256</v>
      </c>
      <c r="C18" s="17">
        <f t="shared" si="0"/>
        <v>26.069862392257733</v>
      </c>
      <c r="D18" s="17">
        <f t="shared" ref="D18:D81" si="1">AVERAGE(C16:C18)</f>
        <v>31.08991642510307</v>
      </c>
    </row>
    <row r="19" spans="1:4" x14ac:dyDescent="0.25">
      <c r="A19" s="15">
        <v>45497</v>
      </c>
      <c r="B19" s="16">
        <v>217.80799999999999</v>
      </c>
      <c r="C19" s="17">
        <f t="shared" si="0"/>
        <v>0</v>
      </c>
      <c r="D19" s="17">
        <f t="shared" si="1"/>
        <v>17.143960474705143</v>
      </c>
    </row>
    <row r="20" spans="1:4" x14ac:dyDescent="0.25">
      <c r="A20" s="15">
        <v>45498</v>
      </c>
      <c r="B20" s="16">
        <v>216.762</v>
      </c>
      <c r="C20" s="17">
        <f t="shared" si="0"/>
        <v>0</v>
      </c>
      <c r="D20" s="17">
        <f t="shared" si="1"/>
        <v>8.6899541307525769</v>
      </c>
    </row>
    <row r="21" spans="1:4" x14ac:dyDescent="0.25">
      <c r="A21" s="15">
        <v>45499</v>
      </c>
      <c r="B21" s="16">
        <v>217.23</v>
      </c>
      <c r="C21" s="17">
        <f t="shared" si="0"/>
        <v>2.7095877721166604</v>
      </c>
      <c r="D21" s="17">
        <f t="shared" si="1"/>
        <v>0.90319592403888682</v>
      </c>
    </row>
    <row r="22" spans="1:4" x14ac:dyDescent="0.25">
      <c r="A22" s="15">
        <v>45502</v>
      </c>
      <c r="B22" s="16">
        <v>217.50899999999999</v>
      </c>
      <c r="C22" s="17">
        <f t="shared" si="0"/>
        <v>4.3249189439554536</v>
      </c>
      <c r="D22" s="17">
        <f t="shared" si="1"/>
        <v>2.3448355720240381</v>
      </c>
    </row>
    <row r="23" spans="1:4" x14ac:dyDescent="0.25">
      <c r="A23" s="15">
        <v>45503</v>
      </c>
      <c r="B23" s="16">
        <v>218.06700000000001</v>
      </c>
      <c r="C23" s="17">
        <f t="shared" si="0"/>
        <v>7.5555812876332062</v>
      </c>
      <c r="D23" s="17">
        <f t="shared" si="1"/>
        <v>4.8633626679017734</v>
      </c>
    </row>
    <row r="24" spans="1:4" x14ac:dyDescent="0.25">
      <c r="A24" s="15">
        <v>45504</v>
      </c>
      <c r="B24" s="16">
        <v>221.33600000000001</v>
      </c>
      <c r="C24" s="17">
        <f t="shared" si="0"/>
        <v>26.482167670217777</v>
      </c>
      <c r="D24" s="17">
        <f t="shared" si="1"/>
        <v>12.78755596726881</v>
      </c>
    </row>
    <row r="25" spans="1:4" x14ac:dyDescent="0.25">
      <c r="A25" s="15">
        <v>45505</v>
      </c>
      <c r="B25" s="16">
        <v>217.62899999999999</v>
      </c>
      <c r="C25" s="17">
        <f t="shared" si="0"/>
        <v>5.0196850393700245</v>
      </c>
      <c r="D25" s="17">
        <f t="shared" si="1"/>
        <v>13.019144665740335</v>
      </c>
    </row>
    <row r="26" spans="1:4" x14ac:dyDescent="0.25">
      <c r="A26" s="15">
        <v>45506</v>
      </c>
      <c r="B26" s="16">
        <v>219.124</v>
      </c>
      <c r="C26" s="17">
        <f t="shared" si="0"/>
        <v>13.675312644742913</v>
      </c>
      <c r="D26" s="17">
        <f t="shared" si="1"/>
        <v>15.059055118110237</v>
      </c>
    </row>
    <row r="27" spans="1:4" x14ac:dyDescent="0.25">
      <c r="A27" s="15">
        <v>45509</v>
      </c>
      <c r="B27" s="16">
        <v>208.56899999999999</v>
      </c>
      <c r="C27" s="17">
        <f t="shared" si="0"/>
        <v>0</v>
      </c>
      <c r="D27" s="17">
        <f t="shared" si="1"/>
        <v>6.2316658947043129</v>
      </c>
    </row>
    <row r="28" spans="1:4" x14ac:dyDescent="0.25">
      <c r="A28" s="15">
        <v>45510</v>
      </c>
      <c r="B28" s="16">
        <v>206.536</v>
      </c>
      <c r="C28" s="17">
        <f t="shared" si="0"/>
        <v>0</v>
      </c>
      <c r="D28" s="17">
        <f t="shared" si="1"/>
        <v>4.558437548247638</v>
      </c>
    </row>
    <row r="29" spans="1:4" x14ac:dyDescent="0.25">
      <c r="A29" s="15">
        <v>45511</v>
      </c>
      <c r="B29" s="16">
        <v>209.11699999999999</v>
      </c>
      <c r="C29" s="17">
        <f t="shared" si="0"/>
        <v>14.565462753950275</v>
      </c>
      <c r="D29" s="17">
        <f t="shared" si="1"/>
        <v>4.8551542513167583</v>
      </c>
    </row>
    <row r="30" spans="1:4" x14ac:dyDescent="0.25">
      <c r="A30" s="15">
        <v>45512</v>
      </c>
      <c r="B30" s="16">
        <v>212.596</v>
      </c>
      <c r="C30" s="17">
        <f t="shared" si="0"/>
        <v>34.198645598194148</v>
      </c>
      <c r="D30" s="17">
        <f t="shared" si="1"/>
        <v>16.254702784048138</v>
      </c>
    </row>
    <row r="31" spans="1:4" x14ac:dyDescent="0.25">
      <c r="A31" s="15">
        <v>45513</v>
      </c>
      <c r="B31" s="16">
        <v>215.51599999999999</v>
      </c>
      <c r="C31" s="17">
        <f t="shared" si="0"/>
        <v>50.67720090293448</v>
      </c>
      <c r="D31" s="17">
        <f t="shared" si="1"/>
        <v>33.147103085026295</v>
      </c>
    </row>
    <row r="32" spans="1:4" x14ac:dyDescent="0.25">
      <c r="A32" s="15">
        <v>45516</v>
      </c>
      <c r="B32" s="16">
        <v>217.05199999999999</v>
      </c>
      <c r="C32" s="17">
        <f t="shared" si="0"/>
        <v>71.054054054053935</v>
      </c>
      <c r="D32" s="17">
        <f t="shared" si="1"/>
        <v>51.976633518394181</v>
      </c>
    </row>
    <row r="33" spans="1:4" x14ac:dyDescent="0.25">
      <c r="A33" s="15">
        <v>45517</v>
      </c>
      <c r="B33" s="16">
        <v>220.78399999999999</v>
      </c>
      <c r="C33" s="17">
        <f t="shared" si="0"/>
        <v>96.270270270270132</v>
      </c>
      <c r="D33" s="17">
        <f t="shared" si="1"/>
        <v>72.667175075752837</v>
      </c>
    </row>
    <row r="34" spans="1:4" x14ac:dyDescent="0.25">
      <c r="A34" s="15">
        <v>45518</v>
      </c>
      <c r="B34" s="16">
        <v>221.233</v>
      </c>
      <c r="C34" s="17">
        <f t="shared" si="0"/>
        <v>99.304054054053992</v>
      </c>
      <c r="D34" s="17">
        <f t="shared" si="1"/>
        <v>88.87612612612601</v>
      </c>
    </row>
    <row r="35" spans="1:4" x14ac:dyDescent="0.25">
      <c r="A35" s="15">
        <v>45519</v>
      </c>
      <c r="B35" s="16">
        <v>224.227</v>
      </c>
      <c r="C35" s="17">
        <f t="shared" si="0"/>
        <v>100</v>
      </c>
      <c r="D35" s="17">
        <f t="shared" si="1"/>
        <v>98.524774774774713</v>
      </c>
    </row>
    <row r="36" spans="1:4" x14ac:dyDescent="0.25">
      <c r="A36" s="15">
        <v>45520</v>
      </c>
      <c r="B36" s="16">
        <v>225.554</v>
      </c>
      <c r="C36" s="17">
        <f t="shared" si="0"/>
        <v>100</v>
      </c>
      <c r="D36" s="17">
        <f t="shared" si="1"/>
        <v>99.768018018017997</v>
      </c>
    </row>
    <row r="37" spans="1:4" x14ac:dyDescent="0.25">
      <c r="A37" s="15">
        <v>45523</v>
      </c>
      <c r="B37" s="16">
        <v>225.39400000000001</v>
      </c>
      <c r="C37" s="17">
        <f t="shared" si="0"/>
        <v>99.158691765695679</v>
      </c>
      <c r="D37" s="17">
        <f t="shared" si="1"/>
        <v>99.719563921898555</v>
      </c>
    </row>
    <row r="38" spans="1:4" x14ac:dyDescent="0.25">
      <c r="A38" s="15">
        <v>45524</v>
      </c>
      <c r="B38" s="16">
        <v>226.01300000000001</v>
      </c>
      <c r="C38" s="17">
        <f t="shared" si="0"/>
        <v>100</v>
      </c>
      <c r="D38" s="17">
        <f t="shared" si="1"/>
        <v>99.719563921898555</v>
      </c>
    </row>
    <row r="39" spans="1:4" x14ac:dyDescent="0.25">
      <c r="A39" s="15">
        <v>45525</v>
      </c>
      <c r="B39" s="16">
        <v>225.90299999999999</v>
      </c>
      <c r="C39" s="17">
        <f t="shared" si="0"/>
        <v>99.435231298454525</v>
      </c>
      <c r="D39" s="17">
        <f t="shared" si="1"/>
        <v>99.531307688050063</v>
      </c>
    </row>
    <row r="40" spans="1:4" x14ac:dyDescent="0.25">
      <c r="A40" s="15">
        <v>45526</v>
      </c>
      <c r="B40" s="16">
        <v>224.03700000000001</v>
      </c>
      <c r="C40" s="17">
        <f t="shared" si="0"/>
        <v>89.854700415875143</v>
      </c>
      <c r="D40" s="17">
        <f t="shared" si="1"/>
        <v>96.429977238109885</v>
      </c>
    </row>
    <row r="41" spans="1:4" x14ac:dyDescent="0.25">
      <c r="A41" s="15">
        <v>45527</v>
      </c>
      <c r="B41" s="16">
        <v>226.34200000000001</v>
      </c>
      <c r="C41" s="17">
        <f t="shared" si="0"/>
        <v>100</v>
      </c>
      <c r="D41" s="17">
        <f t="shared" si="1"/>
        <v>96.429977238109885</v>
      </c>
    </row>
    <row r="42" spans="1:4" x14ac:dyDescent="0.25">
      <c r="A42" s="15">
        <v>45530</v>
      </c>
      <c r="B42" s="16">
        <v>226.68100000000001</v>
      </c>
      <c r="C42" s="17">
        <f t="shared" si="0"/>
        <v>100</v>
      </c>
      <c r="D42" s="17">
        <f t="shared" si="1"/>
        <v>96.618233471958376</v>
      </c>
    </row>
    <row r="43" spans="1:4" x14ac:dyDescent="0.25">
      <c r="A43" s="15">
        <v>45531</v>
      </c>
      <c r="B43" s="16">
        <v>227.529</v>
      </c>
      <c r="C43" s="17">
        <f t="shared" si="0"/>
        <v>100</v>
      </c>
      <c r="D43" s="17">
        <f t="shared" si="1"/>
        <v>100</v>
      </c>
    </row>
    <row r="44" spans="1:4" x14ac:dyDescent="0.25">
      <c r="A44" s="15">
        <v>45532</v>
      </c>
      <c r="B44" s="16">
        <v>225.99299999999999</v>
      </c>
      <c r="C44" s="17">
        <f t="shared" si="0"/>
        <v>87.213851660700897</v>
      </c>
      <c r="D44" s="17">
        <f t="shared" si="1"/>
        <v>95.737950553566975</v>
      </c>
    </row>
    <row r="45" spans="1:4" x14ac:dyDescent="0.25">
      <c r="A45" s="15">
        <v>45533</v>
      </c>
      <c r="B45" s="16">
        <v>229.285</v>
      </c>
      <c r="C45" s="17">
        <f t="shared" si="0"/>
        <v>100</v>
      </c>
      <c r="D45" s="17">
        <f t="shared" si="1"/>
        <v>95.737950553566975</v>
      </c>
    </row>
    <row r="46" spans="1:4" x14ac:dyDescent="0.25">
      <c r="A46" s="15">
        <v>45534</v>
      </c>
      <c r="B46" s="16">
        <v>228.49700000000001</v>
      </c>
      <c r="C46" s="17">
        <f t="shared" si="0"/>
        <v>90.730502293847991</v>
      </c>
      <c r="D46" s="17">
        <f t="shared" si="1"/>
        <v>92.648117984849634</v>
      </c>
    </row>
    <row r="47" spans="1:4" x14ac:dyDescent="0.25">
      <c r="A47" s="15">
        <v>45538</v>
      </c>
      <c r="B47" s="16">
        <v>222.28100000000001</v>
      </c>
      <c r="C47" s="17">
        <f t="shared" si="0"/>
        <v>13.015399900645837</v>
      </c>
      <c r="D47" s="17">
        <f t="shared" si="1"/>
        <v>67.915300731497936</v>
      </c>
    </row>
    <row r="48" spans="1:4" x14ac:dyDescent="0.25">
      <c r="A48" s="15">
        <v>45539</v>
      </c>
      <c r="B48" s="16">
        <v>220.36500000000001</v>
      </c>
      <c r="C48" s="17">
        <f t="shared" si="0"/>
        <v>0</v>
      </c>
      <c r="D48" s="17">
        <f t="shared" si="1"/>
        <v>34.581967398164608</v>
      </c>
    </row>
    <row r="49" spans="1:4" x14ac:dyDescent="0.25">
      <c r="A49" s="15">
        <v>45540</v>
      </c>
      <c r="B49" s="16">
        <v>221.892</v>
      </c>
      <c r="C49" s="17">
        <f t="shared" si="0"/>
        <v>17.118834080717367</v>
      </c>
      <c r="D49" s="17">
        <f t="shared" si="1"/>
        <v>10.0447446604544</v>
      </c>
    </row>
    <row r="50" spans="1:4" x14ac:dyDescent="0.25">
      <c r="A50" s="15">
        <v>45541</v>
      </c>
      <c r="B50" s="16">
        <v>220.33500000000001</v>
      </c>
      <c r="C50" s="17">
        <f t="shared" si="0"/>
        <v>0</v>
      </c>
      <c r="D50" s="17">
        <f t="shared" si="1"/>
        <v>5.7062780269057889</v>
      </c>
    </row>
    <row r="51" spans="1:4" x14ac:dyDescent="0.25">
      <c r="A51" s="15">
        <v>45544</v>
      </c>
      <c r="B51" s="16">
        <v>220.42500000000001</v>
      </c>
      <c r="C51" s="17">
        <f t="shared" si="0"/>
        <v>1.0055865921788103</v>
      </c>
      <c r="D51" s="17">
        <f t="shared" si="1"/>
        <v>6.0414735576320595</v>
      </c>
    </row>
    <row r="52" spans="1:4" x14ac:dyDescent="0.25">
      <c r="A52" s="15">
        <v>45545</v>
      </c>
      <c r="B52" s="16">
        <v>219.62700000000001</v>
      </c>
      <c r="C52" s="17">
        <f t="shared" si="0"/>
        <v>0</v>
      </c>
      <c r="D52" s="17">
        <f t="shared" si="1"/>
        <v>0.33519553072627012</v>
      </c>
    </row>
    <row r="53" spans="1:4" x14ac:dyDescent="0.25">
      <c r="A53" s="15">
        <v>45546</v>
      </c>
      <c r="B53" s="16">
        <v>222.17099999999999</v>
      </c>
      <c r="C53" s="17">
        <f t="shared" si="0"/>
        <v>26.340857320356037</v>
      </c>
      <c r="D53" s="17">
        <f t="shared" si="1"/>
        <v>9.1154813041782834</v>
      </c>
    </row>
    <row r="54" spans="1:4" x14ac:dyDescent="0.25">
      <c r="A54" s="15">
        <v>45547</v>
      </c>
      <c r="B54" s="16">
        <v>222.28100000000001</v>
      </c>
      <c r="C54" s="17">
        <f t="shared" si="0"/>
        <v>27.47980948436529</v>
      </c>
      <c r="D54" s="17">
        <f t="shared" si="1"/>
        <v>17.940222268240444</v>
      </c>
    </row>
    <row r="55" spans="1:4" x14ac:dyDescent="0.25">
      <c r="A55" s="15">
        <v>45548</v>
      </c>
      <c r="B55" s="16">
        <v>222.011</v>
      </c>
      <c r="C55" s="17">
        <f t="shared" si="0"/>
        <v>24.68419962725191</v>
      </c>
      <c r="D55" s="17">
        <f t="shared" si="1"/>
        <v>26.168288810657746</v>
      </c>
    </row>
    <row r="56" spans="1:4" x14ac:dyDescent="0.25">
      <c r="A56" s="15">
        <v>45551</v>
      </c>
      <c r="B56" s="16">
        <v>215.845</v>
      </c>
      <c r="C56" s="17">
        <f t="shared" si="0"/>
        <v>0</v>
      </c>
      <c r="D56" s="17">
        <f t="shared" si="1"/>
        <v>17.388003037205735</v>
      </c>
    </row>
    <row r="57" spans="1:4" x14ac:dyDescent="0.25">
      <c r="A57" s="15">
        <v>45552</v>
      </c>
      <c r="B57" s="16">
        <v>216.31399999999999</v>
      </c>
      <c r="C57" s="17">
        <f t="shared" si="0"/>
        <v>3.4895833333332895</v>
      </c>
      <c r="D57" s="17">
        <f t="shared" si="1"/>
        <v>9.3912609868617327</v>
      </c>
    </row>
    <row r="58" spans="1:4" x14ac:dyDescent="0.25">
      <c r="A58" s="15">
        <v>45553</v>
      </c>
      <c r="B58" s="16">
        <v>220.20500000000001</v>
      </c>
      <c r="C58" s="17">
        <f t="shared" si="0"/>
        <v>32.440476190476296</v>
      </c>
      <c r="D58" s="17">
        <f t="shared" si="1"/>
        <v>11.976686507936529</v>
      </c>
    </row>
    <row r="59" spans="1:4" x14ac:dyDescent="0.25">
      <c r="A59" s="15">
        <v>45554</v>
      </c>
      <c r="B59" s="16">
        <v>228.36699999999999</v>
      </c>
      <c r="C59" s="17">
        <f t="shared" si="0"/>
        <v>98.972494467277713</v>
      </c>
      <c r="D59" s="17">
        <f t="shared" si="1"/>
        <v>44.967517997029098</v>
      </c>
    </row>
    <row r="60" spans="1:4" x14ac:dyDescent="0.25">
      <c r="A60" s="15">
        <v>45555</v>
      </c>
      <c r="B60" s="16">
        <v>227.69900000000001</v>
      </c>
      <c r="C60" s="17">
        <f t="shared" si="0"/>
        <v>94.665388915508871</v>
      </c>
      <c r="D60" s="17">
        <f t="shared" si="1"/>
        <v>75.359453191087638</v>
      </c>
    </row>
    <row r="61" spans="1:4" x14ac:dyDescent="0.25">
      <c r="A61" s="15">
        <v>45558</v>
      </c>
      <c r="B61" s="16">
        <v>225.97300000000001</v>
      </c>
      <c r="C61" s="17">
        <f t="shared" si="0"/>
        <v>80.881648298993952</v>
      </c>
      <c r="D61" s="17">
        <f t="shared" si="1"/>
        <v>91.506510560593526</v>
      </c>
    </row>
    <row r="62" spans="1:4" x14ac:dyDescent="0.25">
      <c r="A62" s="15">
        <v>45559</v>
      </c>
      <c r="B62" s="16">
        <v>226.87100000000001</v>
      </c>
      <c r="C62" s="17">
        <f t="shared" si="0"/>
        <v>88.05302667305557</v>
      </c>
      <c r="D62" s="17">
        <f t="shared" si="1"/>
        <v>87.866687962519464</v>
      </c>
    </row>
    <row r="63" spans="1:4" x14ac:dyDescent="0.25">
      <c r="A63" s="15">
        <v>45560</v>
      </c>
      <c r="B63" s="16">
        <v>225.87299999999999</v>
      </c>
      <c r="C63" s="17">
        <f t="shared" si="0"/>
        <v>80.083053825267513</v>
      </c>
      <c r="D63" s="17">
        <f t="shared" si="1"/>
        <v>83.005909599105678</v>
      </c>
    </row>
    <row r="64" spans="1:4" x14ac:dyDescent="0.25">
      <c r="A64" s="15">
        <v>45561</v>
      </c>
      <c r="B64" s="16">
        <v>227.02</v>
      </c>
      <c r="C64" s="17">
        <f t="shared" si="0"/>
        <v>89.242932438907673</v>
      </c>
      <c r="D64" s="17">
        <f t="shared" si="1"/>
        <v>85.793004312410247</v>
      </c>
    </row>
    <row r="65" spans="1:4" x14ac:dyDescent="0.25">
      <c r="A65" s="15">
        <v>45562</v>
      </c>
      <c r="B65" s="16">
        <v>227.29</v>
      </c>
      <c r="C65" s="17">
        <f t="shared" si="0"/>
        <v>91.399137517968384</v>
      </c>
      <c r="D65" s="17">
        <f t="shared" si="1"/>
        <v>86.908374594047856</v>
      </c>
    </row>
    <row r="66" spans="1:4" x14ac:dyDescent="0.25">
      <c r="A66" s="15">
        <v>45565</v>
      </c>
      <c r="B66" s="16">
        <v>232.488</v>
      </c>
      <c r="C66" s="17">
        <f t="shared" si="0"/>
        <v>100</v>
      </c>
      <c r="D66" s="17">
        <f t="shared" si="1"/>
        <v>93.547356652292024</v>
      </c>
    </row>
    <row r="67" spans="1:4" x14ac:dyDescent="0.25">
      <c r="A67" s="15">
        <v>45566</v>
      </c>
      <c r="B67" s="16">
        <v>225.71299999999999</v>
      </c>
      <c r="C67" s="17">
        <f t="shared" si="0"/>
        <v>59.292194916781796</v>
      </c>
      <c r="D67" s="17">
        <f t="shared" si="1"/>
        <v>83.56377747825006</v>
      </c>
    </row>
    <row r="68" spans="1:4" x14ac:dyDescent="0.25">
      <c r="A68" s="15">
        <v>45567</v>
      </c>
      <c r="B68" s="16">
        <v>226.28200000000001</v>
      </c>
      <c r="C68" s="17">
        <f t="shared" si="0"/>
        <v>62.711049690560664</v>
      </c>
      <c r="D68" s="17">
        <f t="shared" si="1"/>
        <v>74.001081535780813</v>
      </c>
    </row>
    <row r="69" spans="1:4" x14ac:dyDescent="0.25">
      <c r="A69" s="15">
        <v>45568</v>
      </c>
      <c r="B69" s="16">
        <v>225.17400000000001</v>
      </c>
      <c r="C69" s="17">
        <f t="shared" si="0"/>
        <v>56.05359610647124</v>
      </c>
      <c r="D69" s="17">
        <f t="shared" si="1"/>
        <v>59.352280237937897</v>
      </c>
    </row>
    <row r="70" spans="1:4" x14ac:dyDescent="0.25">
      <c r="A70" s="15">
        <v>45569</v>
      </c>
      <c r="B70" s="16">
        <v>226.30199999999999</v>
      </c>
      <c r="C70" s="17">
        <f t="shared" si="0"/>
        <v>61.753431433164309</v>
      </c>
      <c r="D70" s="17">
        <f t="shared" si="1"/>
        <v>60.172692410065402</v>
      </c>
    </row>
    <row r="71" spans="1:4" x14ac:dyDescent="0.25">
      <c r="A71" s="15">
        <v>45572</v>
      </c>
      <c r="B71" s="16">
        <v>221.203</v>
      </c>
      <c r="C71" s="17">
        <f t="shared" si="0"/>
        <v>8.1250508833346213</v>
      </c>
      <c r="D71" s="17">
        <f t="shared" si="1"/>
        <v>41.977359474323393</v>
      </c>
    </row>
    <row r="72" spans="1:4" x14ac:dyDescent="0.25">
      <c r="A72" s="15">
        <v>45573</v>
      </c>
      <c r="B72" s="16">
        <v>225.274</v>
      </c>
      <c r="C72" s="17">
        <f t="shared" si="0"/>
        <v>36.07443509082853</v>
      </c>
      <c r="D72" s="17">
        <f t="shared" si="1"/>
        <v>35.317639135775821</v>
      </c>
    </row>
    <row r="73" spans="1:4" x14ac:dyDescent="0.25">
      <c r="A73" s="15">
        <v>45574</v>
      </c>
      <c r="B73" s="16">
        <v>229.036</v>
      </c>
      <c r="C73" s="17">
        <f t="shared" si="0"/>
        <v>69.410722197607456</v>
      </c>
      <c r="D73" s="17">
        <f t="shared" si="1"/>
        <v>37.870069390590203</v>
      </c>
    </row>
    <row r="74" spans="1:4" x14ac:dyDescent="0.25">
      <c r="A74" s="15">
        <v>45575</v>
      </c>
      <c r="B74" s="16">
        <v>228.53700000000001</v>
      </c>
      <c r="C74" s="17">
        <f t="shared" si="0"/>
        <v>64.988923349579125</v>
      </c>
      <c r="D74" s="17">
        <f t="shared" si="1"/>
        <v>56.82469354600503</v>
      </c>
    </row>
    <row r="75" spans="1:4" x14ac:dyDescent="0.25">
      <c r="A75" s="15">
        <v>45576</v>
      </c>
      <c r="B75" s="16">
        <v>227.05</v>
      </c>
      <c r="C75" s="17">
        <f t="shared" si="0"/>
        <v>51.812140008861405</v>
      </c>
      <c r="D75" s="17">
        <f t="shared" si="1"/>
        <v>62.070595185349333</v>
      </c>
    </row>
    <row r="76" spans="1:4" x14ac:dyDescent="0.25">
      <c r="A76" s="15">
        <v>45579</v>
      </c>
      <c r="B76" s="16">
        <v>230.792</v>
      </c>
      <c r="C76" s="17">
        <f t="shared" si="0"/>
        <v>84.971200708905641</v>
      </c>
      <c r="D76" s="17">
        <f t="shared" si="1"/>
        <v>67.257421355782057</v>
      </c>
    </row>
    <row r="77" spans="1:4" x14ac:dyDescent="0.25">
      <c r="A77" s="15">
        <v>45580</v>
      </c>
      <c r="B77" s="16">
        <v>233.33699999999999</v>
      </c>
      <c r="C77" s="17">
        <f t="shared" si="0"/>
        <v>100</v>
      </c>
      <c r="D77" s="17">
        <f t="shared" si="1"/>
        <v>78.927780239255682</v>
      </c>
    </row>
    <row r="78" spans="1:4" x14ac:dyDescent="0.25">
      <c r="A78" s="15">
        <v>45581</v>
      </c>
      <c r="B78" s="16">
        <v>231.27099999999999</v>
      </c>
      <c r="C78" s="17">
        <f t="shared" si="0"/>
        <v>82.973462996538615</v>
      </c>
      <c r="D78" s="17">
        <f t="shared" si="1"/>
        <v>89.314887901814757</v>
      </c>
    </row>
    <row r="79" spans="1:4" x14ac:dyDescent="0.25">
      <c r="A79" s="15">
        <v>45582</v>
      </c>
      <c r="B79" s="16">
        <v>231.64</v>
      </c>
      <c r="C79" s="17">
        <f t="shared" si="0"/>
        <v>86.014504697544041</v>
      </c>
      <c r="D79" s="17">
        <f t="shared" si="1"/>
        <v>89.662655898027552</v>
      </c>
    </row>
    <row r="80" spans="1:4" x14ac:dyDescent="0.25">
      <c r="A80" s="15">
        <v>45583</v>
      </c>
      <c r="B80" s="16">
        <v>234.48400000000001</v>
      </c>
      <c r="C80" s="17">
        <f t="shared" ref="C80:C143" si="2">(B80-MIN(B67:B80))/(MAX(B67:B80)-MIN(B67:B80))*100</f>
        <v>100</v>
      </c>
      <c r="D80" s="17">
        <f t="shared" si="1"/>
        <v>89.662655898027552</v>
      </c>
    </row>
    <row r="81" spans="1:4" x14ac:dyDescent="0.25">
      <c r="A81" s="15">
        <v>45586</v>
      </c>
      <c r="B81" s="16">
        <v>235.96100000000001</v>
      </c>
      <c r="C81" s="17">
        <f t="shared" si="2"/>
        <v>100</v>
      </c>
      <c r="D81" s="17">
        <f t="shared" si="1"/>
        <v>95.33816823251469</v>
      </c>
    </row>
    <row r="82" spans="1:4" x14ac:dyDescent="0.25">
      <c r="A82" s="15">
        <v>45587</v>
      </c>
      <c r="B82" s="16">
        <v>235.34200000000001</v>
      </c>
      <c r="C82" s="17">
        <f t="shared" si="2"/>
        <v>95.80566472421738</v>
      </c>
      <c r="D82" s="17">
        <f t="shared" ref="D82:D145" si="3">AVERAGE(C80:C82)</f>
        <v>98.601888241405788</v>
      </c>
    </row>
    <row r="83" spans="1:4" x14ac:dyDescent="0.25">
      <c r="A83" s="15">
        <v>45588</v>
      </c>
      <c r="B83" s="16">
        <v>230.25299999999999</v>
      </c>
      <c r="C83" s="17">
        <f t="shared" si="2"/>
        <v>61.322672448841153</v>
      </c>
      <c r="D83" s="17">
        <f t="shared" si="3"/>
        <v>85.709445724352847</v>
      </c>
    </row>
    <row r="84" spans="1:4" x14ac:dyDescent="0.25">
      <c r="A84" s="15">
        <v>45589</v>
      </c>
      <c r="B84" s="16">
        <v>230.06399999999999</v>
      </c>
      <c r="C84" s="17">
        <f t="shared" si="2"/>
        <v>60.042011112616777</v>
      </c>
      <c r="D84" s="17">
        <f t="shared" si="3"/>
        <v>72.390116095225096</v>
      </c>
    </row>
    <row r="85" spans="1:4" x14ac:dyDescent="0.25">
      <c r="A85" s="15">
        <v>45590</v>
      </c>
      <c r="B85" s="16">
        <v>230.90199999999999</v>
      </c>
      <c r="C85" s="17">
        <f t="shared" si="2"/>
        <v>52.662112847384478</v>
      </c>
      <c r="D85" s="17">
        <f t="shared" si="3"/>
        <v>58.008932136280805</v>
      </c>
    </row>
    <row r="86" spans="1:4" x14ac:dyDescent="0.25">
      <c r="A86" s="15">
        <v>45593</v>
      </c>
      <c r="B86" s="16">
        <v>232.887</v>
      </c>
      <c r="C86" s="17">
        <f t="shared" si="2"/>
        <v>65.503310515093574</v>
      </c>
      <c r="D86" s="17">
        <f t="shared" si="3"/>
        <v>59.402478158364943</v>
      </c>
    </row>
    <row r="87" spans="1:4" x14ac:dyDescent="0.25">
      <c r="A87" s="15">
        <v>45594</v>
      </c>
      <c r="B87" s="16">
        <v>233.15700000000001</v>
      </c>
      <c r="C87" s="17">
        <f t="shared" si="2"/>
        <v>68.533273482212977</v>
      </c>
      <c r="D87" s="17">
        <f t="shared" si="3"/>
        <v>62.232898948230343</v>
      </c>
    </row>
    <row r="88" spans="1:4" x14ac:dyDescent="0.25">
      <c r="A88" s="15">
        <v>45595</v>
      </c>
      <c r="B88" s="16">
        <v>229.595</v>
      </c>
      <c r="C88" s="17">
        <f t="shared" si="2"/>
        <v>28.560206486365018</v>
      </c>
      <c r="D88" s="17">
        <f t="shared" si="3"/>
        <v>54.198930161223849</v>
      </c>
    </row>
    <row r="89" spans="1:4" x14ac:dyDescent="0.25">
      <c r="A89" s="15">
        <v>45596</v>
      </c>
      <c r="B89" s="16">
        <v>225.41399999999999</v>
      </c>
      <c r="C89" s="17">
        <f t="shared" si="2"/>
        <v>0</v>
      </c>
      <c r="D89" s="17">
        <f t="shared" si="3"/>
        <v>32.364493322859332</v>
      </c>
    </row>
    <row r="90" spans="1:4" x14ac:dyDescent="0.25">
      <c r="A90" s="15">
        <v>45597</v>
      </c>
      <c r="B90" s="16">
        <v>222.42099999999999</v>
      </c>
      <c r="C90" s="17">
        <f t="shared" si="2"/>
        <v>0</v>
      </c>
      <c r="D90" s="17">
        <f t="shared" si="3"/>
        <v>9.5200688287883395</v>
      </c>
    </row>
    <row r="91" spans="1:4" x14ac:dyDescent="0.25">
      <c r="A91" s="15">
        <v>45600</v>
      </c>
      <c r="B91" s="16">
        <v>221.523</v>
      </c>
      <c r="C91" s="17">
        <f t="shared" si="2"/>
        <v>0</v>
      </c>
      <c r="D91" s="17">
        <f t="shared" si="3"/>
        <v>0</v>
      </c>
    </row>
    <row r="92" spans="1:4" x14ac:dyDescent="0.25">
      <c r="A92" s="15">
        <v>45601</v>
      </c>
      <c r="B92" s="16">
        <v>222.959</v>
      </c>
      <c r="C92" s="17">
        <f t="shared" si="2"/>
        <v>9.9459758969386716</v>
      </c>
      <c r="D92" s="17">
        <f t="shared" si="3"/>
        <v>3.3153252989795572</v>
      </c>
    </row>
    <row r="93" spans="1:4" x14ac:dyDescent="0.25">
      <c r="A93" s="15">
        <v>45602</v>
      </c>
      <c r="B93" s="16">
        <v>222.23099999999999</v>
      </c>
      <c r="C93" s="17">
        <f t="shared" si="2"/>
        <v>4.903726277877805</v>
      </c>
      <c r="D93" s="17">
        <f t="shared" si="3"/>
        <v>4.9499007249388258</v>
      </c>
    </row>
    <row r="94" spans="1:4" x14ac:dyDescent="0.25">
      <c r="A94" s="15">
        <v>45603</v>
      </c>
      <c r="B94" s="16">
        <v>226.98</v>
      </c>
      <c r="C94" s="17">
        <f t="shared" si="2"/>
        <v>37.796093641778548</v>
      </c>
      <c r="D94" s="17">
        <f t="shared" si="3"/>
        <v>17.548598605531676</v>
      </c>
    </row>
    <row r="95" spans="1:4" x14ac:dyDescent="0.25">
      <c r="A95" s="15">
        <v>45604</v>
      </c>
      <c r="B95" s="16">
        <v>226.71100000000001</v>
      </c>
      <c r="C95" s="17">
        <f t="shared" si="2"/>
        <v>37.54251393009632</v>
      </c>
      <c r="D95" s="17">
        <f t="shared" si="3"/>
        <v>26.747444616584222</v>
      </c>
    </row>
    <row r="96" spans="1:4" x14ac:dyDescent="0.25">
      <c r="A96" s="15">
        <v>45607</v>
      </c>
      <c r="B96" s="16">
        <v>223.98400000000001</v>
      </c>
      <c r="C96" s="17">
        <f t="shared" si="2"/>
        <v>21.153515557847772</v>
      </c>
      <c r="D96" s="17">
        <f t="shared" si="3"/>
        <v>32.164041043240879</v>
      </c>
    </row>
    <row r="97" spans="1:4" x14ac:dyDescent="0.25">
      <c r="A97" s="15">
        <v>45608</v>
      </c>
      <c r="B97" s="16">
        <v>223.98400000000001</v>
      </c>
      <c r="C97" s="17">
        <f t="shared" si="2"/>
        <v>21.153515557847772</v>
      </c>
      <c r="D97" s="17">
        <f t="shared" si="3"/>
        <v>26.616515015263953</v>
      </c>
    </row>
    <row r="98" spans="1:4" x14ac:dyDescent="0.25">
      <c r="A98" s="15">
        <v>45609</v>
      </c>
      <c r="B98" s="16">
        <v>224.87299999999999</v>
      </c>
      <c r="C98" s="17">
        <f t="shared" si="2"/>
        <v>28.794911466391525</v>
      </c>
      <c r="D98" s="17">
        <f t="shared" si="3"/>
        <v>23.70064752736236</v>
      </c>
    </row>
    <row r="99" spans="1:4" x14ac:dyDescent="0.25">
      <c r="A99" s="15">
        <v>45610</v>
      </c>
      <c r="B99" s="16">
        <v>227.96899999999999</v>
      </c>
      <c r="C99" s="17">
        <f t="shared" si="2"/>
        <v>55.406566958913437</v>
      </c>
      <c r="D99" s="17">
        <f t="shared" si="3"/>
        <v>35.118331327717577</v>
      </c>
    </row>
    <row r="100" spans="1:4" x14ac:dyDescent="0.25">
      <c r="A100" s="15">
        <v>45611</v>
      </c>
      <c r="B100" s="16">
        <v>224.75299999999999</v>
      </c>
      <c r="C100" s="17">
        <f t="shared" si="2"/>
        <v>27.763451951177458</v>
      </c>
      <c r="D100" s="17">
        <f t="shared" si="3"/>
        <v>37.321643458827474</v>
      </c>
    </row>
    <row r="101" spans="1:4" x14ac:dyDescent="0.25">
      <c r="A101" s="15">
        <v>45614</v>
      </c>
      <c r="B101" s="16">
        <v>227.77</v>
      </c>
      <c r="C101" s="17">
        <f t="shared" si="2"/>
        <v>77.39098116947487</v>
      </c>
      <c r="D101" s="17">
        <f t="shared" si="3"/>
        <v>53.52033335985525</v>
      </c>
    </row>
    <row r="102" spans="1:4" x14ac:dyDescent="0.25">
      <c r="A102" s="15">
        <v>45615</v>
      </c>
      <c r="B102" s="16">
        <v>228.029</v>
      </c>
      <c r="C102" s="17">
        <f t="shared" si="2"/>
        <v>100</v>
      </c>
      <c r="D102" s="17">
        <f t="shared" si="3"/>
        <v>68.384811040217443</v>
      </c>
    </row>
    <row r="103" spans="1:4" x14ac:dyDescent="0.25">
      <c r="A103" s="15">
        <v>45616</v>
      </c>
      <c r="B103" s="16">
        <v>228.749</v>
      </c>
      <c r="C103" s="17">
        <f t="shared" si="2"/>
        <v>100</v>
      </c>
      <c r="D103" s="17">
        <f t="shared" si="3"/>
        <v>92.463660389824952</v>
      </c>
    </row>
    <row r="104" spans="1:4" x14ac:dyDescent="0.25">
      <c r="A104" s="15">
        <v>45617</v>
      </c>
      <c r="B104" s="16">
        <v>228.26900000000001</v>
      </c>
      <c r="C104" s="17">
        <f t="shared" si="2"/>
        <v>93.357320786050508</v>
      </c>
      <c r="D104" s="17">
        <f t="shared" si="3"/>
        <v>97.785773595350179</v>
      </c>
    </row>
    <row r="105" spans="1:4" x14ac:dyDescent="0.25">
      <c r="A105" s="15">
        <v>45618</v>
      </c>
      <c r="B105" s="16">
        <v>229.61799999999999</v>
      </c>
      <c r="C105" s="17">
        <f t="shared" si="2"/>
        <v>100</v>
      </c>
      <c r="D105" s="17">
        <f t="shared" si="3"/>
        <v>97.785773595350179</v>
      </c>
    </row>
    <row r="106" spans="1:4" x14ac:dyDescent="0.25">
      <c r="A106" s="15">
        <v>45621</v>
      </c>
      <c r="B106" s="16">
        <v>232.614</v>
      </c>
      <c r="C106" s="17">
        <f t="shared" si="2"/>
        <v>100</v>
      </c>
      <c r="D106" s="17">
        <f t="shared" si="3"/>
        <v>97.785773595350179</v>
      </c>
    </row>
    <row r="107" spans="1:4" x14ac:dyDescent="0.25">
      <c r="A107" s="15">
        <v>45622</v>
      </c>
      <c r="B107" s="16">
        <v>234.80199999999999</v>
      </c>
      <c r="C107" s="17">
        <f t="shared" si="2"/>
        <v>100</v>
      </c>
      <c r="D107" s="17">
        <f t="shared" si="3"/>
        <v>100</v>
      </c>
    </row>
    <row r="108" spans="1:4" x14ac:dyDescent="0.25">
      <c r="A108" s="15">
        <v>45623</v>
      </c>
      <c r="B108" s="16">
        <v>234.672</v>
      </c>
      <c r="C108" s="17">
        <f t="shared" si="2"/>
        <v>98.798299131077869</v>
      </c>
      <c r="D108" s="17">
        <f t="shared" si="3"/>
        <v>99.599433043692628</v>
      </c>
    </row>
    <row r="109" spans="1:4" x14ac:dyDescent="0.25">
      <c r="A109" s="15">
        <v>45625</v>
      </c>
      <c r="B109" s="16">
        <v>237.06899999999999</v>
      </c>
      <c r="C109" s="17">
        <f t="shared" si="2"/>
        <v>100</v>
      </c>
      <c r="D109" s="17">
        <f t="shared" si="3"/>
        <v>99.599433043692628</v>
      </c>
    </row>
    <row r="110" spans="1:4" x14ac:dyDescent="0.25">
      <c r="A110" s="15">
        <v>45628</v>
      </c>
      <c r="B110" s="16">
        <v>239.327</v>
      </c>
      <c r="C110" s="17">
        <f t="shared" si="2"/>
        <v>100</v>
      </c>
      <c r="D110" s="17">
        <f t="shared" si="3"/>
        <v>99.599433043692628</v>
      </c>
    </row>
    <row r="111" spans="1:4" x14ac:dyDescent="0.25">
      <c r="A111" s="15">
        <v>45629</v>
      </c>
      <c r="B111" s="16">
        <v>242.38399999999999</v>
      </c>
      <c r="C111" s="17">
        <f t="shared" si="2"/>
        <v>100</v>
      </c>
      <c r="D111" s="17">
        <f t="shared" si="3"/>
        <v>100</v>
      </c>
    </row>
    <row r="112" spans="1:4" x14ac:dyDescent="0.25">
      <c r="A112" s="15">
        <v>45630</v>
      </c>
      <c r="B112" s="16">
        <v>242.74299999999999</v>
      </c>
      <c r="C112" s="17">
        <f t="shared" si="2"/>
        <v>100</v>
      </c>
      <c r="D112" s="17">
        <f t="shared" si="3"/>
        <v>100</v>
      </c>
    </row>
    <row r="113" spans="1:4" x14ac:dyDescent="0.25">
      <c r="A113" s="15">
        <v>45631</v>
      </c>
      <c r="B113" s="16">
        <v>242.773</v>
      </c>
      <c r="C113" s="17">
        <f t="shared" si="2"/>
        <v>100</v>
      </c>
      <c r="D113" s="17">
        <f t="shared" si="3"/>
        <v>100</v>
      </c>
    </row>
    <row r="114" spans="1:4" x14ac:dyDescent="0.25">
      <c r="A114" s="15">
        <v>45632</v>
      </c>
      <c r="B114" s="16">
        <v>242.57300000000001</v>
      </c>
      <c r="C114" s="17">
        <f t="shared" si="2"/>
        <v>98.666933280010738</v>
      </c>
      <c r="D114" s="17">
        <f t="shared" si="3"/>
        <v>99.555644426670256</v>
      </c>
    </row>
    <row r="115" spans="1:4" x14ac:dyDescent="0.25">
      <c r="A115" s="15">
        <v>45635</v>
      </c>
      <c r="B115" s="16">
        <v>246.47900000000001</v>
      </c>
      <c r="C115" s="17">
        <f t="shared" si="2"/>
        <v>100</v>
      </c>
      <c r="D115" s="17">
        <f t="shared" si="3"/>
        <v>99.555644426670256</v>
      </c>
    </row>
    <row r="116" spans="1:4" x14ac:dyDescent="0.25">
      <c r="A116" s="15">
        <v>45636</v>
      </c>
      <c r="B116" s="16">
        <v>247.49799999999999</v>
      </c>
      <c r="C116" s="17">
        <f t="shared" si="2"/>
        <v>100</v>
      </c>
      <c r="D116" s="17">
        <f t="shared" si="3"/>
        <v>99.555644426670256</v>
      </c>
    </row>
    <row r="117" spans="1:4" x14ac:dyDescent="0.25">
      <c r="A117" s="15">
        <v>45637</v>
      </c>
      <c r="B117" s="16">
        <v>246.21899999999999</v>
      </c>
      <c r="C117" s="17">
        <f t="shared" si="2"/>
        <v>93.348588070102466</v>
      </c>
      <c r="D117" s="17">
        <f t="shared" si="3"/>
        <v>97.78286269003415</v>
      </c>
    </row>
    <row r="118" spans="1:4" x14ac:dyDescent="0.25">
      <c r="A118" s="15">
        <v>45638</v>
      </c>
      <c r="B118" s="16">
        <v>247.68799999999999</v>
      </c>
      <c r="C118" s="17">
        <f t="shared" si="2"/>
        <v>100</v>
      </c>
      <c r="D118" s="17">
        <f t="shared" si="3"/>
        <v>97.78286269003415</v>
      </c>
    </row>
    <row r="119" spans="1:4" x14ac:dyDescent="0.25">
      <c r="A119" s="15">
        <v>45639</v>
      </c>
      <c r="B119" s="16">
        <v>247.858</v>
      </c>
      <c r="C119" s="17">
        <f t="shared" si="2"/>
        <v>100</v>
      </c>
      <c r="D119" s="17">
        <f t="shared" si="3"/>
        <v>97.78286269003415</v>
      </c>
    </row>
    <row r="120" spans="1:4" x14ac:dyDescent="0.25">
      <c r="A120" s="15">
        <v>45642</v>
      </c>
      <c r="B120" s="16">
        <v>250.76400000000001</v>
      </c>
      <c r="C120" s="17">
        <f t="shared" si="2"/>
        <v>100</v>
      </c>
      <c r="D120" s="17">
        <f t="shared" si="3"/>
        <v>100</v>
      </c>
    </row>
    <row r="121" spans="1:4" x14ac:dyDescent="0.25">
      <c r="A121" s="15">
        <v>45643</v>
      </c>
      <c r="B121" s="16">
        <v>253.202</v>
      </c>
      <c r="C121" s="17">
        <f t="shared" si="2"/>
        <v>100</v>
      </c>
      <c r="D121" s="17">
        <f t="shared" si="3"/>
        <v>100</v>
      </c>
    </row>
    <row r="122" spans="1:4" x14ac:dyDescent="0.25">
      <c r="A122" s="15">
        <v>45644</v>
      </c>
      <c r="B122" s="16">
        <v>247.77799999999999</v>
      </c>
      <c r="C122" s="17">
        <f t="shared" si="2"/>
        <v>66.379470650220028</v>
      </c>
      <c r="D122" s="17">
        <f t="shared" si="3"/>
        <v>88.793156883406667</v>
      </c>
    </row>
    <row r="123" spans="1:4" x14ac:dyDescent="0.25">
      <c r="A123" s="15">
        <v>45645</v>
      </c>
      <c r="B123" s="16">
        <v>249.51599999999999</v>
      </c>
      <c r="C123" s="17">
        <f t="shared" si="2"/>
        <v>73.434234234234182</v>
      </c>
      <c r="D123" s="17">
        <f t="shared" si="3"/>
        <v>79.937901628151394</v>
      </c>
    </row>
    <row r="124" spans="1:4" x14ac:dyDescent="0.25">
      <c r="A124" s="15">
        <v>45646</v>
      </c>
      <c r="B124" s="16">
        <v>254.21100000000001</v>
      </c>
      <c r="C124" s="17">
        <f t="shared" si="2"/>
        <v>100</v>
      </c>
      <c r="D124" s="17">
        <f t="shared" si="3"/>
        <v>79.937901628151408</v>
      </c>
    </row>
    <row r="125" spans="1:4" x14ac:dyDescent="0.25">
      <c r="A125" s="15">
        <v>45649</v>
      </c>
      <c r="B125" s="16">
        <v>254.99</v>
      </c>
      <c r="C125" s="17">
        <f t="shared" si="2"/>
        <v>100</v>
      </c>
      <c r="D125" s="17">
        <f t="shared" si="3"/>
        <v>91.144744744744727</v>
      </c>
    </row>
    <row r="126" spans="1:4" x14ac:dyDescent="0.25">
      <c r="A126" s="15">
        <v>45650</v>
      </c>
      <c r="B126" s="16">
        <v>257.91699999999997</v>
      </c>
      <c r="C126" s="17">
        <f t="shared" si="2"/>
        <v>100</v>
      </c>
      <c r="D126" s="17">
        <f t="shared" si="3"/>
        <v>100</v>
      </c>
    </row>
    <row r="127" spans="1:4" x14ac:dyDescent="0.25">
      <c r="A127" s="15">
        <v>45652</v>
      </c>
      <c r="B127" s="16">
        <v>258.73599999999999</v>
      </c>
      <c r="C127" s="17">
        <f t="shared" si="2"/>
        <v>100</v>
      </c>
      <c r="D127" s="17">
        <f t="shared" si="3"/>
        <v>100</v>
      </c>
    </row>
    <row r="128" spans="1:4" x14ac:dyDescent="0.25">
      <c r="A128" s="15">
        <v>45653</v>
      </c>
      <c r="B128" s="16">
        <v>255.309</v>
      </c>
      <c r="C128" s="17">
        <f t="shared" si="2"/>
        <v>72.62123512023652</v>
      </c>
      <c r="D128" s="17">
        <f t="shared" si="3"/>
        <v>90.873745040078845</v>
      </c>
    </row>
    <row r="129" spans="1:4" x14ac:dyDescent="0.25">
      <c r="A129" s="15">
        <v>45656</v>
      </c>
      <c r="B129" s="16">
        <v>251.923</v>
      </c>
      <c r="C129" s="17">
        <f t="shared" si="2"/>
        <v>45.570024766317886</v>
      </c>
      <c r="D129" s="17">
        <f t="shared" si="3"/>
        <v>72.730419962184797</v>
      </c>
    </row>
    <row r="130" spans="1:4" x14ac:dyDescent="0.25">
      <c r="A130" s="15">
        <v>45657</v>
      </c>
      <c r="B130" s="16">
        <v>250.14500000000001</v>
      </c>
      <c r="C130" s="17">
        <f t="shared" si="2"/>
        <v>31.365343133338797</v>
      </c>
      <c r="D130" s="17">
        <f t="shared" si="3"/>
        <v>49.85220100663107</v>
      </c>
    </row>
    <row r="131" spans="1:4" x14ac:dyDescent="0.25">
      <c r="A131" s="15">
        <v>45659</v>
      </c>
      <c r="B131" s="16">
        <v>243.58199999999999</v>
      </c>
      <c r="C131" s="17">
        <f t="shared" si="2"/>
        <v>0</v>
      </c>
      <c r="D131" s="17">
        <f t="shared" si="3"/>
        <v>25.645122633218893</v>
      </c>
    </row>
    <row r="132" spans="1:4" x14ac:dyDescent="0.25">
      <c r="A132" s="15">
        <v>45660</v>
      </c>
      <c r="B132" s="16">
        <v>243.09299999999999</v>
      </c>
      <c r="C132" s="17">
        <f t="shared" si="2"/>
        <v>0</v>
      </c>
      <c r="D132" s="17">
        <f t="shared" si="3"/>
        <v>10.4551143777796</v>
      </c>
    </row>
    <row r="133" spans="1:4" x14ac:dyDescent="0.25">
      <c r="A133" s="15">
        <v>45663</v>
      </c>
      <c r="B133" s="16">
        <v>244.73099999999999</v>
      </c>
      <c r="C133" s="17">
        <f t="shared" si="2"/>
        <v>10.471137249888161</v>
      </c>
      <c r="D133" s="17">
        <f t="shared" si="3"/>
        <v>3.4903790832960535</v>
      </c>
    </row>
    <row r="134" spans="1:4" x14ac:dyDescent="0.25">
      <c r="A134" s="15">
        <v>45664</v>
      </c>
      <c r="B134" s="16">
        <v>241.94399999999999</v>
      </c>
      <c r="C134" s="17">
        <f t="shared" si="2"/>
        <v>0</v>
      </c>
      <c r="D134" s="17">
        <f t="shared" si="3"/>
        <v>3.4903790832960535</v>
      </c>
    </row>
    <row r="135" spans="1:4" x14ac:dyDescent="0.25">
      <c r="A135" s="15">
        <v>45665</v>
      </c>
      <c r="B135" s="16">
        <v>242.434</v>
      </c>
      <c r="C135" s="17">
        <f t="shared" si="2"/>
        <v>2.9180562172463618</v>
      </c>
      <c r="D135" s="17">
        <f t="shared" si="3"/>
        <v>4.4630644890448403</v>
      </c>
    </row>
    <row r="136" spans="1:4" x14ac:dyDescent="0.25">
      <c r="A136" s="15">
        <v>45667</v>
      </c>
      <c r="B136" s="16">
        <v>236.59</v>
      </c>
      <c r="C136" s="17">
        <f t="shared" si="2"/>
        <v>0</v>
      </c>
      <c r="D136" s="17">
        <f t="shared" si="3"/>
        <v>0.97268540574878726</v>
      </c>
    </row>
    <row r="137" spans="1:4" x14ac:dyDescent="0.25">
      <c r="A137" s="15">
        <v>45670</v>
      </c>
      <c r="B137" s="16">
        <v>234.143</v>
      </c>
      <c r="C137" s="17">
        <f t="shared" si="2"/>
        <v>0</v>
      </c>
      <c r="D137" s="17">
        <f t="shared" si="3"/>
        <v>0.97268540574878726</v>
      </c>
    </row>
    <row r="138" spans="1:4" x14ac:dyDescent="0.25">
      <c r="A138" s="15">
        <v>45671</v>
      </c>
      <c r="B138" s="16">
        <v>233.024</v>
      </c>
      <c r="C138" s="17">
        <f t="shared" si="2"/>
        <v>0</v>
      </c>
      <c r="D138" s="17">
        <f t="shared" si="3"/>
        <v>0</v>
      </c>
    </row>
    <row r="139" spans="1:4" x14ac:dyDescent="0.25">
      <c r="A139" s="15">
        <v>45672</v>
      </c>
      <c r="B139" s="16">
        <v>237.60900000000001</v>
      </c>
      <c r="C139" s="17">
        <f t="shared" si="2"/>
        <v>17.832140634723125</v>
      </c>
      <c r="D139" s="17">
        <f t="shared" si="3"/>
        <v>5.9440468782410418</v>
      </c>
    </row>
    <row r="140" spans="1:4" x14ac:dyDescent="0.25">
      <c r="A140" s="15">
        <v>45673</v>
      </c>
      <c r="B140" s="16">
        <v>228.00899999999999</v>
      </c>
      <c r="C140" s="17">
        <f t="shared" si="2"/>
        <v>0</v>
      </c>
      <c r="D140" s="17">
        <f t="shared" si="3"/>
        <v>5.9440468782410418</v>
      </c>
    </row>
    <row r="141" spans="1:4" x14ac:dyDescent="0.25">
      <c r="A141" s="15">
        <v>45674</v>
      </c>
      <c r="B141" s="16">
        <v>229.727</v>
      </c>
      <c r="C141" s="17">
        <f t="shared" si="2"/>
        <v>6.2930402930403559</v>
      </c>
      <c r="D141" s="17">
        <f t="shared" si="3"/>
        <v>8.0417269759211596</v>
      </c>
    </row>
    <row r="142" spans="1:4" x14ac:dyDescent="0.25">
      <c r="A142" s="15">
        <v>45678</v>
      </c>
      <c r="B142" s="16">
        <v>222.39599999999999</v>
      </c>
      <c r="C142" s="17">
        <f t="shared" si="2"/>
        <v>0</v>
      </c>
      <c r="D142" s="17">
        <f t="shared" si="3"/>
        <v>2.0976800976801186</v>
      </c>
    </row>
    <row r="143" spans="1:4" x14ac:dyDescent="0.25">
      <c r="A143" s="15">
        <v>45679</v>
      </c>
      <c r="B143" s="16">
        <v>223.584</v>
      </c>
      <c r="C143" s="17">
        <f t="shared" si="2"/>
        <v>4.2812353598328423</v>
      </c>
      <c r="D143" s="17">
        <f t="shared" si="3"/>
        <v>3.5247585509577326</v>
      </c>
    </row>
    <row r="144" spans="1:4" x14ac:dyDescent="0.25">
      <c r="A144" s="15">
        <v>45680</v>
      </c>
      <c r="B144" s="16">
        <v>223.41399999999999</v>
      </c>
      <c r="C144" s="17">
        <f t="shared" ref="C144:C190" si="4">(B144-MIN(B131:B144))/(MAX(B131:B144)-MIN(B131:B144))*100</f>
        <v>4.5578688157600196</v>
      </c>
      <c r="D144" s="17">
        <f t="shared" si="3"/>
        <v>2.946368058530954</v>
      </c>
    </row>
    <row r="145" spans="1:4" x14ac:dyDescent="0.25">
      <c r="A145" s="15">
        <v>45681</v>
      </c>
      <c r="B145" s="16">
        <v>222.535</v>
      </c>
      <c r="C145" s="17">
        <f t="shared" si="4"/>
        <v>0.62234161629733586</v>
      </c>
      <c r="D145" s="17">
        <f t="shared" si="3"/>
        <v>3.153815263963399</v>
      </c>
    </row>
    <row r="146" spans="1:4" x14ac:dyDescent="0.25">
      <c r="A146" s="15">
        <v>45684</v>
      </c>
      <c r="B146" s="16">
        <v>229.608</v>
      </c>
      <c r="C146" s="17">
        <f t="shared" si="4"/>
        <v>32.290127602417797</v>
      </c>
      <c r="D146" s="17">
        <f t="shared" ref="D146:D190" si="5">AVERAGE(C144:C146)</f>
        <v>12.490112678158384</v>
      </c>
    </row>
    <row r="147" spans="1:4" x14ac:dyDescent="0.25">
      <c r="A147" s="15">
        <v>45685</v>
      </c>
      <c r="B147" s="16">
        <v>237.99799999999999</v>
      </c>
      <c r="C147" s="17">
        <f t="shared" si="4"/>
        <v>77.862062082044091</v>
      </c>
      <c r="D147" s="17">
        <f t="shared" si="5"/>
        <v>36.924843766919743</v>
      </c>
    </row>
    <row r="148" spans="1:4" x14ac:dyDescent="0.25">
      <c r="A148" s="15">
        <v>45686</v>
      </c>
      <c r="B148" s="16">
        <v>239.09700000000001</v>
      </c>
      <c r="C148" s="17">
        <f t="shared" si="4"/>
        <v>83.346641381375449</v>
      </c>
      <c r="D148" s="17">
        <f t="shared" si="5"/>
        <v>64.499610355279117</v>
      </c>
    </row>
    <row r="149" spans="1:4" x14ac:dyDescent="0.25">
      <c r="A149" s="15">
        <v>45687</v>
      </c>
      <c r="B149" s="16">
        <v>237.32900000000001</v>
      </c>
      <c r="C149" s="17">
        <f t="shared" si="4"/>
        <v>89.413807556433753</v>
      </c>
      <c r="D149" s="17">
        <f t="shared" si="5"/>
        <v>83.540837006617764</v>
      </c>
    </row>
    <row r="150" spans="1:4" x14ac:dyDescent="0.25">
      <c r="A150" s="15">
        <v>45688</v>
      </c>
      <c r="B150" s="16">
        <v>235.74100000000001</v>
      </c>
      <c r="C150" s="17">
        <f t="shared" si="4"/>
        <v>79.905394886533799</v>
      </c>
      <c r="D150" s="17">
        <f t="shared" si="5"/>
        <v>84.221947941447667</v>
      </c>
    </row>
    <row r="151" spans="1:4" x14ac:dyDescent="0.25">
      <c r="A151" s="15">
        <v>45691</v>
      </c>
      <c r="B151" s="16">
        <v>227.76</v>
      </c>
      <c r="C151" s="17">
        <f t="shared" si="4"/>
        <v>32.117837255254159</v>
      </c>
      <c r="D151" s="17">
        <f t="shared" si="5"/>
        <v>67.145679899407227</v>
      </c>
    </row>
    <row r="152" spans="1:4" x14ac:dyDescent="0.25">
      <c r="A152" s="15">
        <v>45692</v>
      </c>
      <c r="B152" s="16">
        <v>232.54400000000001</v>
      </c>
      <c r="C152" s="17">
        <f t="shared" si="4"/>
        <v>60.762828573139402</v>
      </c>
      <c r="D152" s="17">
        <f t="shared" si="5"/>
        <v>57.595353571642455</v>
      </c>
    </row>
    <row r="153" spans="1:4" x14ac:dyDescent="0.25">
      <c r="A153" s="15">
        <v>45693</v>
      </c>
      <c r="B153" s="16">
        <v>232.215</v>
      </c>
      <c r="C153" s="17">
        <f t="shared" si="4"/>
        <v>58.792886653493824</v>
      </c>
      <c r="D153" s="17">
        <f t="shared" si="5"/>
        <v>50.557850827295795</v>
      </c>
    </row>
    <row r="154" spans="1:4" x14ac:dyDescent="0.25">
      <c r="A154" s="15">
        <v>45694</v>
      </c>
      <c r="B154" s="16">
        <v>232.964</v>
      </c>
      <c r="C154" s="17">
        <f t="shared" si="4"/>
        <v>63.277648045027235</v>
      </c>
      <c r="D154" s="17">
        <f t="shared" si="5"/>
        <v>60.944454423886818</v>
      </c>
    </row>
    <row r="155" spans="1:4" x14ac:dyDescent="0.25">
      <c r="A155" s="15">
        <v>45695</v>
      </c>
      <c r="B155" s="16">
        <v>227.38</v>
      </c>
      <c r="C155" s="17">
        <f t="shared" si="4"/>
        <v>29.842524399736558</v>
      </c>
      <c r="D155" s="17">
        <f t="shared" si="5"/>
        <v>50.637686366085866</v>
      </c>
    </row>
    <row r="156" spans="1:4" x14ac:dyDescent="0.25">
      <c r="A156" s="15">
        <v>45698</v>
      </c>
      <c r="B156" s="16">
        <v>227.65</v>
      </c>
      <c r="C156" s="17">
        <f t="shared" si="4"/>
        <v>30.883951213621575</v>
      </c>
      <c r="D156" s="17">
        <f t="shared" si="5"/>
        <v>41.334707886128456</v>
      </c>
    </row>
    <row r="157" spans="1:4" x14ac:dyDescent="0.25">
      <c r="A157" s="15">
        <v>45699</v>
      </c>
      <c r="B157" s="16">
        <v>232.62</v>
      </c>
      <c r="C157" s="17">
        <f t="shared" si="4"/>
        <v>60.892404298997718</v>
      </c>
      <c r="D157" s="17">
        <f t="shared" si="5"/>
        <v>40.539626637451953</v>
      </c>
    </row>
    <row r="158" spans="1:4" x14ac:dyDescent="0.25">
      <c r="A158" s="15">
        <v>45700</v>
      </c>
      <c r="B158" s="16">
        <v>236.87</v>
      </c>
      <c r="C158" s="17">
        <f t="shared" si="4"/>
        <v>86.5535563337761</v>
      </c>
      <c r="D158" s="17">
        <f t="shared" si="5"/>
        <v>59.443303948798466</v>
      </c>
    </row>
    <row r="159" spans="1:4" x14ac:dyDescent="0.25">
      <c r="A159" s="15">
        <v>45701</v>
      </c>
      <c r="B159" s="16">
        <v>241.53</v>
      </c>
      <c r="C159" s="17">
        <f t="shared" si="4"/>
        <v>100</v>
      </c>
      <c r="D159" s="17">
        <f t="shared" si="5"/>
        <v>82.481986877591268</v>
      </c>
    </row>
    <row r="160" spans="1:4" x14ac:dyDescent="0.25">
      <c r="A160" s="15">
        <v>45702</v>
      </c>
      <c r="B160" s="16">
        <v>244.6</v>
      </c>
      <c r="C160" s="17">
        <f t="shared" si="4"/>
        <v>100</v>
      </c>
      <c r="D160" s="17">
        <f t="shared" si="5"/>
        <v>95.517852111258705</v>
      </c>
    </row>
    <row r="161" spans="1:4" x14ac:dyDescent="0.25">
      <c r="A161" s="15">
        <v>45706</v>
      </c>
      <c r="B161" s="16">
        <v>244.47</v>
      </c>
      <c r="C161" s="17">
        <f t="shared" si="4"/>
        <v>99.24506387921025</v>
      </c>
      <c r="D161" s="17">
        <f t="shared" si="5"/>
        <v>99.748354626403412</v>
      </c>
    </row>
    <row r="162" spans="1:4" x14ac:dyDescent="0.25">
      <c r="A162" s="15">
        <v>45707</v>
      </c>
      <c r="B162" s="16">
        <v>244.87</v>
      </c>
      <c r="C162" s="17">
        <f t="shared" si="4"/>
        <v>100</v>
      </c>
      <c r="D162" s="17">
        <f t="shared" si="5"/>
        <v>99.748354626403412</v>
      </c>
    </row>
    <row r="163" spans="1:4" x14ac:dyDescent="0.25">
      <c r="A163" s="15">
        <v>45708</v>
      </c>
      <c r="B163" s="16">
        <v>245.83</v>
      </c>
      <c r="C163" s="17">
        <f t="shared" si="4"/>
        <v>100</v>
      </c>
      <c r="D163" s="17">
        <f t="shared" si="5"/>
        <v>99.748354626403412</v>
      </c>
    </row>
    <row r="164" spans="1:4" x14ac:dyDescent="0.25">
      <c r="A164" s="15">
        <v>45709</v>
      </c>
      <c r="B164" s="16">
        <v>245.55</v>
      </c>
      <c r="C164" s="17">
        <f t="shared" si="4"/>
        <v>98.482384823848236</v>
      </c>
      <c r="D164" s="17">
        <f t="shared" si="5"/>
        <v>99.494128274616074</v>
      </c>
    </row>
    <row r="165" spans="1:4" x14ac:dyDescent="0.25">
      <c r="A165" s="15">
        <v>45712</v>
      </c>
      <c r="B165" s="16">
        <v>247.1</v>
      </c>
      <c r="C165" s="17">
        <f t="shared" si="4"/>
        <v>100</v>
      </c>
      <c r="D165" s="17">
        <f t="shared" si="5"/>
        <v>99.494128274616074</v>
      </c>
    </row>
    <row r="166" spans="1:4" x14ac:dyDescent="0.25">
      <c r="A166" s="15">
        <v>45713</v>
      </c>
      <c r="B166" s="16">
        <v>247.04</v>
      </c>
      <c r="C166" s="17">
        <f t="shared" si="4"/>
        <v>99.695740365111547</v>
      </c>
      <c r="D166" s="17">
        <f t="shared" si="5"/>
        <v>99.392708396319918</v>
      </c>
    </row>
    <row r="167" spans="1:4" x14ac:dyDescent="0.25">
      <c r="A167" s="15">
        <v>45714</v>
      </c>
      <c r="B167" s="16">
        <v>240.36</v>
      </c>
      <c r="C167" s="17">
        <f t="shared" si="4"/>
        <v>65.821501014198873</v>
      </c>
      <c r="D167" s="17">
        <f t="shared" si="5"/>
        <v>88.505747126436802</v>
      </c>
    </row>
    <row r="168" spans="1:4" x14ac:dyDescent="0.25">
      <c r="A168" s="15">
        <v>45715</v>
      </c>
      <c r="B168" s="16">
        <v>237.3</v>
      </c>
      <c r="C168" s="17">
        <f t="shared" si="4"/>
        <v>50.304259634888524</v>
      </c>
      <c r="D168" s="17">
        <f t="shared" si="5"/>
        <v>71.940500338066315</v>
      </c>
    </row>
    <row r="169" spans="1:4" x14ac:dyDescent="0.25">
      <c r="A169" s="15">
        <v>45716</v>
      </c>
      <c r="B169" s="16">
        <v>241.84</v>
      </c>
      <c r="C169" s="17">
        <f t="shared" si="4"/>
        <v>72.956298200514169</v>
      </c>
      <c r="D169" s="17">
        <f t="shared" si="5"/>
        <v>63.027352949867186</v>
      </c>
    </row>
    <row r="170" spans="1:4" x14ac:dyDescent="0.25">
      <c r="A170" s="15">
        <v>45719</v>
      </c>
      <c r="B170" s="16">
        <v>238.03</v>
      </c>
      <c r="C170" s="17">
        <f t="shared" si="4"/>
        <v>37.361878453038678</v>
      </c>
      <c r="D170" s="17">
        <f t="shared" si="5"/>
        <v>53.540812096147128</v>
      </c>
    </row>
    <row r="171" spans="1:4" x14ac:dyDescent="0.25">
      <c r="A171" s="15">
        <v>45720</v>
      </c>
      <c r="B171" s="16">
        <v>235.93</v>
      </c>
      <c r="C171" s="17">
        <f t="shared" si="4"/>
        <v>0</v>
      </c>
      <c r="D171" s="17">
        <f t="shared" si="5"/>
        <v>36.772725551184287</v>
      </c>
    </row>
    <row r="172" spans="1:4" x14ac:dyDescent="0.25">
      <c r="A172" s="15">
        <v>45721</v>
      </c>
      <c r="B172" s="16">
        <v>235.74</v>
      </c>
      <c r="C172" s="17">
        <f t="shared" si="4"/>
        <v>0</v>
      </c>
      <c r="D172" s="17">
        <f t="shared" si="5"/>
        <v>12.453959484346226</v>
      </c>
    </row>
    <row r="173" spans="1:4" x14ac:dyDescent="0.25">
      <c r="A173" s="15">
        <v>45722</v>
      </c>
      <c r="B173" s="16">
        <v>235.33</v>
      </c>
      <c r="C173" s="17">
        <f t="shared" si="4"/>
        <v>0</v>
      </c>
      <c r="D173" s="17">
        <f t="shared" si="5"/>
        <v>0</v>
      </c>
    </row>
    <row r="174" spans="1:4" x14ac:dyDescent="0.25">
      <c r="A174" s="15">
        <v>45723</v>
      </c>
      <c r="B174" s="16">
        <v>239.07</v>
      </c>
      <c r="C174" s="17">
        <f t="shared" si="4"/>
        <v>31.775700934579326</v>
      </c>
      <c r="D174" s="17">
        <f t="shared" si="5"/>
        <v>10.591900311526443</v>
      </c>
    </row>
    <row r="175" spans="1:4" x14ac:dyDescent="0.25">
      <c r="A175" s="15">
        <v>45726</v>
      </c>
      <c r="B175" s="16">
        <v>227.48</v>
      </c>
      <c r="C175" s="17">
        <f t="shared" si="4"/>
        <v>0</v>
      </c>
      <c r="D175" s="17">
        <f t="shared" si="5"/>
        <v>10.591900311526443</v>
      </c>
    </row>
    <row r="176" spans="1:4" x14ac:dyDescent="0.25">
      <c r="A176" s="15">
        <v>45727</v>
      </c>
      <c r="B176" s="16">
        <v>220.84</v>
      </c>
      <c r="C176" s="17">
        <f t="shared" si="4"/>
        <v>0</v>
      </c>
      <c r="D176" s="17">
        <f t="shared" si="5"/>
        <v>10.591900311526443</v>
      </c>
    </row>
    <row r="177" spans="1:4" x14ac:dyDescent="0.25">
      <c r="A177" s="15">
        <v>45728</v>
      </c>
      <c r="B177" s="16">
        <v>216.98</v>
      </c>
      <c r="C177" s="17">
        <f t="shared" si="4"/>
        <v>0</v>
      </c>
      <c r="D177" s="17">
        <f t="shared" si="5"/>
        <v>0</v>
      </c>
    </row>
    <row r="178" spans="1:4" x14ac:dyDescent="0.25">
      <c r="A178" s="15">
        <v>45729</v>
      </c>
      <c r="B178" s="16">
        <v>209.68</v>
      </c>
      <c r="C178" s="17">
        <f t="shared" si="4"/>
        <v>0</v>
      </c>
      <c r="D178" s="17">
        <f t="shared" si="5"/>
        <v>0</v>
      </c>
    </row>
    <row r="179" spans="1:4" x14ac:dyDescent="0.25">
      <c r="A179" s="15">
        <v>45730</v>
      </c>
      <c r="B179" s="16">
        <v>213.49</v>
      </c>
      <c r="C179" s="17">
        <f t="shared" si="4"/>
        <v>10.198072805139196</v>
      </c>
      <c r="D179" s="17">
        <f t="shared" si="5"/>
        <v>3.3993576017130653</v>
      </c>
    </row>
    <row r="180" spans="1:4" x14ac:dyDescent="0.25">
      <c r="A180" s="15">
        <v>45733</v>
      </c>
      <c r="B180" s="16">
        <v>214</v>
      </c>
      <c r="C180" s="17">
        <f t="shared" si="4"/>
        <v>13.432835820895503</v>
      </c>
      <c r="D180" s="17">
        <f t="shared" si="5"/>
        <v>7.8769695420115662</v>
      </c>
    </row>
    <row r="181" spans="1:4" x14ac:dyDescent="0.25">
      <c r="A181" s="15">
        <v>45734</v>
      </c>
      <c r="B181" s="16">
        <v>212.69</v>
      </c>
      <c r="C181" s="17">
        <f t="shared" si="4"/>
        <v>9.3594527363183815</v>
      </c>
      <c r="D181" s="17">
        <f t="shared" si="5"/>
        <v>10.996787120784361</v>
      </c>
    </row>
    <row r="182" spans="1:4" x14ac:dyDescent="0.25">
      <c r="A182" s="15">
        <v>45735</v>
      </c>
      <c r="B182" s="16">
        <v>215.24</v>
      </c>
      <c r="C182" s="17">
        <f t="shared" si="4"/>
        <v>17.288557213930357</v>
      </c>
      <c r="D182" s="17">
        <f t="shared" si="5"/>
        <v>13.360281923714746</v>
      </c>
    </row>
    <row r="183" spans="1:4" x14ac:dyDescent="0.25">
      <c r="A183" s="15">
        <v>45736</v>
      </c>
      <c r="B183" s="16">
        <v>214.1</v>
      </c>
      <c r="C183" s="17">
        <f t="shared" si="4"/>
        <v>15.03912895542698</v>
      </c>
      <c r="D183" s="17">
        <f t="shared" si="5"/>
        <v>13.895712968558572</v>
      </c>
    </row>
    <row r="184" spans="1:4" x14ac:dyDescent="0.25">
      <c r="A184" s="15">
        <v>45737</v>
      </c>
      <c r="B184" s="16">
        <v>218.27</v>
      </c>
      <c r="C184" s="17">
        <f t="shared" si="4"/>
        <v>29.227628445049366</v>
      </c>
      <c r="D184" s="17">
        <f t="shared" si="5"/>
        <v>20.518438204802234</v>
      </c>
    </row>
    <row r="185" spans="1:4" x14ac:dyDescent="0.25">
      <c r="A185" s="15">
        <v>45740</v>
      </c>
      <c r="B185" s="16">
        <v>220.73</v>
      </c>
      <c r="C185" s="17">
        <f t="shared" si="4"/>
        <v>37.597822388567501</v>
      </c>
      <c r="D185" s="17">
        <f t="shared" si="5"/>
        <v>27.288193263014616</v>
      </c>
    </row>
    <row r="186" spans="1:4" x14ac:dyDescent="0.25">
      <c r="A186" s="15">
        <v>45741</v>
      </c>
      <c r="B186" s="16">
        <v>223.75</v>
      </c>
      <c r="C186" s="17">
        <f t="shared" si="4"/>
        <v>47.873426335488261</v>
      </c>
      <c r="D186" s="17">
        <f t="shared" si="5"/>
        <v>38.232959056368379</v>
      </c>
    </row>
    <row r="187" spans="1:4" x14ac:dyDescent="0.25">
      <c r="A187" s="15">
        <v>45742</v>
      </c>
      <c r="B187" s="16">
        <v>221.53</v>
      </c>
      <c r="C187" s="17">
        <f t="shared" si="4"/>
        <v>40.319836679142561</v>
      </c>
      <c r="D187" s="17">
        <f t="shared" si="5"/>
        <v>41.930361801066105</v>
      </c>
    </row>
    <row r="188" spans="1:4" x14ac:dyDescent="0.25">
      <c r="A188" s="15">
        <v>45743</v>
      </c>
      <c r="B188" s="16">
        <v>223.85</v>
      </c>
      <c r="C188" s="17">
        <f t="shared" si="4"/>
        <v>79.606741573033716</v>
      </c>
      <c r="D188" s="17">
        <f t="shared" si="5"/>
        <v>55.933334862554851</v>
      </c>
    </row>
    <row r="189" spans="1:4" x14ac:dyDescent="0.25">
      <c r="A189" s="15">
        <v>45744</v>
      </c>
      <c r="B189" s="16">
        <v>217.9</v>
      </c>
      <c r="C189" s="17">
        <f t="shared" si="4"/>
        <v>58.0098800282287</v>
      </c>
      <c r="D189" s="17">
        <f t="shared" si="5"/>
        <v>59.312152760135</v>
      </c>
    </row>
    <row r="190" spans="1:4" x14ac:dyDescent="0.25">
      <c r="A190" s="15">
        <v>45747</v>
      </c>
      <c r="B190" s="16">
        <v>222.13</v>
      </c>
      <c r="C190" s="17">
        <f t="shared" si="4"/>
        <v>87.861679604798866</v>
      </c>
      <c r="D190" s="17">
        <f t="shared" si="5"/>
        <v>75.159433735353758</v>
      </c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07A5-F920-4179-BF82-B9AB3B71B3A1}">
  <sheetPr codeName="Sheet6"/>
  <dimension ref="A1:G190"/>
  <sheetViews>
    <sheetView workbookViewId="0">
      <selection activeCell="G8" sqref="G8"/>
    </sheetView>
  </sheetViews>
  <sheetFormatPr defaultRowHeight="15" x14ac:dyDescent="0.25"/>
  <cols>
    <col min="1" max="1" width="9.125" style="2" bestFit="1" customWidth="1"/>
    <col min="2" max="5" width="9" style="1"/>
    <col min="6" max="6" width="15.125" style="1" bestFit="1" customWidth="1"/>
    <col min="7" max="7" width="9.125" style="1" bestFit="1" customWidth="1"/>
    <col min="8" max="16384" width="9" style="1"/>
  </cols>
  <sheetData>
    <row r="1" spans="1:7" x14ac:dyDescent="0.25">
      <c r="A1" s="2" t="s">
        <v>0</v>
      </c>
      <c r="B1" s="1" t="s">
        <v>14</v>
      </c>
    </row>
    <row r="2" spans="1:7" x14ac:dyDescent="0.25">
      <c r="A2" s="2">
        <v>45747</v>
      </c>
      <c r="B2" s="1">
        <v>222.13</v>
      </c>
      <c r="F2" s="1" t="s">
        <v>47</v>
      </c>
      <c r="G2" s="1" t="s">
        <v>46</v>
      </c>
    </row>
    <row r="3" spans="1:7" x14ac:dyDescent="0.25">
      <c r="A3" s="2">
        <v>45744</v>
      </c>
      <c r="B3" s="1">
        <v>217.9</v>
      </c>
      <c r="F3" s="1" t="s">
        <v>45</v>
      </c>
      <c r="G3" s="1" t="s">
        <v>44</v>
      </c>
    </row>
    <row r="4" spans="1:7" x14ac:dyDescent="0.25">
      <c r="A4" s="2">
        <v>45743</v>
      </c>
      <c r="B4" s="1">
        <v>223.85</v>
      </c>
      <c r="F4" s="1" t="s">
        <v>43</v>
      </c>
      <c r="G4" s="1" t="s">
        <v>42</v>
      </c>
    </row>
    <row r="5" spans="1:7" x14ac:dyDescent="0.25">
      <c r="A5" s="2">
        <v>45742</v>
      </c>
      <c r="B5" s="1">
        <v>221.53</v>
      </c>
      <c r="F5" s="1" t="s">
        <v>41</v>
      </c>
      <c r="G5" s="2">
        <v>45747</v>
      </c>
    </row>
    <row r="6" spans="1:7" x14ac:dyDescent="0.25">
      <c r="A6" s="2">
        <v>45741</v>
      </c>
      <c r="B6" s="1">
        <v>223.75</v>
      </c>
      <c r="F6" s="1" t="s">
        <v>40</v>
      </c>
      <c r="G6" s="1">
        <v>222.13</v>
      </c>
    </row>
    <row r="7" spans="1:7" x14ac:dyDescent="0.25">
      <c r="A7" s="2">
        <v>45740</v>
      </c>
      <c r="B7" s="1">
        <v>220.73</v>
      </c>
      <c r="F7" s="1" t="s">
        <v>39</v>
      </c>
      <c r="G7" s="1">
        <v>225</v>
      </c>
    </row>
    <row r="8" spans="1:7" x14ac:dyDescent="0.25">
      <c r="A8" s="2">
        <v>45737</v>
      </c>
      <c r="B8" s="1">
        <v>218.27</v>
      </c>
      <c r="F8" s="1" t="s">
        <v>38</v>
      </c>
      <c r="G8" s="1">
        <v>1</v>
      </c>
    </row>
    <row r="9" spans="1:7" x14ac:dyDescent="0.25">
      <c r="A9" s="2">
        <v>45736</v>
      </c>
      <c r="B9" s="1">
        <v>214.1</v>
      </c>
      <c r="F9" s="1" t="s">
        <v>27</v>
      </c>
      <c r="G9" s="3">
        <v>4.0399999999999998E-2</v>
      </c>
    </row>
    <row r="10" spans="1:7" x14ac:dyDescent="0.25">
      <c r="A10" s="2">
        <v>45735</v>
      </c>
      <c r="B10" s="1">
        <v>215.24</v>
      </c>
      <c r="F10" s="1" t="s">
        <v>37</v>
      </c>
      <c r="G10" s="3">
        <v>0.23759451145287627</v>
      </c>
    </row>
    <row r="11" spans="1:7" x14ac:dyDescent="0.25">
      <c r="A11" s="2">
        <v>45734</v>
      </c>
      <c r="B11" s="1">
        <v>212.69</v>
      </c>
    </row>
    <row r="12" spans="1:7" x14ac:dyDescent="0.25">
      <c r="A12" s="2">
        <v>45733</v>
      </c>
      <c r="B12" s="1">
        <v>214</v>
      </c>
    </row>
    <row r="13" spans="1:7" x14ac:dyDescent="0.25">
      <c r="A13" s="2">
        <v>45730</v>
      </c>
      <c r="B13" s="1">
        <v>213.49</v>
      </c>
    </row>
    <row r="14" spans="1:7" x14ac:dyDescent="0.25">
      <c r="A14" s="2">
        <v>45729</v>
      </c>
      <c r="B14" s="1">
        <v>209.68</v>
      </c>
    </row>
    <row r="15" spans="1:7" x14ac:dyDescent="0.25">
      <c r="A15" s="2">
        <v>45728</v>
      </c>
      <c r="B15" s="1">
        <v>216.98</v>
      </c>
    </row>
    <row r="16" spans="1:7" x14ac:dyDescent="0.25">
      <c r="A16" s="2">
        <v>45727</v>
      </c>
      <c r="B16" s="1">
        <v>220.84</v>
      </c>
    </row>
    <row r="17" spans="1:2" x14ac:dyDescent="0.25">
      <c r="A17" s="2">
        <v>45726</v>
      </c>
      <c r="B17" s="1">
        <v>227.48</v>
      </c>
    </row>
    <row r="18" spans="1:2" x14ac:dyDescent="0.25">
      <c r="A18" s="2">
        <v>45723</v>
      </c>
      <c r="B18" s="1">
        <v>239.07</v>
      </c>
    </row>
    <row r="19" spans="1:2" x14ac:dyDescent="0.25">
      <c r="A19" s="2">
        <v>45722</v>
      </c>
      <c r="B19" s="1">
        <v>235.33</v>
      </c>
    </row>
    <row r="20" spans="1:2" x14ac:dyDescent="0.25">
      <c r="A20" s="2">
        <v>45721</v>
      </c>
      <c r="B20" s="1">
        <v>235.74</v>
      </c>
    </row>
    <row r="21" spans="1:2" x14ac:dyDescent="0.25">
      <c r="A21" s="2">
        <v>45720</v>
      </c>
      <c r="B21" s="1">
        <v>235.93</v>
      </c>
    </row>
    <row r="22" spans="1:2" x14ac:dyDescent="0.25">
      <c r="A22" s="2">
        <v>45719</v>
      </c>
      <c r="B22" s="1">
        <v>238.03</v>
      </c>
    </row>
    <row r="23" spans="1:2" x14ac:dyDescent="0.25">
      <c r="A23" s="2">
        <v>45716</v>
      </c>
      <c r="B23" s="1">
        <v>241.84</v>
      </c>
    </row>
    <row r="24" spans="1:2" x14ac:dyDescent="0.25">
      <c r="A24" s="2">
        <v>45715</v>
      </c>
      <c r="B24" s="1">
        <v>237.3</v>
      </c>
    </row>
    <row r="25" spans="1:2" x14ac:dyDescent="0.25">
      <c r="A25" s="2">
        <v>45714</v>
      </c>
      <c r="B25" s="1">
        <v>240.36</v>
      </c>
    </row>
    <row r="26" spans="1:2" x14ac:dyDescent="0.25">
      <c r="A26" s="2">
        <v>45713</v>
      </c>
      <c r="B26" s="1">
        <v>247.04</v>
      </c>
    </row>
    <row r="27" spans="1:2" x14ac:dyDescent="0.25">
      <c r="A27" s="2">
        <v>45712</v>
      </c>
      <c r="B27" s="1">
        <v>247.1</v>
      </c>
    </row>
    <row r="28" spans="1:2" x14ac:dyDescent="0.25">
      <c r="A28" s="2">
        <v>45709</v>
      </c>
      <c r="B28" s="1">
        <v>245.55</v>
      </c>
    </row>
    <row r="29" spans="1:2" x14ac:dyDescent="0.25">
      <c r="A29" s="2">
        <v>45708</v>
      </c>
      <c r="B29" s="1">
        <v>245.83</v>
      </c>
    </row>
    <row r="30" spans="1:2" x14ac:dyDescent="0.25">
      <c r="A30" s="2">
        <v>45707</v>
      </c>
      <c r="B30" s="1">
        <v>244.87</v>
      </c>
    </row>
    <row r="31" spans="1:2" x14ac:dyDescent="0.25">
      <c r="A31" s="2">
        <v>45706</v>
      </c>
      <c r="B31" s="1">
        <v>244.47</v>
      </c>
    </row>
    <row r="32" spans="1:2" x14ac:dyDescent="0.25">
      <c r="A32" s="2">
        <v>45702</v>
      </c>
      <c r="B32" s="1">
        <v>244.6</v>
      </c>
    </row>
    <row r="33" spans="1:2" x14ac:dyDescent="0.25">
      <c r="A33" s="2">
        <v>45701</v>
      </c>
      <c r="B33" s="1">
        <v>241.53</v>
      </c>
    </row>
    <row r="34" spans="1:2" x14ac:dyDescent="0.25">
      <c r="A34" s="2">
        <v>45700</v>
      </c>
      <c r="B34" s="1">
        <v>236.87</v>
      </c>
    </row>
    <row r="35" spans="1:2" x14ac:dyDescent="0.25">
      <c r="A35" s="2">
        <v>45699</v>
      </c>
      <c r="B35" s="1">
        <v>232.62</v>
      </c>
    </row>
    <row r="36" spans="1:2" x14ac:dyDescent="0.25">
      <c r="A36" s="2">
        <v>45698</v>
      </c>
      <c r="B36" s="1">
        <v>227.65</v>
      </c>
    </row>
    <row r="37" spans="1:2" x14ac:dyDescent="0.25">
      <c r="A37" s="2">
        <v>45695</v>
      </c>
      <c r="B37" s="1">
        <v>227.38</v>
      </c>
    </row>
    <row r="38" spans="1:2" x14ac:dyDescent="0.25">
      <c r="A38" s="2">
        <v>45694</v>
      </c>
      <c r="B38" s="1">
        <v>232.964</v>
      </c>
    </row>
    <row r="39" spans="1:2" x14ac:dyDescent="0.25">
      <c r="A39" s="2">
        <v>45693</v>
      </c>
      <c r="B39" s="1">
        <v>232.215</v>
      </c>
    </row>
    <row r="40" spans="1:2" x14ac:dyDescent="0.25">
      <c r="A40" s="2">
        <v>45692</v>
      </c>
      <c r="B40" s="1">
        <v>232.54400000000001</v>
      </c>
    </row>
    <row r="41" spans="1:2" x14ac:dyDescent="0.25">
      <c r="A41" s="2">
        <v>45691</v>
      </c>
      <c r="B41" s="1">
        <v>227.76</v>
      </c>
    </row>
    <row r="42" spans="1:2" x14ac:dyDescent="0.25">
      <c r="A42" s="2">
        <v>45688</v>
      </c>
      <c r="B42" s="1">
        <v>235.74100000000001</v>
      </c>
    </row>
    <row r="43" spans="1:2" x14ac:dyDescent="0.25">
      <c r="A43" s="2">
        <v>45687</v>
      </c>
      <c r="B43" s="1">
        <v>237.32900000000001</v>
      </c>
    </row>
    <row r="44" spans="1:2" x14ac:dyDescent="0.25">
      <c r="A44" s="2">
        <v>45686</v>
      </c>
      <c r="B44" s="1">
        <v>239.09700000000001</v>
      </c>
    </row>
    <row r="45" spans="1:2" x14ac:dyDescent="0.25">
      <c r="A45" s="2">
        <v>45685</v>
      </c>
      <c r="B45" s="1">
        <v>237.99799999999999</v>
      </c>
    </row>
    <row r="46" spans="1:2" x14ac:dyDescent="0.25">
      <c r="A46" s="2">
        <v>45684</v>
      </c>
      <c r="B46" s="1">
        <v>229.608</v>
      </c>
    </row>
    <row r="47" spans="1:2" x14ac:dyDescent="0.25">
      <c r="A47" s="2">
        <v>45681</v>
      </c>
      <c r="B47" s="1">
        <v>222.535</v>
      </c>
    </row>
    <row r="48" spans="1:2" x14ac:dyDescent="0.25">
      <c r="A48" s="2">
        <v>45680</v>
      </c>
      <c r="B48" s="1">
        <v>223.41399999999999</v>
      </c>
    </row>
    <row r="49" spans="1:2" x14ac:dyDescent="0.25">
      <c r="A49" s="2">
        <v>45679</v>
      </c>
      <c r="B49" s="1">
        <v>223.584</v>
      </c>
    </row>
    <row r="50" spans="1:2" x14ac:dyDescent="0.25">
      <c r="A50" s="2">
        <v>45678</v>
      </c>
      <c r="B50" s="1">
        <v>222.39599999999999</v>
      </c>
    </row>
    <row r="51" spans="1:2" x14ac:dyDescent="0.25">
      <c r="A51" s="2">
        <v>45674</v>
      </c>
      <c r="B51" s="1">
        <v>229.727</v>
      </c>
    </row>
    <row r="52" spans="1:2" x14ac:dyDescent="0.25">
      <c r="A52" s="2">
        <v>45673</v>
      </c>
      <c r="B52" s="1">
        <v>228.00899999999999</v>
      </c>
    </row>
    <row r="53" spans="1:2" x14ac:dyDescent="0.25">
      <c r="A53" s="2">
        <v>45672</v>
      </c>
      <c r="B53" s="1">
        <v>237.60900000000001</v>
      </c>
    </row>
    <row r="54" spans="1:2" x14ac:dyDescent="0.25">
      <c r="A54" s="2">
        <v>45671</v>
      </c>
      <c r="B54" s="1">
        <v>233.024</v>
      </c>
    </row>
    <row r="55" spans="1:2" x14ac:dyDescent="0.25">
      <c r="A55" s="2">
        <v>45670</v>
      </c>
      <c r="B55" s="1">
        <v>234.143</v>
      </c>
    </row>
    <row r="56" spans="1:2" x14ac:dyDescent="0.25">
      <c r="A56" s="2">
        <v>45667</v>
      </c>
      <c r="B56" s="1">
        <v>236.59</v>
      </c>
    </row>
    <row r="57" spans="1:2" x14ac:dyDescent="0.25">
      <c r="A57" s="2">
        <v>45665</v>
      </c>
      <c r="B57" s="1">
        <v>242.434</v>
      </c>
    </row>
    <row r="58" spans="1:2" x14ac:dyDescent="0.25">
      <c r="A58" s="2">
        <v>45664</v>
      </c>
      <c r="B58" s="1">
        <v>241.94399999999999</v>
      </c>
    </row>
    <row r="59" spans="1:2" x14ac:dyDescent="0.25">
      <c r="A59" s="2">
        <v>45663</v>
      </c>
      <c r="B59" s="1">
        <v>244.73099999999999</v>
      </c>
    </row>
    <row r="60" spans="1:2" x14ac:dyDescent="0.25">
      <c r="A60" s="2">
        <v>45660</v>
      </c>
      <c r="B60" s="1">
        <v>243.09299999999999</v>
      </c>
    </row>
    <row r="61" spans="1:2" x14ac:dyDescent="0.25">
      <c r="A61" s="2">
        <v>45659</v>
      </c>
      <c r="B61" s="1">
        <v>243.58199999999999</v>
      </c>
    </row>
    <row r="62" spans="1:2" x14ac:dyDescent="0.25">
      <c r="A62" s="2">
        <v>45657</v>
      </c>
      <c r="B62" s="1">
        <v>250.14500000000001</v>
      </c>
    </row>
    <row r="63" spans="1:2" x14ac:dyDescent="0.25">
      <c r="A63" s="2">
        <v>45656</v>
      </c>
      <c r="B63" s="1">
        <v>251.923</v>
      </c>
    </row>
    <row r="64" spans="1:2" x14ac:dyDescent="0.25">
      <c r="A64" s="2">
        <v>45653</v>
      </c>
      <c r="B64" s="1">
        <v>255.309</v>
      </c>
    </row>
    <row r="65" spans="1:2" x14ac:dyDescent="0.25">
      <c r="A65" s="2">
        <v>45652</v>
      </c>
      <c r="B65" s="1">
        <v>258.73599999999999</v>
      </c>
    </row>
    <row r="66" spans="1:2" x14ac:dyDescent="0.25">
      <c r="A66" s="2">
        <v>45650</v>
      </c>
      <c r="B66" s="1">
        <v>257.91699999999997</v>
      </c>
    </row>
    <row r="67" spans="1:2" x14ac:dyDescent="0.25">
      <c r="A67" s="2">
        <v>45649</v>
      </c>
      <c r="B67" s="1">
        <v>254.99</v>
      </c>
    </row>
    <row r="68" spans="1:2" x14ac:dyDescent="0.25">
      <c r="A68" s="2">
        <v>45646</v>
      </c>
      <c r="B68" s="1">
        <v>254.21100000000001</v>
      </c>
    </row>
    <row r="69" spans="1:2" x14ac:dyDescent="0.25">
      <c r="A69" s="2">
        <v>45645</v>
      </c>
      <c r="B69" s="1">
        <v>249.51599999999999</v>
      </c>
    </row>
    <row r="70" spans="1:2" x14ac:dyDescent="0.25">
      <c r="A70" s="2">
        <v>45644</v>
      </c>
      <c r="B70" s="1">
        <v>247.77799999999999</v>
      </c>
    </row>
    <row r="71" spans="1:2" x14ac:dyDescent="0.25">
      <c r="A71" s="2">
        <v>45643</v>
      </c>
      <c r="B71" s="1">
        <v>253.202</v>
      </c>
    </row>
    <row r="72" spans="1:2" x14ac:dyDescent="0.25">
      <c r="A72" s="2">
        <v>45642</v>
      </c>
      <c r="B72" s="1">
        <v>250.76400000000001</v>
      </c>
    </row>
    <row r="73" spans="1:2" x14ac:dyDescent="0.25">
      <c r="A73" s="2">
        <v>45639</v>
      </c>
      <c r="B73" s="1">
        <v>247.858</v>
      </c>
    </row>
    <row r="74" spans="1:2" x14ac:dyDescent="0.25">
      <c r="A74" s="2">
        <v>45638</v>
      </c>
      <c r="B74" s="1">
        <v>247.68799999999999</v>
      </c>
    </row>
    <row r="75" spans="1:2" x14ac:dyDescent="0.25">
      <c r="A75" s="2">
        <v>45637</v>
      </c>
      <c r="B75" s="1">
        <v>246.21899999999999</v>
      </c>
    </row>
    <row r="76" spans="1:2" x14ac:dyDescent="0.25">
      <c r="A76" s="2">
        <v>45636</v>
      </c>
      <c r="B76" s="1">
        <v>247.49799999999999</v>
      </c>
    </row>
    <row r="77" spans="1:2" x14ac:dyDescent="0.25">
      <c r="A77" s="2">
        <v>45635</v>
      </c>
      <c r="B77" s="1">
        <v>246.47900000000001</v>
      </c>
    </row>
    <row r="78" spans="1:2" x14ac:dyDescent="0.25">
      <c r="A78" s="2">
        <v>45632</v>
      </c>
      <c r="B78" s="1">
        <v>242.57300000000001</v>
      </c>
    </row>
    <row r="79" spans="1:2" x14ac:dyDescent="0.25">
      <c r="A79" s="2">
        <v>45631</v>
      </c>
      <c r="B79" s="1">
        <v>242.773</v>
      </c>
    </row>
    <row r="80" spans="1:2" x14ac:dyDescent="0.25">
      <c r="A80" s="2">
        <v>45630</v>
      </c>
      <c r="B80" s="1">
        <v>242.74299999999999</v>
      </c>
    </row>
    <row r="81" spans="1:2" x14ac:dyDescent="0.25">
      <c r="A81" s="2">
        <v>45629</v>
      </c>
      <c r="B81" s="1">
        <v>242.38399999999999</v>
      </c>
    </row>
    <row r="82" spans="1:2" x14ac:dyDescent="0.25">
      <c r="A82" s="2">
        <v>45628</v>
      </c>
      <c r="B82" s="1">
        <v>239.327</v>
      </c>
    </row>
    <row r="83" spans="1:2" x14ac:dyDescent="0.25">
      <c r="A83" s="2">
        <v>45625</v>
      </c>
      <c r="B83" s="1">
        <v>237.06899999999999</v>
      </c>
    </row>
    <row r="84" spans="1:2" x14ac:dyDescent="0.25">
      <c r="A84" s="2">
        <v>45623</v>
      </c>
      <c r="B84" s="1">
        <v>234.672</v>
      </c>
    </row>
    <row r="85" spans="1:2" x14ac:dyDescent="0.25">
      <c r="A85" s="2">
        <v>45622</v>
      </c>
      <c r="B85" s="1">
        <v>234.80199999999999</v>
      </c>
    </row>
    <row r="86" spans="1:2" x14ac:dyDescent="0.25">
      <c r="A86" s="2">
        <v>45621</v>
      </c>
      <c r="B86" s="1">
        <v>232.614</v>
      </c>
    </row>
    <row r="87" spans="1:2" x14ac:dyDescent="0.25">
      <c r="A87" s="2">
        <v>45618</v>
      </c>
      <c r="B87" s="1">
        <v>229.61799999999999</v>
      </c>
    </row>
    <row r="88" spans="1:2" x14ac:dyDescent="0.25">
      <c r="A88" s="2">
        <v>45617</v>
      </c>
      <c r="B88" s="1">
        <v>228.26900000000001</v>
      </c>
    </row>
    <row r="89" spans="1:2" x14ac:dyDescent="0.25">
      <c r="A89" s="2">
        <v>45616</v>
      </c>
      <c r="B89" s="1">
        <v>228.749</v>
      </c>
    </row>
    <row r="90" spans="1:2" x14ac:dyDescent="0.25">
      <c r="A90" s="2">
        <v>45615</v>
      </c>
      <c r="B90" s="1">
        <v>228.029</v>
      </c>
    </row>
    <row r="91" spans="1:2" x14ac:dyDescent="0.25">
      <c r="A91" s="2">
        <v>45614</v>
      </c>
      <c r="B91" s="1">
        <v>227.77</v>
      </c>
    </row>
    <row r="92" spans="1:2" x14ac:dyDescent="0.25">
      <c r="A92" s="2">
        <v>45611</v>
      </c>
      <c r="B92" s="1">
        <v>224.75299999999999</v>
      </c>
    </row>
    <row r="93" spans="1:2" x14ac:dyDescent="0.25">
      <c r="A93" s="2">
        <v>45610</v>
      </c>
      <c r="B93" s="1">
        <v>227.96899999999999</v>
      </c>
    </row>
    <row r="94" spans="1:2" x14ac:dyDescent="0.25">
      <c r="A94" s="2">
        <v>45609</v>
      </c>
      <c r="B94" s="1">
        <v>224.87299999999999</v>
      </c>
    </row>
    <row r="95" spans="1:2" x14ac:dyDescent="0.25">
      <c r="A95" s="2">
        <v>45608</v>
      </c>
      <c r="B95" s="1">
        <v>223.98400000000001</v>
      </c>
    </row>
    <row r="96" spans="1:2" x14ac:dyDescent="0.25">
      <c r="A96" s="2">
        <v>45607</v>
      </c>
      <c r="B96" s="1">
        <v>223.98400000000001</v>
      </c>
    </row>
    <row r="97" spans="1:2" x14ac:dyDescent="0.25">
      <c r="A97" s="2">
        <v>45604</v>
      </c>
      <c r="B97" s="1">
        <v>226.71100000000001</v>
      </c>
    </row>
    <row r="98" spans="1:2" x14ac:dyDescent="0.25">
      <c r="A98" s="2">
        <v>45603</v>
      </c>
      <c r="B98" s="1">
        <v>226.98</v>
      </c>
    </row>
    <row r="99" spans="1:2" x14ac:dyDescent="0.25">
      <c r="A99" s="2">
        <v>45602</v>
      </c>
      <c r="B99" s="1">
        <v>222.23099999999999</v>
      </c>
    </row>
    <row r="100" spans="1:2" x14ac:dyDescent="0.25">
      <c r="A100" s="2">
        <v>45601</v>
      </c>
      <c r="B100" s="1">
        <v>222.959</v>
      </c>
    </row>
    <row r="101" spans="1:2" x14ac:dyDescent="0.25">
      <c r="A101" s="2">
        <v>45600</v>
      </c>
      <c r="B101" s="1">
        <v>221.523</v>
      </c>
    </row>
    <row r="102" spans="1:2" x14ac:dyDescent="0.25">
      <c r="A102" s="2">
        <v>45597</v>
      </c>
      <c r="B102" s="1">
        <v>222.42099999999999</v>
      </c>
    </row>
    <row r="103" spans="1:2" x14ac:dyDescent="0.25">
      <c r="A103" s="2">
        <v>45596</v>
      </c>
      <c r="B103" s="1">
        <v>225.41399999999999</v>
      </c>
    </row>
    <row r="104" spans="1:2" x14ac:dyDescent="0.25">
      <c r="A104" s="2">
        <v>45595</v>
      </c>
      <c r="B104" s="1">
        <v>229.595</v>
      </c>
    </row>
    <row r="105" spans="1:2" x14ac:dyDescent="0.25">
      <c r="A105" s="2">
        <v>45594</v>
      </c>
      <c r="B105" s="1">
        <v>233.15700000000001</v>
      </c>
    </row>
    <row r="106" spans="1:2" x14ac:dyDescent="0.25">
      <c r="A106" s="2">
        <v>45593</v>
      </c>
      <c r="B106" s="1">
        <v>232.887</v>
      </c>
    </row>
    <row r="107" spans="1:2" x14ac:dyDescent="0.25">
      <c r="A107" s="2">
        <v>45590</v>
      </c>
      <c r="B107" s="1">
        <v>230.90199999999999</v>
      </c>
    </row>
    <row r="108" spans="1:2" x14ac:dyDescent="0.25">
      <c r="A108" s="2">
        <v>45589</v>
      </c>
      <c r="B108" s="1">
        <v>230.06399999999999</v>
      </c>
    </row>
    <row r="109" spans="1:2" x14ac:dyDescent="0.25">
      <c r="A109" s="2">
        <v>45588</v>
      </c>
      <c r="B109" s="1">
        <v>230.25299999999999</v>
      </c>
    </row>
    <row r="110" spans="1:2" x14ac:dyDescent="0.25">
      <c r="A110" s="2">
        <v>45587</v>
      </c>
      <c r="B110" s="1">
        <v>235.34200000000001</v>
      </c>
    </row>
    <row r="111" spans="1:2" x14ac:dyDescent="0.25">
      <c r="A111" s="2">
        <v>45586</v>
      </c>
      <c r="B111" s="1">
        <v>235.96100000000001</v>
      </c>
    </row>
    <row r="112" spans="1:2" x14ac:dyDescent="0.25">
      <c r="A112" s="2">
        <v>45583</v>
      </c>
      <c r="B112" s="1">
        <v>234.48400000000001</v>
      </c>
    </row>
    <row r="113" spans="1:2" x14ac:dyDescent="0.25">
      <c r="A113" s="2">
        <v>45582</v>
      </c>
      <c r="B113" s="1">
        <v>231.64</v>
      </c>
    </row>
    <row r="114" spans="1:2" x14ac:dyDescent="0.25">
      <c r="A114" s="2">
        <v>45581</v>
      </c>
      <c r="B114" s="1">
        <v>231.27099999999999</v>
      </c>
    </row>
    <row r="115" spans="1:2" x14ac:dyDescent="0.25">
      <c r="A115" s="2">
        <v>45580</v>
      </c>
      <c r="B115" s="1">
        <v>233.33699999999999</v>
      </c>
    </row>
    <row r="116" spans="1:2" x14ac:dyDescent="0.25">
      <c r="A116" s="2">
        <v>45579</v>
      </c>
      <c r="B116" s="1">
        <v>230.792</v>
      </c>
    </row>
    <row r="117" spans="1:2" x14ac:dyDescent="0.25">
      <c r="A117" s="2">
        <v>45576</v>
      </c>
      <c r="B117" s="1">
        <v>227.05</v>
      </c>
    </row>
    <row r="118" spans="1:2" x14ac:dyDescent="0.25">
      <c r="A118" s="2">
        <v>45575</v>
      </c>
      <c r="B118" s="1">
        <v>228.53700000000001</v>
      </c>
    </row>
    <row r="119" spans="1:2" x14ac:dyDescent="0.25">
      <c r="A119" s="2">
        <v>45574</v>
      </c>
      <c r="B119" s="1">
        <v>229.036</v>
      </c>
    </row>
    <row r="120" spans="1:2" x14ac:dyDescent="0.25">
      <c r="A120" s="2">
        <v>45573</v>
      </c>
      <c r="B120" s="1">
        <v>225.274</v>
      </c>
    </row>
    <row r="121" spans="1:2" x14ac:dyDescent="0.25">
      <c r="A121" s="2">
        <v>45572</v>
      </c>
      <c r="B121" s="1">
        <v>221.203</v>
      </c>
    </row>
    <row r="122" spans="1:2" x14ac:dyDescent="0.25">
      <c r="A122" s="2">
        <v>45569</v>
      </c>
      <c r="B122" s="1">
        <v>226.30199999999999</v>
      </c>
    </row>
    <row r="123" spans="1:2" x14ac:dyDescent="0.25">
      <c r="A123" s="2">
        <v>45568</v>
      </c>
      <c r="B123" s="1">
        <v>225.17400000000001</v>
      </c>
    </row>
    <row r="124" spans="1:2" x14ac:dyDescent="0.25">
      <c r="A124" s="2">
        <v>45567</v>
      </c>
      <c r="B124" s="1">
        <v>226.28200000000001</v>
      </c>
    </row>
    <row r="125" spans="1:2" x14ac:dyDescent="0.25">
      <c r="A125" s="2">
        <v>45566</v>
      </c>
      <c r="B125" s="1">
        <v>225.71299999999999</v>
      </c>
    </row>
    <row r="126" spans="1:2" x14ac:dyDescent="0.25">
      <c r="A126" s="2">
        <v>45565</v>
      </c>
      <c r="B126" s="1">
        <v>232.488</v>
      </c>
    </row>
    <row r="127" spans="1:2" x14ac:dyDescent="0.25">
      <c r="A127" s="2">
        <v>45562</v>
      </c>
      <c r="B127" s="1">
        <v>227.29</v>
      </c>
    </row>
    <row r="128" spans="1:2" x14ac:dyDescent="0.25">
      <c r="A128" s="2">
        <v>45561</v>
      </c>
      <c r="B128" s="1">
        <v>227.02</v>
      </c>
    </row>
    <row r="129" spans="1:2" x14ac:dyDescent="0.25">
      <c r="A129" s="2">
        <v>45560</v>
      </c>
      <c r="B129" s="1">
        <v>225.87299999999999</v>
      </c>
    </row>
    <row r="130" spans="1:2" x14ac:dyDescent="0.25">
      <c r="A130" s="2">
        <v>45559</v>
      </c>
      <c r="B130" s="1">
        <v>226.87100000000001</v>
      </c>
    </row>
    <row r="131" spans="1:2" x14ac:dyDescent="0.25">
      <c r="A131" s="2">
        <v>45558</v>
      </c>
      <c r="B131" s="1">
        <v>225.97300000000001</v>
      </c>
    </row>
    <row r="132" spans="1:2" x14ac:dyDescent="0.25">
      <c r="A132" s="2">
        <v>45555</v>
      </c>
      <c r="B132" s="1">
        <v>227.69900000000001</v>
      </c>
    </row>
    <row r="133" spans="1:2" x14ac:dyDescent="0.25">
      <c r="A133" s="2">
        <v>45554</v>
      </c>
      <c r="B133" s="1">
        <v>228.36699999999999</v>
      </c>
    </row>
    <row r="134" spans="1:2" x14ac:dyDescent="0.25">
      <c r="A134" s="2">
        <v>45553</v>
      </c>
      <c r="B134" s="1">
        <v>220.20500000000001</v>
      </c>
    </row>
    <row r="135" spans="1:2" x14ac:dyDescent="0.25">
      <c r="A135" s="2">
        <v>45552</v>
      </c>
      <c r="B135" s="1">
        <v>216.31399999999999</v>
      </c>
    </row>
    <row r="136" spans="1:2" x14ac:dyDescent="0.25">
      <c r="A136" s="2">
        <v>45551</v>
      </c>
      <c r="B136" s="1">
        <v>215.845</v>
      </c>
    </row>
    <row r="137" spans="1:2" x14ac:dyDescent="0.25">
      <c r="A137" s="2">
        <v>45548</v>
      </c>
      <c r="B137" s="1">
        <v>222.011</v>
      </c>
    </row>
    <row r="138" spans="1:2" x14ac:dyDescent="0.25">
      <c r="A138" s="2">
        <v>45547</v>
      </c>
      <c r="B138" s="1">
        <v>222.28100000000001</v>
      </c>
    </row>
    <row r="139" spans="1:2" x14ac:dyDescent="0.25">
      <c r="A139" s="2">
        <v>45546</v>
      </c>
      <c r="B139" s="1">
        <v>222.17099999999999</v>
      </c>
    </row>
    <row r="140" spans="1:2" x14ac:dyDescent="0.25">
      <c r="A140" s="2">
        <v>45545</v>
      </c>
      <c r="B140" s="1">
        <v>219.62700000000001</v>
      </c>
    </row>
    <row r="141" spans="1:2" x14ac:dyDescent="0.25">
      <c r="A141" s="2">
        <v>45544</v>
      </c>
      <c r="B141" s="1">
        <v>220.42500000000001</v>
      </c>
    </row>
    <row r="142" spans="1:2" x14ac:dyDescent="0.25">
      <c r="A142" s="2">
        <v>45541</v>
      </c>
      <c r="B142" s="1">
        <v>220.33500000000001</v>
      </c>
    </row>
    <row r="143" spans="1:2" x14ac:dyDescent="0.25">
      <c r="A143" s="2">
        <v>45540</v>
      </c>
      <c r="B143" s="1">
        <v>221.892</v>
      </c>
    </row>
    <row r="144" spans="1:2" x14ac:dyDescent="0.25">
      <c r="A144" s="2">
        <v>45539</v>
      </c>
      <c r="B144" s="1">
        <v>220.36500000000001</v>
      </c>
    </row>
    <row r="145" spans="1:2" x14ac:dyDescent="0.25">
      <c r="A145" s="2">
        <v>45538</v>
      </c>
      <c r="B145" s="1">
        <v>222.28100000000001</v>
      </c>
    </row>
    <row r="146" spans="1:2" x14ac:dyDescent="0.25">
      <c r="A146" s="2">
        <v>45534</v>
      </c>
      <c r="B146" s="1">
        <v>228.49700000000001</v>
      </c>
    </row>
    <row r="147" spans="1:2" x14ac:dyDescent="0.25">
      <c r="A147" s="2">
        <v>45533</v>
      </c>
      <c r="B147" s="1">
        <v>229.285</v>
      </c>
    </row>
    <row r="148" spans="1:2" x14ac:dyDescent="0.25">
      <c r="A148" s="2">
        <v>45532</v>
      </c>
      <c r="B148" s="1">
        <v>225.99299999999999</v>
      </c>
    </row>
    <row r="149" spans="1:2" x14ac:dyDescent="0.25">
      <c r="A149" s="2">
        <v>45531</v>
      </c>
      <c r="B149" s="1">
        <v>227.529</v>
      </c>
    </row>
    <row r="150" spans="1:2" x14ac:dyDescent="0.25">
      <c r="A150" s="2">
        <v>45530</v>
      </c>
      <c r="B150" s="1">
        <v>226.68100000000001</v>
      </c>
    </row>
    <row r="151" spans="1:2" x14ac:dyDescent="0.25">
      <c r="A151" s="2">
        <v>45527</v>
      </c>
      <c r="B151" s="1">
        <v>226.34200000000001</v>
      </c>
    </row>
    <row r="152" spans="1:2" x14ac:dyDescent="0.25">
      <c r="A152" s="2">
        <v>45526</v>
      </c>
      <c r="B152" s="1">
        <v>224.03700000000001</v>
      </c>
    </row>
    <row r="153" spans="1:2" x14ac:dyDescent="0.25">
      <c r="A153" s="2">
        <v>45525</v>
      </c>
      <c r="B153" s="1">
        <v>225.90299999999999</v>
      </c>
    </row>
    <row r="154" spans="1:2" x14ac:dyDescent="0.25">
      <c r="A154" s="2">
        <v>45524</v>
      </c>
      <c r="B154" s="1">
        <v>226.01300000000001</v>
      </c>
    </row>
    <row r="155" spans="1:2" x14ac:dyDescent="0.25">
      <c r="A155" s="2">
        <v>45523</v>
      </c>
      <c r="B155" s="1">
        <v>225.39400000000001</v>
      </c>
    </row>
    <row r="156" spans="1:2" x14ac:dyDescent="0.25">
      <c r="A156" s="2">
        <v>45520</v>
      </c>
      <c r="B156" s="1">
        <v>225.554</v>
      </c>
    </row>
    <row r="157" spans="1:2" x14ac:dyDescent="0.25">
      <c r="A157" s="2">
        <v>45519</v>
      </c>
      <c r="B157" s="1">
        <v>224.227</v>
      </c>
    </row>
    <row r="158" spans="1:2" x14ac:dyDescent="0.25">
      <c r="A158" s="2">
        <v>45518</v>
      </c>
      <c r="B158" s="1">
        <v>221.233</v>
      </c>
    </row>
    <row r="159" spans="1:2" x14ac:dyDescent="0.25">
      <c r="A159" s="2">
        <v>45517</v>
      </c>
      <c r="B159" s="1">
        <v>220.78399999999999</v>
      </c>
    </row>
    <row r="160" spans="1:2" x14ac:dyDescent="0.25">
      <c r="A160" s="2">
        <v>45516</v>
      </c>
      <c r="B160" s="1">
        <v>217.05199999999999</v>
      </c>
    </row>
    <row r="161" spans="1:2" x14ac:dyDescent="0.25">
      <c r="A161" s="2">
        <v>45513</v>
      </c>
      <c r="B161" s="1">
        <v>215.51599999999999</v>
      </c>
    </row>
    <row r="162" spans="1:2" x14ac:dyDescent="0.25">
      <c r="A162" s="2">
        <v>45512</v>
      </c>
      <c r="B162" s="1">
        <v>212.596</v>
      </c>
    </row>
    <row r="163" spans="1:2" x14ac:dyDescent="0.25">
      <c r="A163" s="2">
        <v>45511</v>
      </c>
      <c r="B163" s="1">
        <v>209.11699999999999</v>
      </c>
    </row>
    <row r="164" spans="1:2" x14ac:dyDescent="0.25">
      <c r="A164" s="2">
        <v>45510</v>
      </c>
      <c r="B164" s="1">
        <v>206.536</v>
      </c>
    </row>
    <row r="165" spans="1:2" x14ac:dyDescent="0.25">
      <c r="A165" s="2">
        <v>45509</v>
      </c>
      <c r="B165" s="1">
        <v>208.56899999999999</v>
      </c>
    </row>
    <row r="166" spans="1:2" x14ac:dyDescent="0.25">
      <c r="A166" s="2">
        <v>45506</v>
      </c>
      <c r="B166" s="1">
        <v>219.124</v>
      </c>
    </row>
    <row r="167" spans="1:2" x14ac:dyDescent="0.25">
      <c r="A167" s="2">
        <v>45505</v>
      </c>
      <c r="B167" s="1">
        <v>217.62899999999999</v>
      </c>
    </row>
    <row r="168" spans="1:2" x14ac:dyDescent="0.25">
      <c r="A168" s="2">
        <v>45504</v>
      </c>
      <c r="B168" s="1">
        <v>221.33600000000001</v>
      </c>
    </row>
    <row r="169" spans="1:2" x14ac:dyDescent="0.25">
      <c r="A169" s="2">
        <v>45503</v>
      </c>
      <c r="B169" s="1">
        <v>218.06700000000001</v>
      </c>
    </row>
    <row r="170" spans="1:2" x14ac:dyDescent="0.25">
      <c r="A170" s="2">
        <v>45502</v>
      </c>
      <c r="B170" s="1">
        <v>217.50899999999999</v>
      </c>
    </row>
    <row r="171" spans="1:2" x14ac:dyDescent="0.25">
      <c r="A171" s="2">
        <v>45499</v>
      </c>
      <c r="B171" s="1">
        <v>217.23</v>
      </c>
    </row>
    <row r="172" spans="1:2" x14ac:dyDescent="0.25">
      <c r="A172" s="2">
        <v>45498</v>
      </c>
      <c r="B172" s="1">
        <v>216.762</v>
      </c>
    </row>
    <row r="173" spans="1:2" x14ac:dyDescent="0.25">
      <c r="A173" s="2">
        <v>45497</v>
      </c>
      <c r="B173" s="1">
        <v>217.80799999999999</v>
      </c>
    </row>
    <row r="174" spans="1:2" x14ac:dyDescent="0.25">
      <c r="A174" s="2">
        <v>45496</v>
      </c>
      <c r="B174" s="1">
        <v>224.256</v>
      </c>
    </row>
    <row r="175" spans="1:2" x14ac:dyDescent="0.25">
      <c r="A175" s="2">
        <v>45495</v>
      </c>
      <c r="B175" s="1">
        <v>223.21</v>
      </c>
    </row>
    <row r="176" spans="1:2" x14ac:dyDescent="0.25">
      <c r="A176" s="2">
        <v>45492</v>
      </c>
      <c r="B176" s="1">
        <v>223.559</v>
      </c>
    </row>
    <row r="177" spans="1:2" x14ac:dyDescent="0.25">
      <c r="A177" s="2">
        <v>45491</v>
      </c>
      <c r="B177" s="1">
        <v>223.429</v>
      </c>
    </row>
    <row r="178" spans="1:2" x14ac:dyDescent="0.25">
      <c r="A178" s="2">
        <v>45490</v>
      </c>
      <c r="B178" s="1">
        <v>228.113</v>
      </c>
    </row>
    <row r="179" spans="1:2" x14ac:dyDescent="0.25">
      <c r="A179" s="2">
        <v>45489</v>
      </c>
      <c r="B179" s="1">
        <v>234.03399999999999</v>
      </c>
    </row>
    <row r="180" spans="1:2" x14ac:dyDescent="0.25">
      <c r="A180" s="2">
        <v>45488</v>
      </c>
      <c r="B180" s="1">
        <v>233.61500000000001</v>
      </c>
    </row>
    <row r="181" spans="1:2" x14ac:dyDescent="0.25">
      <c r="A181" s="2">
        <v>45485</v>
      </c>
      <c r="B181" s="1">
        <v>229.768</v>
      </c>
    </row>
    <row r="182" spans="1:2" x14ac:dyDescent="0.25">
      <c r="A182" s="2">
        <v>45484</v>
      </c>
      <c r="B182" s="1">
        <v>226.80799999999999</v>
      </c>
    </row>
    <row r="183" spans="1:2" x14ac:dyDescent="0.25">
      <c r="A183" s="2">
        <v>45483</v>
      </c>
      <c r="B183" s="1">
        <v>232.2</v>
      </c>
    </row>
    <row r="184" spans="1:2" x14ac:dyDescent="0.25">
      <c r="A184" s="2">
        <v>45482</v>
      </c>
      <c r="B184" s="1">
        <v>227.91399999999999</v>
      </c>
    </row>
    <row r="185" spans="1:2" x14ac:dyDescent="0.25">
      <c r="A185" s="2">
        <v>45481</v>
      </c>
      <c r="B185" s="1">
        <v>227.05699999999999</v>
      </c>
    </row>
    <row r="186" spans="1:2" x14ac:dyDescent="0.25">
      <c r="A186" s="2">
        <v>45478</v>
      </c>
      <c r="B186" s="1">
        <v>225.58199999999999</v>
      </c>
    </row>
    <row r="187" spans="1:2" x14ac:dyDescent="0.25">
      <c r="A187" s="2">
        <v>45476</v>
      </c>
      <c r="B187" s="1">
        <v>220.80799999999999</v>
      </c>
    </row>
    <row r="188" spans="1:2" x14ac:dyDescent="0.25">
      <c r="A188" s="2">
        <v>45475</v>
      </c>
      <c r="B188" s="1">
        <v>219.53200000000001</v>
      </c>
    </row>
    <row r="189" spans="1:2" x14ac:dyDescent="0.25">
      <c r="A189" s="2">
        <v>45474</v>
      </c>
      <c r="B189" s="1">
        <v>216.024</v>
      </c>
    </row>
    <row r="190" spans="1:2" x14ac:dyDescent="0.25">
      <c r="A190" s="2">
        <v>45471</v>
      </c>
      <c r="B190" s="1">
        <v>209.91499999999999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99BF-D845-4FBA-BEDE-4E5F63E00BDF}">
  <sheetPr codeName="Sheet7"/>
  <dimension ref="A1:F10"/>
  <sheetViews>
    <sheetView workbookViewId="0">
      <selection activeCell="E8" sqref="E8"/>
    </sheetView>
  </sheetViews>
  <sheetFormatPr defaultRowHeight="13.5" x14ac:dyDescent="0.15"/>
  <cols>
    <col min="1" max="1" width="14.125" style="4" customWidth="1"/>
    <col min="2" max="4" width="9" style="4"/>
    <col min="5" max="5" width="11" style="4" bestFit="1" customWidth="1"/>
    <col min="6" max="16384" width="9" style="4"/>
  </cols>
  <sheetData>
    <row r="1" spans="1:6" ht="15" x14ac:dyDescent="0.25">
      <c r="A1" s="5" t="s">
        <v>57</v>
      </c>
      <c r="B1" s="6">
        <v>222.13</v>
      </c>
      <c r="C1" s="5"/>
      <c r="D1" s="5" t="s">
        <v>56</v>
      </c>
      <c r="E1" s="7">
        <f>(LN(B1/B2)+(B3+0.5*B4^2)*B5)/(B4*SQRT(B5))</f>
        <v>0.23480327664236122</v>
      </c>
      <c r="F1" s="5"/>
    </row>
    <row r="2" spans="1:6" ht="15" x14ac:dyDescent="0.25">
      <c r="A2" s="6" t="s">
        <v>55</v>
      </c>
      <c r="B2" s="6">
        <v>225</v>
      </c>
      <c r="C2" s="5"/>
      <c r="D2" s="5" t="s">
        <v>54</v>
      </c>
      <c r="E2" s="7">
        <f>(LN(B1/B2)+(B3-0.5*B4^2)*B5)/(B4*SQRT(B5))</f>
        <v>-2.7912348105150532E-3</v>
      </c>
      <c r="F2" s="5"/>
    </row>
    <row r="3" spans="1:6" ht="15" x14ac:dyDescent="0.25">
      <c r="A3" s="6" t="s">
        <v>53</v>
      </c>
      <c r="B3" s="8">
        <v>4.0399999999999998E-2</v>
      </c>
      <c r="C3" s="5"/>
      <c r="D3" s="5"/>
      <c r="E3" s="5"/>
      <c r="F3" s="5"/>
    </row>
    <row r="4" spans="1:6" ht="15" x14ac:dyDescent="0.25">
      <c r="A4" s="6" t="s">
        <v>37</v>
      </c>
      <c r="B4" s="8">
        <v>0.23759451145287627</v>
      </c>
      <c r="C4" s="5"/>
      <c r="D4" s="5" t="s">
        <v>52</v>
      </c>
      <c r="E4" s="5">
        <f>_xlfn.NORM.S.DIST(E1,1)</f>
        <v>0.59281928777889603</v>
      </c>
      <c r="F4" s="5"/>
    </row>
    <row r="5" spans="1:6" ht="15" x14ac:dyDescent="0.25">
      <c r="A5" s="6" t="s">
        <v>51</v>
      </c>
      <c r="B5" s="9">
        <v>1</v>
      </c>
      <c r="C5" s="5"/>
      <c r="D5" s="5" t="s">
        <v>50</v>
      </c>
      <c r="E5" s="5">
        <f>_xlfn.NORM.S.DIST(E2,1)</f>
        <v>0.4988864598654878</v>
      </c>
      <c r="F5" s="5"/>
    </row>
    <row r="6" spans="1:6" ht="15" x14ac:dyDescent="0.15">
      <c r="A6" s="5"/>
      <c r="B6" s="5"/>
      <c r="C6" s="5"/>
      <c r="D6" s="5"/>
      <c r="E6" s="5"/>
      <c r="F6" s="5"/>
    </row>
    <row r="7" spans="1:6" ht="15" x14ac:dyDescent="0.25">
      <c r="A7" s="6" t="s">
        <v>49</v>
      </c>
      <c r="B7" s="10">
        <v>1</v>
      </c>
      <c r="C7" s="5">
        <v>0</v>
      </c>
      <c r="D7" s="5"/>
      <c r="F7" s="5"/>
    </row>
    <row r="8" spans="1:6" ht="15" x14ac:dyDescent="0.25">
      <c r="A8" s="5"/>
      <c r="B8" s="12"/>
      <c r="C8" s="5"/>
      <c r="D8" s="5" t="s">
        <v>96</v>
      </c>
      <c r="E8" s="11">
        <f>B1*E4-B2*EXP(-B3*B5)*E5</f>
        <v>23.877989559065753</v>
      </c>
      <c r="F8" s="5"/>
    </row>
    <row r="9" spans="1:6" ht="15" x14ac:dyDescent="0.25">
      <c r="A9" s="13" t="s">
        <v>48</v>
      </c>
      <c r="B9" s="14">
        <f>B1*_xlfn.NORM.S.DIST(E1,1)-B2*EXP(-B3*B5)*_xlfn.NORM.S.DIST(E2,1)</f>
        <v>23.877989559065753</v>
      </c>
      <c r="C9" s="14">
        <f>-B1*_xlfn.NORM.S.DIST(-E1,1)+B2*EXP(-B3*B5)*_xlfn.NORM.S.DIST(-E2,1)</f>
        <v>17.839159610719022</v>
      </c>
      <c r="D9" s="5"/>
      <c r="E9" s="5"/>
      <c r="F9" s="5"/>
    </row>
    <row r="10" spans="1:6" ht="15" x14ac:dyDescent="0.15">
      <c r="A10" s="5"/>
      <c r="B10" s="5"/>
      <c r="C10" s="5"/>
      <c r="D10" s="5"/>
      <c r="E10" s="5"/>
      <c r="F1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6979-5615-47FA-9C66-F524792D5270}">
  <sheetPr codeName="Sheet8"/>
  <dimension ref="A1:F102"/>
  <sheetViews>
    <sheetView workbookViewId="0">
      <selection activeCell="C9" sqref="C9"/>
    </sheetView>
  </sheetViews>
  <sheetFormatPr defaultRowHeight="15" x14ac:dyDescent="0.25"/>
  <cols>
    <col min="1" max="1" width="9" style="34"/>
    <col min="2" max="2" width="10.5" style="34" bestFit="1" customWidth="1"/>
    <col min="3" max="16384" width="9" style="34"/>
  </cols>
  <sheetData>
    <row r="1" spans="1:6" x14ac:dyDescent="0.25">
      <c r="A1" s="34" t="s">
        <v>64</v>
      </c>
      <c r="B1" s="34">
        <v>222.13</v>
      </c>
      <c r="D1" s="34" t="s">
        <v>63</v>
      </c>
      <c r="E1" s="34" t="s">
        <v>62</v>
      </c>
      <c r="F1" s="34" t="s">
        <v>61</v>
      </c>
    </row>
    <row r="2" spans="1:6" x14ac:dyDescent="0.25">
      <c r="A2" s="34" t="s">
        <v>60</v>
      </c>
      <c r="B2" s="34">
        <v>7.5814614452919996E-2</v>
      </c>
      <c r="D2" s="34">
        <v>0</v>
      </c>
      <c r="E2" s="34">
        <f>B1</f>
        <v>222.13</v>
      </c>
      <c r="F2" s="34">
        <f>B1</f>
        <v>222.13</v>
      </c>
    </row>
    <row r="3" spans="1:6" x14ac:dyDescent="0.25">
      <c r="A3" s="34" t="s">
        <v>59</v>
      </c>
      <c r="B3" s="34">
        <v>0.23759451145287627</v>
      </c>
      <c r="D3" s="34">
        <f t="shared" ref="D3:D34" si="0">D2+$B$4</f>
        <v>0.01</v>
      </c>
      <c r="E3" s="34">
        <f t="shared" ref="E3:E34" ca="1" si="1">E2*(1+$B$2*$B$4+$B$3*SQRT($B$4)*(RAND()+RAND()+RAND()+RAND()+RAND()+RAND()+RAND()+RAND()+RAND()+RAND()+RAND()+RAND()-6))</f>
        <v>230.48043305349009</v>
      </c>
      <c r="F3" s="34">
        <f t="shared" ref="F3:F34" ca="1" si="2">F2*(1+$B$2*$B$4+$B$3*SQRT($B$4)*(RAND()+RAND()+RAND()+RAND()+RAND()+RAND()+RAND()+RAND()+RAND()+RAND()+RAND()+RAND()-6))</f>
        <v>224.78039305949099</v>
      </c>
    </row>
    <row r="4" spans="1:6" x14ac:dyDescent="0.25">
      <c r="A4" s="34" t="s">
        <v>58</v>
      </c>
      <c r="B4" s="34">
        <v>0.01</v>
      </c>
      <c r="D4" s="34">
        <f t="shared" si="0"/>
        <v>0.02</v>
      </c>
      <c r="E4" s="34">
        <f t="shared" ca="1" si="1"/>
        <v>225.7320499532803</v>
      </c>
      <c r="F4" s="34">
        <f t="shared" ca="1" si="2"/>
        <v>220.47230623608095</v>
      </c>
    </row>
    <row r="5" spans="1:6" x14ac:dyDescent="0.25">
      <c r="D5" s="34">
        <f t="shared" si="0"/>
        <v>0.03</v>
      </c>
      <c r="E5" s="34">
        <f t="shared" ca="1" si="1"/>
        <v>227.03905831182794</v>
      </c>
      <c r="F5" s="34">
        <f t="shared" ca="1" si="2"/>
        <v>220.8109902911122</v>
      </c>
    </row>
    <row r="6" spans="1:6" x14ac:dyDescent="0.25">
      <c r="D6" s="34">
        <f t="shared" si="0"/>
        <v>0.04</v>
      </c>
      <c r="E6" s="34">
        <f t="shared" ca="1" si="1"/>
        <v>229.19276938750951</v>
      </c>
      <c r="F6" s="34">
        <f t="shared" ca="1" si="2"/>
        <v>219.13960856305133</v>
      </c>
    </row>
    <row r="7" spans="1:6" x14ac:dyDescent="0.25">
      <c r="D7" s="34">
        <f t="shared" si="0"/>
        <v>0.05</v>
      </c>
      <c r="E7" s="34">
        <f t="shared" ca="1" si="1"/>
        <v>227.05189774998053</v>
      </c>
      <c r="F7" s="34">
        <f t="shared" ca="1" si="2"/>
        <v>234.90856495114249</v>
      </c>
    </row>
    <row r="8" spans="1:6" x14ac:dyDescent="0.25">
      <c r="D8" s="34">
        <f t="shared" si="0"/>
        <v>6.0000000000000005E-2</v>
      </c>
      <c r="E8" s="34">
        <f t="shared" ca="1" si="1"/>
        <v>221.74575580749166</v>
      </c>
      <c r="F8" s="34">
        <f t="shared" ca="1" si="2"/>
        <v>237.84714733864422</v>
      </c>
    </row>
    <row r="9" spans="1:6" x14ac:dyDescent="0.25">
      <c r="D9" s="34">
        <f t="shared" si="0"/>
        <v>7.0000000000000007E-2</v>
      </c>
      <c r="E9" s="34">
        <f t="shared" ca="1" si="1"/>
        <v>216.2347353791283</v>
      </c>
      <c r="F9" s="34">
        <f t="shared" ca="1" si="2"/>
        <v>242.66897543985883</v>
      </c>
    </row>
    <row r="10" spans="1:6" x14ac:dyDescent="0.25">
      <c r="D10" s="34">
        <f t="shared" si="0"/>
        <v>0.08</v>
      </c>
      <c r="E10" s="34">
        <f t="shared" ca="1" si="1"/>
        <v>219.00353225202045</v>
      </c>
      <c r="F10" s="34">
        <f t="shared" ca="1" si="2"/>
        <v>239.46340268879266</v>
      </c>
    </row>
    <row r="11" spans="1:6" x14ac:dyDescent="0.25">
      <c r="D11" s="34">
        <f t="shared" si="0"/>
        <v>0.09</v>
      </c>
      <c r="E11" s="34">
        <f t="shared" ca="1" si="1"/>
        <v>227.43176856632138</v>
      </c>
      <c r="F11" s="34">
        <f t="shared" ca="1" si="2"/>
        <v>249.60340291865808</v>
      </c>
    </row>
    <row r="12" spans="1:6" x14ac:dyDescent="0.25">
      <c r="D12" s="34">
        <f t="shared" si="0"/>
        <v>9.9999999999999992E-2</v>
      </c>
      <c r="E12" s="34">
        <f t="shared" ca="1" si="1"/>
        <v>225.04114000000396</v>
      </c>
      <c r="F12" s="34">
        <f t="shared" ca="1" si="2"/>
        <v>248.45300743999027</v>
      </c>
    </row>
    <row r="13" spans="1:6" x14ac:dyDescent="0.25">
      <c r="D13" s="34">
        <f t="shared" si="0"/>
        <v>0.10999999999999999</v>
      </c>
      <c r="E13" s="34">
        <f t="shared" ca="1" si="1"/>
        <v>220.91271642062253</v>
      </c>
      <c r="F13" s="34">
        <f t="shared" ca="1" si="2"/>
        <v>243.88002050082298</v>
      </c>
    </row>
    <row r="14" spans="1:6" x14ac:dyDescent="0.25">
      <c r="D14" s="34">
        <f t="shared" si="0"/>
        <v>0.11999999999999998</v>
      </c>
      <c r="E14" s="34">
        <f t="shared" ca="1" si="1"/>
        <v>211.87197123117841</v>
      </c>
      <c r="F14" s="34">
        <f t="shared" ca="1" si="2"/>
        <v>250.88333861176241</v>
      </c>
    </row>
    <row r="15" spans="1:6" x14ac:dyDescent="0.25">
      <c r="D15" s="34">
        <f t="shared" si="0"/>
        <v>0.12999999999999998</v>
      </c>
      <c r="E15" s="34">
        <f t="shared" ca="1" si="1"/>
        <v>210.6355408304687</v>
      </c>
      <c r="F15" s="34">
        <f t="shared" ca="1" si="2"/>
        <v>245.14237660716026</v>
      </c>
    </row>
    <row r="16" spans="1:6" x14ac:dyDescent="0.25">
      <c r="D16" s="34">
        <f t="shared" si="0"/>
        <v>0.13999999999999999</v>
      </c>
      <c r="E16" s="34">
        <f t="shared" ca="1" si="1"/>
        <v>216.01220672567658</v>
      </c>
      <c r="F16" s="34">
        <f t="shared" ca="1" si="2"/>
        <v>234.38038818778935</v>
      </c>
    </row>
    <row r="17" spans="4:6" x14ac:dyDescent="0.25">
      <c r="D17" s="34">
        <f t="shared" si="0"/>
        <v>0.15</v>
      </c>
      <c r="E17" s="34">
        <f t="shared" ca="1" si="1"/>
        <v>216.41397808548791</v>
      </c>
      <c r="F17" s="34">
        <f t="shared" ca="1" si="2"/>
        <v>230.84753704564645</v>
      </c>
    </row>
    <row r="18" spans="4:6" x14ac:dyDescent="0.25">
      <c r="D18" s="34">
        <f t="shared" si="0"/>
        <v>0.16</v>
      </c>
      <c r="E18" s="34">
        <f t="shared" ca="1" si="1"/>
        <v>216.6260820355117</v>
      </c>
      <c r="F18" s="34">
        <f t="shared" ca="1" si="2"/>
        <v>229.40623329414325</v>
      </c>
    </row>
    <row r="19" spans="4:6" x14ac:dyDescent="0.25">
      <c r="D19" s="34">
        <f t="shared" si="0"/>
        <v>0.17</v>
      </c>
      <c r="E19" s="34">
        <f t="shared" ca="1" si="1"/>
        <v>206.97250321918676</v>
      </c>
      <c r="F19" s="34">
        <f t="shared" ca="1" si="2"/>
        <v>226.25927692750852</v>
      </c>
    </row>
    <row r="20" spans="4:6" x14ac:dyDescent="0.25">
      <c r="D20" s="34">
        <f t="shared" si="0"/>
        <v>0.18000000000000002</v>
      </c>
      <c r="E20" s="34">
        <f t="shared" ca="1" si="1"/>
        <v>214.28881772547314</v>
      </c>
      <c r="F20" s="34">
        <f t="shared" ca="1" si="2"/>
        <v>235.77450232052826</v>
      </c>
    </row>
    <row r="21" spans="4:6" x14ac:dyDescent="0.25">
      <c r="D21" s="34">
        <f t="shared" si="0"/>
        <v>0.19000000000000003</v>
      </c>
      <c r="E21" s="34">
        <f t="shared" ca="1" si="1"/>
        <v>227.3255424185844</v>
      </c>
      <c r="F21" s="34">
        <f t="shared" ca="1" si="2"/>
        <v>237.95927803451775</v>
      </c>
    </row>
    <row r="22" spans="4:6" x14ac:dyDescent="0.25">
      <c r="D22" s="34">
        <f t="shared" si="0"/>
        <v>0.20000000000000004</v>
      </c>
      <c r="E22" s="34">
        <f t="shared" ca="1" si="1"/>
        <v>220.4752733577713</v>
      </c>
      <c r="F22" s="34">
        <f t="shared" ca="1" si="2"/>
        <v>234.47468244124806</v>
      </c>
    </row>
    <row r="23" spans="4:6" x14ac:dyDescent="0.25">
      <c r="D23" s="34">
        <f t="shared" si="0"/>
        <v>0.21000000000000005</v>
      </c>
      <c r="E23" s="34">
        <f t="shared" ca="1" si="1"/>
        <v>219.4531106651055</v>
      </c>
      <c r="F23" s="34">
        <f t="shared" ca="1" si="2"/>
        <v>236.93394615879825</v>
      </c>
    </row>
    <row r="24" spans="4:6" x14ac:dyDescent="0.25">
      <c r="D24" s="34">
        <f t="shared" si="0"/>
        <v>0.22000000000000006</v>
      </c>
      <c r="E24" s="34">
        <f t="shared" ca="1" si="1"/>
        <v>223.531448195515</v>
      </c>
      <c r="F24" s="34">
        <f t="shared" ca="1" si="2"/>
        <v>245.60070206887045</v>
      </c>
    </row>
    <row r="25" spans="4:6" x14ac:dyDescent="0.25">
      <c r="D25" s="34">
        <f t="shared" si="0"/>
        <v>0.23000000000000007</v>
      </c>
      <c r="E25" s="34">
        <f t="shared" ca="1" si="1"/>
        <v>223.25369525154235</v>
      </c>
      <c r="F25" s="34">
        <f t="shared" ca="1" si="2"/>
        <v>243.91641621743261</v>
      </c>
    </row>
    <row r="26" spans="4:6" x14ac:dyDescent="0.25">
      <c r="D26" s="34">
        <f t="shared" si="0"/>
        <v>0.24000000000000007</v>
      </c>
      <c r="E26" s="34">
        <f t="shared" ca="1" si="1"/>
        <v>226.05934495988413</v>
      </c>
      <c r="F26" s="34">
        <f t="shared" ca="1" si="2"/>
        <v>244.31189336330678</v>
      </c>
    </row>
    <row r="27" spans="4:6" x14ac:dyDescent="0.25">
      <c r="D27" s="34">
        <f t="shared" si="0"/>
        <v>0.25000000000000006</v>
      </c>
      <c r="E27" s="34">
        <f t="shared" ca="1" si="1"/>
        <v>220.9103526548044</v>
      </c>
      <c r="F27" s="34">
        <f t="shared" ca="1" si="2"/>
        <v>240.95322832306397</v>
      </c>
    </row>
    <row r="28" spans="4:6" x14ac:dyDescent="0.25">
      <c r="D28" s="34">
        <f t="shared" si="0"/>
        <v>0.26000000000000006</v>
      </c>
      <c r="E28" s="34">
        <f t="shared" ca="1" si="1"/>
        <v>220.90319277773349</v>
      </c>
      <c r="F28" s="34">
        <f t="shared" ca="1" si="2"/>
        <v>244.61674326922</v>
      </c>
    </row>
    <row r="29" spans="4:6" x14ac:dyDescent="0.25">
      <c r="D29" s="34">
        <f t="shared" si="0"/>
        <v>0.27000000000000007</v>
      </c>
      <c r="E29" s="34">
        <f t="shared" ca="1" si="1"/>
        <v>218.00371571504354</v>
      </c>
      <c r="F29" s="34">
        <f t="shared" ca="1" si="2"/>
        <v>253.63606752001789</v>
      </c>
    </row>
    <row r="30" spans="4:6" x14ac:dyDescent="0.25">
      <c r="D30" s="34">
        <f t="shared" si="0"/>
        <v>0.28000000000000008</v>
      </c>
      <c r="E30" s="34">
        <f t="shared" ca="1" si="1"/>
        <v>216.75985435329633</v>
      </c>
      <c r="F30" s="34">
        <f t="shared" ca="1" si="2"/>
        <v>265.73755246728803</v>
      </c>
    </row>
    <row r="31" spans="4:6" x14ac:dyDescent="0.25">
      <c r="D31" s="34">
        <f t="shared" si="0"/>
        <v>0.29000000000000009</v>
      </c>
      <c r="E31" s="34">
        <f t="shared" ca="1" si="1"/>
        <v>212.6694194652238</v>
      </c>
      <c r="F31" s="34">
        <f t="shared" ca="1" si="2"/>
        <v>273.59099377756576</v>
      </c>
    </row>
    <row r="32" spans="4:6" x14ac:dyDescent="0.25">
      <c r="D32" s="34">
        <f t="shared" si="0"/>
        <v>0.3000000000000001</v>
      </c>
      <c r="E32" s="34">
        <f t="shared" ca="1" si="1"/>
        <v>212.94120164487344</v>
      </c>
      <c r="F32" s="34">
        <f t="shared" ca="1" si="2"/>
        <v>284.82825402233289</v>
      </c>
    </row>
    <row r="33" spans="4:6" x14ac:dyDescent="0.25">
      <c r="D33" s="34">
        <f t="shared" si="0"/>
        <v>0.31000000000000011</v>
      </c>
      <c r="E33" s="34">
        <f t="shared" ca="1" si="1"/>
        <v>220.93621081301623</v>
      </c>
      <c r="F33" s="34">
        <f t="shared" ca="1" si="2"/>
        <v>274.13480180914996</v>
      </c>
    </row>
    <row r="34" spans="4:6" x14ac:dyDescent="0.25">
      <c r="D34" s="34">
        <f t="shared" si="0"/>
        <v>0.32000000000000012</v>
      </c>
      <c r="E34" s="34">
        <f t="shared" ca="1" si="1"/>
        <v>216.72567544241775</v>
      </c>
      <c r="F34" s="34">
        <f t="shared" ca="1" si="2"/>
        <v>275.94859837198135</v>
      </c>
    </row>
    <row r="35" spans="4:6" x14ac:dyDescent="0.25">
      <c r="D35" s="34">
        <f t="shared" ref="D35:D66" si="3">D34+$B$4</f>
        <v>0.33000000000000013</v>
      </c>
      <c r="E35" s="34">
        <f t="shared" ref="E35:E66" ca="1" si="4">E34*(1+$B$2*$B$4+$B$3*SQRT($B$4)*(RAND()+RAND()+RAND()+RAND()+RAND()+RAND()+RAND()+RAND()+RAND()+RAND()+RAND()+RAND()-6))</f>
        <v>214.69698477216332</v>
      </c>
      <c r="F35" s="34">
        <f t="shared" ref="F35:F66" ca="1" si="5">F34*(1+$B$2*$B$4+$B$3*SQRT($B$4)*(RAND()+RAND()+RAND()+RAND()+RAND()+RAND()+RAND()+RAND()+RAND()+RAND()+RAND()+RAND()-6))</f>
        <v>271.61826860177746</v>
      </c>
    </row>
    <row r="36" spans="4:6" x14ac:dyDescent="0.25">
      <c r="D36" s="34">
        <f t="shared" si="3"/>
        <v>0.34000000000000014</v>
      </c>
      <c r="E36" s="34">
        <f t="shared" ca="1" si="4"/>
        <v>219.18512614887715</v>
      </c>
      <c r="F36" s="34">
        <f t="shared" ca="1" si="5"/>
        <v>276.50635468621721</v>
      </c>
    </row>
    <row r="37" spans="4:6" x14ac:dyDescent="0.25">
      <c r="D37" s="34">
        <f t="shared" si="3"/>
        <v>0.35000000000000014</v>
      </c>
      <c r="E37" s="34">
        <f t="shared" ca="1" si="4"/>
        <v>216.33373756458829</v>
      </c>
      <c r="F37" s="34">
        <f t="shared" ca="1" si="5"/>
        <v>279.93399290685721</v>
      </c>
    </row>
    <row r="38" spans="4:6" x14ac:dyDescent="0.25">
      <c r="D38" s="34">
        <f t="shared" si="3"/>
        <v>0.36000000000000015</v>
      </c>
      <c r="E38" s="34">
        <f t="shared" ca="1" si="4"/>
        <v>211.81342843263579</v>
      </c>
      <c r="F38" s="34">
        <f t="shared" ca="1" si="5"/>
        <v>269.20700928708527</v>
      </c>
    </row>
    <row r="39" spans="4:6" x14ac:dyDescent="0.25">
      <c r="D39" s="34">
        <f t="shared" si="3"/>
        <v>0.37000000000000016</v>
      </c>
      <c r="E39" s="34">
        <f t="shared" ca="1" si="4"/>
        <v>200.33197422878212</v>
      </c>
      <c r="F39" s="34">
        <f t="shared" ca="1" si="5"/>
        <v>263.81603171999302</v>
      </c>
    </row>
    <row r="40" spans="4:6" x14ac:dyDescent="0.25">
      <c r="D40" s="34">
        <f t="shared" si="3"/>
        <v>0.38000000000000017</v>
      </c>
      <c r="E40" s="34">
        <f t="shared" ca="1" si="4"/>
        <v>202.55706184408385</v>
      </c>
      <c r="F40" s="34">
        <f t="shared" ca="1" si="5"/>
        <v>257.83970873380235</v>
      </c>
    </row>
    <row r="41" spans="4:6" x14ac:dyDescent="0.25">
      <c r="D41" s="34">
        <f t="shared" si="3"/>
        <v>0.39000000000000018</v>
      </c>
      <c r="E41" s="34">
        <f t="shared" ca="1" si="4"/>
        <v>200.33210122090333</v>
      </c>
      <c r="F41" s="34">
        <f t="shared" ca="1" si="5"/>
        <v>260.8356712045171</v>
      </c>
    </row>
    <row r="42" spans="4:6" x14ac:dyDescent="0.25">
      <c r="D42" s="34">
        <f t="shared" si="3"/>
        <v>0.40000000000000019</v>
      </c>
      <c r="E42" s="34">
        <f t="shared" ca="1" si="4"/>
        <v>201.7320392048</v>
      </c>
      <c r="F42" s="34">
        <f t="shared" ca="1" si="5"/>
        <v>264.10172326361368</v>
      </c>
    </row>
    <row r="43" spans="4:6" x14ac:dyDescent="0.25">
      <c r="D43" s="34">
        <f t="shared" si="3"/>
        <v>0.4100000000000002</v>
      </c>
      <c r="E43" s="34">
        <f t="shared" ca="1" si="4"/>
        <v>199.91019984174235</v>
      </c>
      <c r="F43" s="34">
        <f t="shared" ca="1" si="5"/>
        <v>265.60071804223497</v>
      </c>
    </row>
    <row r="44" spans="4:6" x14ac:dyDescent="0.25">
      <c r="D44" s="34">
        <f t="shared" si="3"/>
        <v>0.42000000000000021</v>
      </c>
      <c r="E44" s="34">
        <f t="shared" ca="1" si="4"/>
        <v>200.62913076225919</v>
      </c>
      <c r="F44" s="34">
        <f t="shared" ca="1" si="5"/>
        <v>276.4243721738049</v>
      </c>
    </row>
    <row r="45" spans="4:6" x14ac:dyDescent="0.25">
      <c r="D45" s="34">
        <f t="shared" si="3"/>
        <v>0.43000000000000022</v>
      </c>
      <c r="E45" s="34">
        <f t="shared" ca="1" si="4"/>
        <v>203.12582668806553</v>
      </c>
      <c r="F45" s="34">
        <f t="shared" ca="1" si="5"/>
        <v>274.72882290662113</v>
      </c>
    </row>
    <row r="46" spans="4:6" x14ac:dyDescent="0.25">
      <c r="D46" s="34">
        <f t="shared" si="3"/>
        <v>0.44000000000000022</v>
      </c>
      <c r="E46" s="34">
        <f t="shared" ca="1" si="4"/>
        <v>199.39318590046656</v>
      </c>
      <c r="F46" s="34">
        <f t="shared" ca="1" si="5"/>
        <v>271.97717438124266</v>
      </c>
    </row>
    <row r="47" spans="4:6" x14ac:dyDescent="0.25">
      <c r="D47" s="34">
        <f t="shared" si="3"/>
        <v>0.45000000000000023</v>
      </c>
      <c r="E47" s="34">
        <f t="shared" ca="1" si="4"/>
        <v>201.09136673844438</v>
      </c>
      <c r="F47" s="34">
        <f t="shared" ca="1" si="5"/>
        <v>273.07914746599772</v>
      </c>
    </row>
    <row r="48" spans="4:6" x14ac:dyDescent="0.25">
      <c r="D48" s="34">
        <f t="shared" si="3"/>
        <v>0.46000000000000024</v>
      </c>
      <c r="E48" s="34">
        <f t="shared" ca="1" si="4"/>
        <v>199.75187249746091</v>
      </c>
      <c r="F48" s="34">
        <f t="shared" ca="1" si="5"/>
        <v>270.19522716263219</v>
      </c>
    </row>
    <row r="49" spans="4:6" x14ac:dyDescent="0.25">
      <c r="D49" s="34">
        <f t="shared" si="3"/>
        <v>0.47000000000000025</v>
      </c>
      <c r="E49" s="34">
        <f t="shared" ca="1" si="4"/>
        <v>197.65053858195571</v>
      </c>
      <c r="F49" s="34">
        <f t="shared" ca="1" si="5"/>
        <v>273.23045383699957</v>
      </c>
    </row>
    <row r="50" spans="4:6" x14ac:dyDescent="0.25">
      <c r="D50" s="34">
        <f t="shared" si="3"/>
        <v>0.48000000000000026</v>
      </c>
      <c r="E50" s="34">
        <f t="shared" ca="1" si="4"/>
        <v>189.51608381326454</v>
      </c>
      <c r="F50" s="34">
        <f t="shared" ca="1" si="5"/>
        <v>264.65242165115649</v>
      </c>
    </row>
    <row r="51" spans="4:6" x14ac:dyDescent="0.25">
      <c r="D51" s="34">
        <f t="shared" si="3"/>
        <v>0.49000000000000027</v>
      </c>
      <c r="E51" s="34">
        <f t="shared" ca="1" si="4"/>
        <v>187.40806229843122</v>
      </c>
      <c r="F51" s="34">
        <f t="shared" ca="1" si="5"/>
        <v>264.0326344225972</v>
      </c>
    </row>
    <row r="52" spans="4:6" x14ac:dyDescent="0.25">
      <c r="D52" s="34">
        <f t="shared" si="3"/>
        <v>0.50000000000000022</v>
      </c>
      <c r="E52" s="34">
        <f t="shared" ca="1" si="4"/>
        <v>190.6377790351203</v>
      </c>
      <c r="F52" s="34">
        <f t="shared" ca="1" si="5"/>
        <v>262.59811152996076</v>
      </c>
    </row>
    <row r="53" spans="4:6" x14ac:dyDescent="0.25">
      <c r="D53" s="34">
        <f t="shared" si="3"/>
        <v>0.51000000000000023</v>
      </c>
      <c r="E53" s="34">
        <f t="shared" ca="1" si="4"/>
        <v>186.51715190604594</v>
      </c>
      <c r="F53" s="34">
        <f t="shared" ca="1" si="5"/>
        <v>265.31159908167706</v>
      </c>
    </row>
    <row r="54" spans="4:6" x14ac:dyDescent="0.25">
      <c r="D54" s="34">
        <f t="shared" si="3"/>
        <v>0.52000000000000024</v>
      </c>
      <c r="E54" s="34">
        <f t="shared" ca="1" si="4"/>
        <v>187.36304199917777</v>
      </c>
      <c r="F54" s="34">
        <f t="shared" ca="1" si="5"/>
        <v>265.940098411637</v>
      </c>
    </row>
    <row r="55" spans="4:6" x14ac:dyDescent="0.25">
      <c r="D55" s="34">
        <f t="shared" si="3"/>
        <v>0.53000000000000025</v>
      </c>
      <c r="E55" s="34">
        <f t="shared" ca="1" si="4"/>
        <v>182.35366286444165</v>
      </c>
      <c r="F55" s="34">
        <f t="shared" ca="1" si="5"/>
        <v>261.2020932438067</v>
      </c>
    </row>
    <row r="56" spans="4:6" x14ac:dyDescent="0.25">
      <c r="D56" s="34">
        <f t="shared" si="3"/>
        <v>0.54000000000000026</v>
      </c>
      <c r="E56" s="34">
        <f t="shared" ca="1" si="4"/>
        <v>180.88059542534054</v>
      </c>
      <c r="F56" s="34">
        <f t="shared" ca="1" si="5"/>
        <v>265.12406090368671</v>
      </c>
    </row>
    <row r="57" spans="4:6" x14ac:dyDescent="0.25">
      <c r="D57" s="34">
        <f t="shared" si="3"/>
        <v>0.55000000000000027</v>
      </c>
      <c r="E57" s="34">
        <f t="shared" ca="1" si="4"/>
        <v>186.30789866235685</v>
      </c>
      <c r="F57" s="34">
        <f t="shared" ca="1" si="5"/>
        <v>267.9906041014213</v>
      </c>
    </row>
    <row r="58" spans="4:6" x14ac:dyDescent="0.25">
      <c r="D58" s="34">
        <f t="shared" si="3"/>
        <v>0.56000000000000028</v>
      </c>
      <c r="E58" s="34">
        <f t="shared" ca="1" si="4"/>
        <v>182.23235522844854</v>
      </c>
      <c r="F58" s="34">
        <f t="shared" ca="1" si="5"/>
        <v>275.26503403545263</v>
      </c>
    </row>
    <row r="59" spans="4:6" x14ac:dyDescent="0.25">
      <c r="D59" s="34">
        <f t="shared" si="3"/>
        <v>0.57000000000000028</v>
      </c>
      <c r="E59" s="34">
        <f t="shared" ca="1" si="4"/>
        <v>184.03086555947314</v>
      </c>
      <c r="F59" s="34">
        <f t="shared" ca="1" si="5"/>
        <v>268.97908472143092</v>
      </c>
    </row>
    <row r="60" spans="4:6" x14ac:dyDescent="0.25">
      <c r="D60" s="34">
        <f t="shared" si="3"/>
        <v>0.58000000000000029</v>
      </c>
      <c r="E60" s="34">
        <f t="shared" ca="1" si="4"/>
        <v>182.23906897928558</v>
      </c>
      <c r="F60" s="34">
        <f t="shared" ca="1" si="5"/>
        <v>277.25118982415091</v>
      </c>
    </row>
    <row r="61" spans="4:6" x14ac:dyDescent="0.25">
      <c r="D61" s="34">
        <f t="shared" si="3"/>
        <v>0.5900000000000003</v>
      </c>
      <c r="E61" s="34">
        <f t="shared" ca="1" si="4"/>
        <v>176.61219115645821</v>
      </c>
      <c r="F61" s="34">
        <f t="shared" ca="1" si="5"/>
        <v>271.3522312714552</v>
      </c>
    </row>
    <row r="62" spans="4:6" x14ac:dyDescent="0.25">
      <c r="D62" s="34">
        <f t="shared" si="3"/>
        <v>0.60000000000000031</v>
      </c>
      <c r="E62" s="34">
        <f t="shared" ca="1" si="4"/>
        <v>172.78278724433898</v>
      </c>
      <c r="F62" s="34">
        <f t="shared" ca="1" si="5"/>
        <v>265.21143759360763</v>
      </c>
    </row>
    <row r="63" spans="4:6" x14ac:dyDescent="0.25">
      <c r="D63" s="34">
        <f t="shared" si="3"/>
        <v>0.61000000000000032</v>
      </c>
      <c r="E63" s="34">
        <f t="shared" ca="1" si="4"/>
        <v>171.44378858464447</v>
      </c>
      <c r="F63" s="34">
        <f t="shared" ca="1" si="5"/>
        <v>259.54278446428805</v>
      </c>
    </row>
    <row r="64" spans="4:6" x14ac:dyDescent="0.25">
      <c r="D64" s="34">
        <f t="shared" si="3"/>
        <v>0.62000000000000033</v>
      </c>
      <c r="E64" s="34">
        <f t="shared" ca="1" si="4"/>
        <v>165.7758609687593</v>
      </c>
      <c r="F64" s="34">
        <f t="shared" ca="1" si="5"/>
        <v>266.56572765196751</v>
      </c>
    </row>
    <row r="65" spans="4:6" x14ac:dyDescent="0.25">
      <c r="D65" s="34">
        <f t="shared" si="3"/>
        <v>0.63000000000000034</v>
      </c>
      <c r="E65" s="34">
        <f t="shared" ca="1" si="4"/>
        <v>174.07055646742708</v>
      </c>
      <c r="F65" s="34">
        <f t="shared" ca="1" si="5"/>
        <v>270.61362475842111</v>
      </c>
    </row>
    <row r="66" spans="4:6" x14ac:dyDescent="0.25">
      <c r="D66" s="34">
        <f t="shared" si="3"/>
        <v>0.64000000000000035</v>
      </c>
      <c r="E66" s="34">
        <f t="shared" ca="1" si="4"/>
        <v>176.56679440200855</v>
      </c>
      <c r="F66" s="34">
        <f t="shared" ca="1" si="5"/>
        <v>268.22468443618413</v>
      </c>
    </row>
    <row r="67" spans="4:6" x14ac:dyDescent="0.25">
      <c r="D67" s="34">
        <f t="shared" ref="D67:D102" si="6">D66+$B$4</f>
        <v>0.65000000000000036</v>
      </c>
      <c r="E67" s="34">
        <f t="shared" ref="E67:E102" ca="1" si="7">E66*(1+$B$2*$B$4+$B$3*SQRT($B$4)*(RAND()+RAND()+RAND()+RAND()+RAND()+RAND()+RAND()+RAND()+RAND()+RAND()+RAND()+RAND()-6))</f>
        <v>178.26484365463639</v>
      </c>
      <c r="F67" s="34">
        <f t="shared" ref="F67:F102" ca="1" si="8">F66*(1+$B$2*$B$4+$B$3*SQRT($B$4)*(RAND()+RAND()+RAND()+RAND()+RAND()+RAND()+RAND()+RAND()+RAND()+RAND()+RAND()+RAND()-6))</f>
        <v>267.4503835520826</v>
      </c>
    </row>
    <row r="68" spans="4:6" x14ac:dyDescent="0.25">
      <c r="D68" s="34">
        <f t="shared" si="6"/>
        <v>0.66000000000000036</v>
      </c>
      <c r="E68" s="34">
        <f t="shared" ca="1" si="7"/>
        <v>174.19877919713858</v>
      </c>
      <c r="F68" s="34">
        <f t="shared" ca="1" si="8"/>
        <v>257.80650902876135</v>
      </c>
    </row>
    <row r="69" spans="4:6" x14ac:dyDescent="0.25">
      <c r="D69" s="34">
        <f t="shared" si="6"/>
        <v>0.67000000000000037</v>
      </c>
      <c r="E69" s="34">
        <f t="shared" ca="1" si="7"/>
        <v>169.36536927898254</v>
      </c>
      <c r="F69" s="34">
        <f t="shared" ca="1" si="8"/>
        <v>265.69326705344236</v>
      </c>
    </row>
    <row r="70" spans="4:6" x14ac:dyDescent="0.25">
      <c r="D70" s="34">
        <f t="shared" si="6"/>
        <v>0.68000000000000038</v>
      </c>
      <c r="E70" s="34">
        <f t="shared" ca="1" si="7"/>
        <v>174.88176094487852</v>
      </c>
      <c r="F70" s="34">
        <f t="shared" ca="1" si="8"/>
        <v>268.05852412890266</v>
      </c>
    </row>
    <row r="71" spans="4:6" x14ac:dyDescent="0.25">
      <c r="D71" s="34">
        <f t="shared" si="6"/>
        <v>0.69000000000000039</v>
      </c>
      <c r="E71" s="34">
        <f t="shared" ca="1" si="7"/>
        <v>170.85312101330166</v>
      </c>
      <c r="F71" s="34">
        <f t="shared" ca="1" si="8"/>
        <v>265.82144222596975</v>
      </c>
    </row>
    <row r="72" spans="4:6" x14ac:dyDescent="0.25">
      <c r="D72" s="34">
        <f t="shared" si="6"/>
        <v>0.7000000000000004</v>
      </c>
      <c r="E72" s="34">
        <f t="shared" ca="1" si="7"/>
        <v>174.05357727788564</v>
      </c>
      <c r="F72" s="34">
        <f t="shared" ca="1" si="8"/>
        <v>270.4625621356011</v>
      </c>
    </row>
    <row r="73" spans="4:6" x14ac:dyDescent="0.25">
      <c r="D73" s="34">
        <f t="shared" si="6"/>
        <v>0.71000000000000041</v>
      </c>
      <c r="E73" s="34">
        <f t="shared" ca="1" si="7"/>
        <v>175.9306783790575</v>
      </c>
      <c r="F73" s="34">
        <f t="shared" ca="1" si="8"/>
        <v>270.81135714066113</v>
      </c>
    </row>
    <row r="74" spans="4:6" x14ac:dyDescent="0.25">
      <c r="D74" s="34">
        <f t="shared" si="6"/>
        <v>0.72000000000000042</v>
      </c>
      <c r="E74" s="34">
        <f t="shared" ca="1" si="7"/>
        <v>175.50283312277168</v>
      </c>
      <c r="F74" s="34">
        <f t="shared" ca="1" si="8"/>
        <v>281.58170307461927</v>
      </c>
    </row>
    <row r="75" spans="4:6" x14ac:dyDescent="0.25">
      <c r="D75" s="34">
        <f t="shared" si="6"/>
        <v>0.73000000000000043</v>
      </c>
      <c r="E75" s="34">
        <f t="shared" ca="1" si="7"/>
        <v>174.09425966776709</v>
      </c>
      <c r="F75" s="34">
        <f t="shared" ca="1" si="8"/>
        <v>287.86897330200958</v>
      </c>
    </row>
    <row r="76" spans="4:6" x14ac:dyDescent="0.25">
      <c r="D76" s="34">
        <f t="shared" si="6"/>
        <v>0.74000000000000044</v>
      </c>
      <c r="E76" s="34">
        <f t="shared" ca="1" si="7"/>
        <v>173.56828389226916</v>
      </c>
      <c r="F76" s="34">
        <f t="shared" ca="1" si="8"/>
        <v>296.59271948849937</v>
      </c>
    </row>
    <row r="77" spans="4:6" x14ac:dyDescent="0.25">
      <c r="D77" s="34">
        <f t="shared" si="6"/>
        <v>0.75000000000000044</v>
      </c>
      <c r="E77" s="34">
        <f t="shared" ca="1" si="7"/>
        <v>175.23013534694078</v>
      </c>
      <c r="F77" s="34">
        <f t="shared" ca="1" si="8"/>
        <v>305.86020433924472</v>
      </c>
    </row>
    <row r="78" spans="4:6" x14ac:dyDescent="0.25">
      <c r="D78" s="34">
        <f t="shared" si="6"/>
        <v>0.76000000000000045</v>
      </c>
      <c r="E78" s="34">
        <f t="shared" ca="1" si="7"/>
        <v>173.45993276934939</v>
      </c>
      <c r="F78" s="34">
        <f t="shared" ca="1" si="8"/>
        <v>301.92287089961161</v>
      </c>
    </row>
    <row r="79" spans="4:6" x14ac:dyDescent="0.25">
      <c r="D79" s="34">
        <f t="shared" si="6"/>
        <v>0.77000000000000046</v>
      </c>
      <c r="E79" s="34">
        <f t="shared" ca="1" si="7"/>
        <v>170.44864054348184</v>
      </c>
      <c r="F79" s="34">
        <f t="shared" ca="1" si="8"/>
        <v>293.82037657317369</v>
      </c>
    </row>
    <row r="80" spans="4:6" x14ac:dyDescent="0.25">
      <c r="D80" s="34">
        <f t="shared" si="6"/>
        <v>0.78000000000000047</v>
      </c>
      <c r="E80" s="34">
        <f t="shared" ca="1" si="7"/>
        <v>178.66552938205538</v>
      </c>
      <c r="F80" s="34">
        <f t="shared" ca="1" si="8"/>
        <v>306.05088263448761</v>
      </c>
    </row>
    <row r="81" spans="4:6" x14ac:dyDescent="0.25">
      <c r="D81" s="34">
        <f t="shared" si="6"/>
        <v>0.79000000000000048</v>
      </c>
      <c r="E81" s="34">
        <f t="shared" ca="1" si="7"/>
        <v>187.04604716562565</v>
      </c>
      <c r="F81" s="34">
        <f t="shared" ca="1" si="8"/>
        <v>316.31539652084535</v>
      </c>
    </row>
    <row r="82" spans="4:6" x14ac:dyDescent="0.25">
      <c r="D82" s="34">
        <f t="shared" si="6"/>
        <v>0.80000000000000049</v>
      </c>
      <c r="E82" s="34">
        <f t="shared" ca="1" si="7"/>
        <v>188.33359159044278</v>
      </c>
      <c r="F82" s="34">
        <f t="shared" ca="1" si="8"/>
        <v>319.58214803404127</v>
      </c>
    </row>
    <row r="83" spans="4:6" x14ac:dyDescent="0.25">
      <c r="D83" s="34">
        <f t="shared" si="6"/>
        <v>0.8100000000000005</v>
      </c>
      <c r="E83" s="34">
        <f t="shared" ca="1" si="7"/>
        <v>182.92752939891452</v>
      </c>
      <c r="F83" s="34">
        <f t="shared" ca="1" si="8"/>
        <v>319.58024887197524</v>
      </c>
    </row>
    <row r="84" spans="4:6" x14ac:dyDescent="0.25">
      <c r="D84" s="34">
        <f t="shared" si="6"/>
        <v>0.82000000000000051</v>
      </c>
      <c r="E84" s="34">
        <f t="shared" ca="1" si="7"/>
        <v>174.62008803189858</v>
      </c>
      <c r="F84" s="34">
        <f t="shared" ca="1" si="8"/>
        <v>310.88825111343175</v>
      </c>
    </row>
    <row r="85" spans="4:6" x14ac:dyDescent="0.25">
      <c r="D85" s="34">
        <f t="shared" si="6"/>
        <v>0.83000000000000052</v>
      </c>
      <c r="E85" s="34">
        <f t="shared" ca="1" si="7"/>
        <v>175.33605465885773</v>
      </c>
      <c r="F85" s="34">
        <f t="shared" ca="1" si="8"/>
        <v>317.30404215779879</v>
      </c>
    </row>
    <row r="86" spans="4:6" x14ac:dyDescent="0.25">
      <c r="D86" s="34">
        <f t="shared" si="6"/>
        <v>0.84000000000000052</v>
      </c>
      <c r="E86" s="34">
        <f t="shared" ca="1" si="7"/>
        <v>171.6244468031307</v>
      </c>
      <c r="F86" s="34">
        <f t="shared" ca="1" si="8"/>
        <v>315.42988267549697</v>
      </c>
    </row>
    <row r="87" spans="4:6" x14ac:dyDescent="0.25">
      <c r="D87" s="34">
        <f t="shared" si="6"/>
        <v>0.85000000000000053</v>
      </c>
      <c r="E87" s="34">
        <f t="shared" ca="1" si="7"/>
        <v>177.67428563280416</v>
      </c>
      <c r="F87" s="34">
        <f t="shared" ca="1" si="8"/>
        <v>313.3082007060064</v>
      </c>
    </row>
    <row r="88" spans="4:6" x14ac:dyDescent="0.25">
      <c r="D88" s="34">
        <f t="shared" si="6"/>
        <v>0.86000000000000054</v>
      </c>
      <c r="E88" s="34">
        <f t="shared" ca="1" si="7"/>
        <v>176.99493844306667</v>
      </c>
      <c r="F88" s="34">
        <f t="shared" ca="1" si="8"/>
        <v>309.26430290594658</v>
      </c>
    </row>
    <row r="89" spans="4:6" x14ac:dyDescent="0.25">
      <c r="D89" s="34">
        <f t="shared" si="6"/>
        <v>0.87000000000000055</v>
      </c>
      <c r="E89" s="34">
        <f t="shared" ca="1" si="7"/>
        <v>178.26686321568079</v>
      </c>
      <c r="F89" s="34">
        <f t="shared" ca="1" si="8"/>
        <v>310.52314461732908</v>
      </c>
    </row>
    <row r="90" spans="4:6" x14ac:dyDescent="0.25">
      <c r="D90" s="34">
        <f t="shared" si="6"/>
        <v>0.88000000000000056</v>
      </c>
      <c r="E90" s="34">
        <f t="shared" ca="1" si="7"/>
        <v>185.39217310533923</v>
      </c>
      <c r="F90" s="34">
        <f t="shared" ca="1" si="8"/>
        <v>313.40468476353925</v>
      </c>
    </row>
    <row r="91" spans="4:6" x14ac:dyDescent="0.25">
      <c r="D91" s="34">
        <f t="shared" si="6"/>
        <v>0.89000000000000057</v>
      </c>
      <c r="E91" s="34">
        <f t="shared" ca="1" si="7"/>
        <v>179.50045790674415</v>
      </c>
      <c r="F91" s="34">
        <f t="shared" ca="1" si="8"/>
        <v>313.60085846283368</v>
      </c>
    </row>
    <row r="92" spans="4:6" x14ac:dyDescent="0.25">
      <c r="D92" s="34">
        <f t="shared" si="6"/>
        <v>0.90000000000000058</v>
      </c>
      <c r="E92" s="34">
        <f t="shared" ca="1" si="7"/>
        <v>178.3864198072304</v>
      </c>
      <c r="F92" s="34">
        <f t="shared" ca="1" si="8"/>
        <v>309.21468264653851</v>
      </c>
    </row>
    <row r="93" spans="4:6" x14ac:dyDescent="0.25">
      <c r="D93" s="34">
        <f t="shared" si="6"/>
        <v>0.91000000000000059</v>
      </c>
      <c r="E93" s="34">
        <f t="shared" ca="1" si="7"/>
        <v>177.86375071264544</v>
      </c>
      <c r="F93" s="34">
        <f t="shared" ca="1" si="8"/>
        <v>295.19132107462758</v>
      </c>
    </row>
    <row r="94" spans="4:6" x14ac:dyDescent="0.25">
      <c r="D94" s="34">
        <f t="shared" si="6"/>
        <v>0.9200000000000006</v>
      </c>
      <c r="E94" s="34">
        <f t="shared" ca="1" si="7"/>
        <v>175.02755272762485</v>
      </c>
      <c r="F94" s="34">
        <f t="shared" ca="1" si="8"/>
        <v>306.25323430983872</v>
      </c>
    </row>
    <row r="95" spans="4:6" x14ac:dyDescent="0.25">
      <c r="D95" s="34">
        <f t="shared" si="6"/>
        <v>0.9300000000000006</v>
      </c>
      <c r="E95" s="34">
        <f t="shared" ca="1" si="7"/>
        <v>174.49525002610622</v>
      </c>
      <c r="F95" s="34">
        <f t="shared" ca="1" si="8"/>
        <v>316.19567826945251</v>
      </c>
    </row>
    <row r="96" spans="4:6" x14ac:dyDescent="0.25">
      <c r="D96" s="34">
        <f t="shared" si="6"/>
        <v>0.94000000000000061</v>
      </c>
      <c r="E96" s="34">
        <f t="shared" ca="1" si="7"/>
        <v>178.39318076222162</v>
      </c>
      <c r="F96" s="34">
        <f t="shared" ca="1" si="8"/>
        <v>312.28940234086787</v>
      </c>
    </row>
    <row r="97" spans="4:6" x14ac:dyDescent="0.25">
      <c r="D97" s="34">
        <f t="shared" si="6"/>
        <v>0.95000000000000062</v>
      </c>
      <c r="E97" s="34">
        <f t="shared" ca="1" si="7"/>
        <v>178.52633671400119</v>
      </c>
      <c r="F97" s="34">
        <f t="shared" ca="1" si="8"/>
        <v>322.0163130506827</v>
      </c>
    </row>
    <row r="98" spans="4:6" x14ac:dyDescent="0.25">
      <c r="D98" s="34">
        <f t="shared" si="6"/>
        <v>0.96000000000000063</v>
      </c>
      <c r="E98" s="34">
        <f t="shared" ca="1" si="7"/>
        <v>180.21277266112901</v>
      </c>
      <c r="F98" s="34">
        <f t="shared" ca="1" si="8"/>
        <v>313.63933061679626</v>
      </c>
    </row>
    <row r="99" spans="4:6" x14ac:dyDescent="0.25">
      <c r="D99" s="34">
        <f t="shared" si="6"/>
        <v>0.97000000000000064</v>
      </c>
      <c r="E99" s="34">
        <f t="shared" ca="1" si="7"/>
        <v>176.46945781425603</v>
      </c>
      <c r="F99" s="34">
        <f t="shared" ca="1" si="8"/>
        <v>320.10738853200655</v>
      </c>
    </row>
    <row r="100" spans="4:6" x14ac:dyDescent="0.25">
      <c r="D100" s="34">
        <f t="shared" si="6"/>
        <v>0.98000000000000065</v>
      </c>
      <c r="E100" s="34">
        <f t="shared" ca="1" si="7"/>
        <v>179.96649399806964</v>
      </c>
      <c r="F100" s="34">
        <f t="shared" ca="1" si="8"/>
        <v>320.65726288100103</v>
      </c>
    </row>
    <row r="101" spans="4:6" x14ac:dyDescent="0.25">
      <c r="D101" s="34">
        <f t="shared" si="6"/>
        <v>0.99000000000000066</v>
      </c>
      <c r="E101" s="34">
        <f t="shared" ca="1" si="7"/>
        <v>171.99687170967115</v>
      </c>
      <c r="F101" s="34">
        <f t="shared" ca="1" si="8"/>
        <v>335.78905782446463</v>
      </c>
    </row>
    <row r="102" spans="4:6" x14ac:dyDescent="0.25">
      <c r="D102" s="34">
        <f t="shared" si="6"/>
        <v>1.0000000000000007</v>
      </c>
      <c r="E102" s="34">
        <f t="shared" ca="1" si="7"/>
        <v>169.11876337759148</v>
      </c>
      <c r="F102" s="34">
        <f t="shared" ca="1" si="8"/>
        <v>322.42151374458797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DEB6-FF91-4C0E-B1FA-F230178856DA}">
  <sheetPr codeName="Sheet9"/>
  <dimension ref="A1:JB101"/>
  <sheetViews>
    <sheetView tabSelected="1" topLeftCell="IW1" workbookViewId="0">
      <selection activeCell="JA5" sqref="JA5"/>
    </sheetView>
  </sheetViews>
  <sheetFormatPr defaultRowHeight="15" x14ac:dyDescent="0.25"/>
  <cols>
    <col min="1" max="1" width="16.125" style="34" bestFit="1" customWidth="1"/>
    <col min="2" max="259" width="9" style="34"/>
    <col min="260" max="260" width="8.75" style="34" customWidth="1"/>
    <col min="261" max="261" width="11.25" style="34" bestFit="1" customWidth="1"/>
    <col min="262" max="16384" width="9" style="34"/>
  </cols>
  <sheetData>
    <row r="1" spans="1:262" x14ac:dyDescent="0.25">
      <c r="A1" s="34" t="s">
        <v>64</v>
      </c>
      <c r="B1" s="34">
        <v>222.13</v>
      </c>
      <c r="E1" s="37" t="s">
        <v>63</v>
      </c>
      <c r="F1" s="34">
        <v>0</v>
      </c>
      <c r="G1" s="34">
        <f t="shared" ref="G1:BR1" si="0">F1+$B$4</f>
        <v>3.968253968253968E-3</v>
      </c>
      <c r="H1" s="34">
        <f>G1+$B$4</f>
        <v>7.9365079365079361E-3</v>
      </c>
      <c r="I1" s="34">
        <f t="shared" si="0"/>
        <v>1.1904761904761904E-2</v>
      </c>
      <c r="J1" s="34">
        <f t="shared" si="0"/>
        <v>1.5873015873015872E-2</v>
      </c>
      <c r="K1" s="34">
        <f t="shared" si="0"/>
        <v>1.984126984126984E-2</v>
      </c>
      <c r="L1" s="34">
        <f t="shared" si="0"/>
        <v>2.3809523809523808E-2</v>
      </c>
      <c r="M1" s="34">
        <f t="shared" si="0"/>
        <v>2.7777777777777776E-2</v>
      </c>
      <c r="N1" s="34">
        <f t="shared" si="0"/>
        <v>3.1746031746031744E-2</v>
      </c>
      <c r="O1" s="34">
        <f t="shared" si="0"/>
        <v>3.5714285714285712E-2</v>
      </c>
      <c r="P1" s="34">
        <f t="shared" si="0"/>
        <v>3.968253968253968E-2</v>
      </c>
      <c r="Q1" s="34">
        <f t="shared" si="0"/>
        <v>4.3650793650793648E-2</v>
      </c>
      <c r="R1" s="34">
        <f t="shared" si="0"/>
        <v>4.7619047619047616E-2</v>
      </c>
      <c r="S1" s="34">
        <f t="shared" si="0"/>
        <v>5.1587301587301584E-2</v>
      </c>
      <c r="T1" s="34">
        <f t="shared" si="0"/>
        <v>5.5555555555555552E-2</v>
      </c>
      <c r="U1" s="34">
        <f t="shared" si="0"/>
        <v>5.9523809523809521E-2</v>
      </c>
      <c r="V1" s="34">
        <f t="shared" si="0"/>
        <v>6.3492063492063489E-2</v>
      </c>
      <c r="W1" s="34">
        <f t="shared" si="0"/>
        <v>6.7460317460317457E-2</v>
      </c>
      <c r="X1" s="34">
        <f t="shared" si="0"/>
        <v>7.1428571428571425E-2</v>
      </c>
      <c r="Y1" s="34">
        <f t="shared" si="0"/>
        <v>7.5396825396825393E-2</v>
      </c>
      <c r="Z1" s="34">
        <f t="shared" si="0"/>
        <v>7.9365079365079361E-2</v>
      </c>
      <c r="AA1" s="34">
        <f t="shared" si="0"/>
        <v>8.3333333333333329E-2</v>
      </c>
      <c r="AB1" s="34">
        <f t="shared" si="0"/>
        <v>8.7301587301587297E-2</v>
      </c>
      <c r="AC1" s="34">
        <f t="shared" si="0"/>
        <v>9.1269841269841265E-2</v>
      </c>
      <c r="AD1" s="34">
        <f t="shared" si="0"/>
        <v>9.5238095238095233E-2</v>
      </c>
      <c r="AE1" s="34">
        <f t="shared" si="0"/>
        <v>9.9206349206349201E-2</v>
      </c>
      <c r="AF1" s="34">
        <f t="shared" si="0"/>
        <v>0.10317460317460317</v>
      </c>
      <c r="AG1" s="34">
        <f t="shared" si="0"/>
        <v>0.10714285714285714</v>
      </c>
      <c r="AH1" s="34">
        <f t="shared" si="0"/>
        <v>0.1111111111111111</v>
      </c>
      <c r="AI1" s="34">
        <f t="shared" si="0"/>
        <v>0.11507936507936507</v>
      </c>
      <c r="AJ1" s="34">
        <f t="shared" si="0"/>
        <v>0.11904761904761904</v>
      </c>
      <c r="AK1" s="34">
        <f t="shared" si="0"/>
        <v>0.12301587301587301</v>
      </c>
      <c r="AL1" s="34">
        <f t="shared" si="0"/>
        <v>0.12698412698412698</v>
      </c>
      <c r="AM1" s="34">
        <f t="shared" si="0"/>
        <v>0.13095238095238093</v>
      </c>
      <c r="AN1" s="34">
        <f t="shared" si="0"/>
        <v>0.13492063492063489</v>
      </c>
      <c r="AO1" s="34">
        <f t="shared" si="0"/>
        <v>0.13888888888888884</v>
      </c>
      <c r="AP1" s="34">
        <f t="shared" si="0"/>
        <v>0.14285714285714279</v>
      </c>
      <c r="AQ1" s="34">
        <f t="shared" si="0"/>
        <v>0.14682539682539675</v>
      </c>
      <c r="AR1" s="34">
        <f t="shared" si="0"/>
        <v>0.1507936507936507</v>
      </c>
      <c r="AS1" s="34">
        <f t="shared" si="0"/>
        <v>0.15476190476190466</v>
      </c>
      <c r="AT1" s="34">
        <f t="shared" si="0"/>
        <v>0.15873015873015861</v>
      </c>
      <c r="AU1" s="34">
        <f t="shared" si="0"/>
        <v>0.16269841269841256</v>
      </c>
      <c r="AV1" s="34">
        <f t="shared" si="0"/>
        <v>0.16666666666666652</v>
      </c>
      <c r="AW1" s="34">
        <f t="shared" si="0"/>
        <v>0.17063492063492047</v>
      </c>
      <c r="AX1" s="34">
        <f t="shared" si="0"/>
        <v>0.17460317460317443</v>
      </c>
      <c r="AY1" s="34">
        <f t="shared" si="0"/>
        <v>0.17857142857142838</v>
      </c>
      <c r="AZ1" s="34">
        <f t="shared" si="0"/>
        <v>0.18253968253968234</v>
      </c>
      <c r="BA1" s="34">
        <f t="shared" si="0"/>
        <v>0.18650793650793629</v>
      </c>
      <c r="BB1" s="34">
        <f t="shared" si="0"/>
        <v>0.19047619047619024</v>
      </c>
      <c r="BC1" s="34">
        <f t="shared" si="0"/>
        <v>0.1944444444444442</v>
      </c>
      <c r="BD1" s="34">
        <f t="shared" si="0"/>
        <v>0.19841269841269815</v>
      </c>
      <c r="BE1" s="34">
        <f t="shared" si="0"/>
        <v>0.20238095238095211</v>
      </c>
      <c r="BF1" s="34">
        <f t="shared" si="0"/>
        <v>0.20634920634920606</v>
      </c>
      <c r="BG1" s="34">
        <f t="shared" si="0"/>
        <v>0.21031746031746001</v>
      </c>
      <c r="BH1" s="34">
        <f t="shared" si="0"/>
        <v>0.21428571428571397</v>
      </c>
      <c r="BI1" s="34">
        <f t="shared" si="0"/>
        <v>0.21825396825396792</v>
      </c>
      <c r="BJ1" s="34">
        <f t="shared" si="0"/>
        <v>0.22222222222222188</v>
      </c>
      <c r="BK1" s="34">
        <f t="shared" si="0"/>
        <v>0.22619047619047583</v>
      </c>
      <c r="BL1" s="34">
        <f t="shared" si="0"/>
        <v>0.23015873015872979</v>
      </c>
      <c r="BM1" s="34">
        <f t="shared" si="0"/>
        <v>0.23412698412698374</v>
      </c>
      <c r="BN1" s="34">
        <f t="shared" si="0"/>
        <v>0.23809523809523769</v>
      </c>
      <c r="BO1" s="34">
        <f t="shared" si="0"/>
        <v>0.24206349206349165</v>
      </c>
      <c r="BP1" s="34">
        <f t="shared" si="0"/>
        <v>0.2460317460317456</v>
      </c>
      <c r="BQ1" s="34">
        <f t="shared" si="0"/>
        <v>0.24999999999999956</v>
      </c>
      <c r="BR1" s="34">
        <f t="shared" si="0"/>
        <v>0.25396825396825351</v>
      </c>
      <c r="BS1" s="34">
        <f t="shared" ref="BS1:ED1" si="1">BR1+$B$4</f>
        <v>0.25793650793650746</v>
      </c>
      <c r="BT1" s="34">
        <f t="shared" si="1"/>
        <v>0.26190476190476142</v>
      </c>
      <c r="BU1" s="34">
        <f t="shared" si="1"/>
        <v>0.26587301587301537</v>
      </c>
      <c r="BV1" s="34">
        <f t="shared" si="1"/>
        <v>0.26984126984126933</v>
      </c>
      <c r="BW1" s="34">
        <f t="shared" si="1"/>
        <v>0.27380952380952328</v>
      </c>
      <c r="BX1" s="34">
        <f t="shared" si="1"/>
        <v>0.27777777777777724</v>
      </c>
      <c r="BY1" s="34">
        <f t="shared" si="1"/>
        <v>0.28174603174603119</v>
      </c>
      <c r="BZ1" s="34">
        <f t="shared" si="1"/>
        <v>0.28571428571428514</v>
      </c>
      <c r="CA1" s="34">
        <f t="shared" si="1"/>
        <v>0.2896825396825391</v>
      </c>
      <c r="CB1" s="34">
        <f t="shared" si="1"/>
        <v>0.29365079365079305</v>
      </c>
      <c r="CC1" s="34">
        <f t="shared" si="1"/>
        <v>0.29761904761904701</v>
      </c>
      <c r="CD1" s="34">
        <f t="shared" si="1"/>
        <v>0.30158730158730096</v>
      </c>
      <c r="CE1" s="34">
        <f t="shared" si="1"/>
        <v>0.30555555555555491</v>
      </c>
      <c r="CF1" s="34">
        <f t="shared" si="1"/>
        <v>0.30952380952380887</v>
      </c>
      <c r="CG1" s="34">
        <f t="shared" si="1"/>
        <v>0.31349206349206282</v>
      </c>
      <c r="CH1" s="34">
        <f t="shared" si="1"/>
        <v>0.31746031746031678</v>
      </c>
      <c r="CI1" s="34">
        <f t="shared" si="1"/>
        <v>0.32142857142857073</v>
      </c>
      <c r="CJ1" s="34">
        <f t="shared" si="1"/>
        <v>0.32539682539682468</v>
      </c>
      <c r="CK1" s="34">
        <f t="shared" si="1"/>
        <v>0.32936507936507864</v>
      </c>
      <c r="CL1" s="34">
        <f t="shared" si="1"/>
        <v>0.33333333333333259</v>
      </c>
      <c r="CM1" s="34">
        <f t="shared" si="1"/>
        <v>0.33730158730158655</v>
      </c>
      <c r="CN1" s="34">
        <f t="shared" si="1"/>
        <v>0.3412698412698405</v>
      </c>
      <c r="CO1" s="34">
        <f t="shared" si="1"/>
        <v>0.34523809523809446</v>
      </c>
      <c r="CP1" s="34">
        <f t="shared" si="1"/>
        <v>0.34920634920634841</v>
      </c>
      <c r="CQ1" s="34">
        <f t="shared" si="1"/>
        <v>0.35317460317460236</v>
      </c>
      <c r="CR1" s="34">
        <f t="shared" si="1"/>
        <v>0.35714285714285632</v>
      </c>
      <c r="CS1" s="34">
        <f t="shared" si="1"/>
        <v>0.36111111111111027</v>
      </c>
      <c r="CT1" s="34">
        <f t="shared" si="1"/>
        <v>0.36507936507936423</v>
      </c>
      <c r="CU1" s="34">
        <f t="shared" si="1"/>
        <v>0.36904761904761818</v>
      </c>
      <c r="CV1" s="34">
        <f t="shared" si="1"/>
        <v>0.37301587301587213</v>
      </c>
      <c r="CW1" s="34">
        <f t="shared" si="1"/>
        <v>0.37698412698412609</v>
      </c>
      <c r="CX1" s="34">
        <f t="shared" si="1"/>
        <v>0.38095238095238004</v>
      </c>
      <c r="CY1" s="34">
        <f t="shared" si="1"/>
        <v>0.384920634920634</v>
      </c>
      <c r="CZ1" s="34">
        <f t="shared" si="1"/>
        <v>0.38888888888888795</v>
      </c>
      <c r="DA1" s="34">
        <f t="shared" si="1"/>
        <v>0.39285714285714191</v>
      </c>
      <c r="DB1" s="34">
        <f t="shared" si="1"/>
        <v>0.39682539682539586</v>
      </c>
      <c r="DC1" s="34">
        <f t="shared" si="1"/>
        <v>0.40079365079364981</v>
      </c>
      <c r="DD1" s="34">
        <f t="shared" si="1"/>
        <v>0.40476190476190377</v>
      </c>
      <c r="DE1" s="34">
        <f t="shared" si="1"/>
        <v>0.40873015873015772</v>
      </c>
      <c r="DF1" s="34">
        <f t="shared" si="1"/>
        <v>0.41269841269841168</v>
      </c>
      <c r="DG1" s="34">
        <f t="shared" si="1"/>
        <v>0.41666666666666563</v>
      </c>
      <c r="DH1" s="34">
        <f t="shared" si="1"/>
        <v>0.42063492063491958</v>
      </c>
      <c r="DI1" s="34">
        <f t="shared" si="1"/>
        <v>0.42460317460317354</v>
      </c>
      <c r="DJ1" s="34">
        <f t="shared" si="1"/>
        <v>0.42857142857142749</v>
      </c>
      <c r="DK1" s="34">
        <f t="shared" si="1"/>
        <v>0.43253968253968145</v>
      </c>
      <c r="DL1" s="34">
        <f t="shared" si="1"/>
        <v>0.4365079365079354</v>
      </c>
      <c r="DM1" s="34">
        <f t="shared" si="1"/>
        <v>0.44047619047618936</v>
      </c>
      <c r="DN1" s="34">
        <f t="shared" si="1"/>
        <v>0.44444444444444331</v>
      </c>
      <c r="DO1" s="34">
        <f t="shared" si="1"/>
        <v>0.44841269841269726</v>
      </c>
      <c r="DP1" s="34">
        <f t="shared" si="1"/>
        <v>0.45238095238095122</v>
      </c>
      <c r="DQ1" s="34">
        <f t="shared" si="1"/>
        <v>0.45634920634920517</v>
      </c>
      <c r="DR1" s="34">
        <f t="shared" si="1"/>
        <v>0.46031746031745913</v>
      </c>
      <c r="DS1" s="34">
        <f t="shared" si="1"/>
        <v>0.46428571428571308</v>
      </c>
      <c r="DT1" s="34">
        <f t="shared" si="1"/>
        <v>0.46825396825396703</v>
      </c>
      <c r="DU1" s="34">
        <f t="shared" si="1"/>
        <v>0.47222222222222099</v>
      </c>
      <c r="DV1" s="34">
        <f t="shared" si="1"/>
        <v>0.47619047619047494</v>
      </c>
      <c r="DW1" s="34">
        <f t="shared" si="1"/>
        <v>0.4801587301587289</v>
      </c>
      <c r="DX1" s="34">
        <f t="shared" si="1"/>
        <v>0.48412698412698285</v>
      </c>
      <c r="DY1" s="34">
        <f t="shared" si="1"/>
        <v>0.48809523809523681</v>
      </c>
      <c r="DZ1" s="34">
        <f t="shared" si="1"/>
        <v>0.49206349206349076</v>
      </c>
      <c r="EA1" s="34">
        <f t="shared" si="1"/>
        <v>0.49603174603174471</v>
      </c>
      <c r="EB1" s="34">
        <f t="shared" si="1"/>
        <v>0.49999999999999867</v>
      </c>
      <c r="EC1" s="34">
        <f t="shared" si="1"/>
        <v>0.50396825396825262</v>
      </c>
      <c r="ED1" s="34">
        <f t="shared" si="1"/>
        <v>0.50793650793650658</v>
      </c>
      <c r="EE1" s="34">
        <f t="shared" ref="EE1:GP1" si="2">ED1+$B$4</f>
        <v>0.51190476190476053</v>
      </c>
      <c r="EF1" s="34">
        <f t="shared" si="2"/>
        <v>0.51587301587301448</v>
      </c>
      <c r="EG1" s="34">
        <f t="shared" si="2"/>
        <v>0.51984126984126844</v>
      </c>
      <c r="EH1" s="34">
        <f t="shared" si="2"/>
        <v>0.52380952380952239</v>
      </c>
      <c r="EI1" s="34">
        <f t="shared" si="2"/>
        <v>0.52777777777777635</v>
      </c>
      <c r="EJ1" s="34">
        <f t="shared" si="2"/>
        <v>0.5317460317460303</v>
      </c>
      <c r="EK1" s="34">
        <f t="shared" si="2"/>
        <v>0.53571428571428426</v>
      </c>
      <c r="EL1" s="34">
        <f t="shared" si="2"/>
        <v>0.53968253968253821</v>
      </c>
      <c r="EM1" s="34">
        <f t="shared" si="2"/>
        <v>0.54365079365079216</v>
      </c>
      <c r="EN1" s="34">
        <f t="shared" si="2"/>
        <v>0.54761904761904612</v>
      </c>
      <c r="EO1" s="34">
        <f t="shared" si="2"/>
        <v>0.55158730158730007</v>
      </c>
      <c r="EP1" s="34">
        <f t="shared" si="2"/>
        <v>0.55555555555555403</v>
      </c>
      <c r="EQ1" s="34">
        <f t="shared" si="2"/>
        <v>0.55952380952380798</v>
      </c>
      <c r="ER1" s="34">
        <f t="shared" si="2"/>
        <v>0.56349206349206193</v>
      </c>
      <c r="ES1" s="34">
        <f t="shared" si="2"/>
        <v>0.56746031746031589</v>
      </c>
      <c r="ET1" s="34">
        <f t="shared" si="2"/>
        <v>0.57142857142856984</v>
      </c>
      <c r="EU1" s="34">
        <f t="shared" si="2"/>
        <v>0.5753968253968238</v>
      </c>
      <c r="EV1" s="34">
        <f t="shared" si="2"/>
        <v>0.57936507936507775</v>
      </c>
      <c r="EW1" s="34">
        <f t="shared" si="2"/>
        <v>0.58333333333333171</v>
      </c>
      <c r="EX1" s="34">
        <f t="shared" si="2"/>
        <v>0.58730158730158566</v>
      </c>
      <c r="EY1" s="34">
        <f t="shared" si="2"/>
        <v>0.59126984126983961</v>
      </c>
      <c r="EZ1" s="34">
        <f t="shared" si="2"/>
        <v>0.59523809523809357</v>
      </c>
      <c r="FA1" s="34">
        <f t="shared" si="2"/>
        <v>0.59920634920634752</v>
      </c>
      <c r="FB1" s="34">
        <f t="shared" si="2"/>
        <v>0.60317460317460148</v>
      </c>
      <c r="FC1" s="34">
        <f t="shared" si="2"/>
        <v>0.60714285714285543</v>
      </c>
      <c r="FD1" s="34">
        <f t="shared" si="2"/>
        <v>0.61111111111110938</v>
      </c>
      <c r="FE1" s="34">
        <f t="shared" si="2"/>
        <v>0.61507936507936334</v>
      </c>
      <c r="FF1" s="34">
        <f t="shared" si="2"/>
        <v>0.61904761904761729</v>
      </c>
      <c r="FG1" s="34">
        <f t="shared" si="2"/>
        <v>0.62301587301587125</v>
      </c>
      <c r="FH1" s="34">
        <f t="shared" si="2"/>
        <v>0.6269841269841252</v>
      </c>
      <c r="FI1" s="34">
        <f t="shared" si="2"/>
        <v>0.63095238095237915</v>
      </c>
      <c r="FJ1" s="34">
        <f t="shared" si="2"/>
        <v>0.63492063492063311</v>
      </c>
      <c r="FK1" s="34">
        <f t="shared" si="2"/>
        <v>0.63888888888888706</v>
      </c>
      <c r="FL1" s="34">
        <f t="shared" si="2"/>
        <v>0.64285714285714102</v>
      </c>
      <c r="FM1" s="34">
        <f t="shared" si="2"/>
        <v>0.64682539682539497</v>
      </c>
      <c r="FN1" s="34">
        <f t="shared" si="2"/>
        <v>0.65079365079364893</v>
      </c>
      <c r="FO1" s="34">
        <f t="shared" si="2"/>
        <v>0.65476190476190288</v>
      </c>
      <c r="FP1" s="34">
        <f t="shared" si="2"/>
        <v>0.65873015873015683</v>
      </c>
      <c r="FQ1" s="34">
        <f t="shared" si="2"/>
        <v>0.66269841269841079</v>
      </c>
      <c r="FR1" s="34">
        <f t="shared" si="2"/>
        <v>0.66666666666666474</v>
      </c>
      <c r="FS1" s="34">
        <f t="shared" si="2"/>
        <v>0.6706349206349187</v>
      </c>
      <c r="FT1" s="34">
        <f t="shared" si="2"/>
        <v>0.67460317460317265</v>
      </c>
      <c r="FU1" s="34">
        <f t="shared" si="2"/>
        <v>0.6785714285714266</v>
      </c>
      <c r="FV1" s="34">
        <f t="shared" si="2"/>
        <v>0.68253968253968056</v>
      </c>
      <c r="FW1" s="34">
        <f t="shared" si="2"/>
        <v>0.68650793650793451</v>
      </c>
      <c r="FX1" s="34">
        <f t="shared" si="2"/>
        <v>0.69047619047618847</v>
      </c>
      <c r="FY1" s="34">
        <f t="shared" si="2"/>
        <v>0.69444444444444242</v>
      </c>
      <c r="FZ1" s="34">
        <f t="shared" si="2"/>
        <v>0.69841269841269638</v>
      </c>
      <c r="GA1" s="34">
        <f t="shared" si="2"/>
        <v>0.70238095238095033</v>
      </c>
      <c r="GB1" s="34">
        <f t="shared" si="2"/>
        <v>0.70634920634920428</v>
      </c>
      <c r="GC1" s="34">
        <f t="shared" si="2"/>
        <v>0.71031746031745824</v>
      </c>
      <c r="GD1" s="34">
        <f t="shared" si="2"/>
        <v>0.71428571428571219</v>
      </c>
      <c r="GE1" s="34">
        <f t="shared" si="2"/>
        <v>0.71825396825396615</v>
      </c>
      <c r="GF1" s="34">
        <f t="shared" si="2"/>
        <v>0.7222222222222201</v>
      </c>
      <c r="GG1" s="34">
        <f t="shared" si="2"/>
        <v>0.72619047619047405</v>
      </c>
      <c r="GH1" s="34">
        <f t="shared" si="2"/>
        <v>0.73015873015872801</v>
      </c>
      <c r="GI1" s="34">
        <f t="shared" si="2"/>
        <v>0.73412698412698196</v>
      </c>
      <c r="GJ1" s="34">
        <f t="shared" si="2"/>
        <v>0.73809523809523592</v>
      </c>
      <c r="GK1" s="34">
        <f t="shared" si="2"/>
        <v>0.74206349206348987</v>
      </c>
      <c r="GL1" s="34">
        <f t="shared" si="2"/>
        <v>0.74603174603174383</v>
      </c>
      <c r="GM1" s="34">
        <f t="shared" si="2"/>
        <v>0.74999999999999778</v>
      </c>
      <c r="GN1" s="34">
        <f t="shared" si="2"/>
        <v>0.75396825396825173</v>
      </c>
      <c r="GO1" s="34">
        <f t="shared" si="2"/>
        <v>0.75793650793650569</v>
      </c>
      <c r="GP1" s="34">
        <f t="shared" si="2"/>
        <v>0.76190476190475964</v>
      </c>
      <c r="GQ1" s="34">
        <f t="shared" ref="GQ1:IX1" si="3">GP1+$B$4</f>
        <v>0.7658730158730136</v>
      </c>
      <c r="GR1" s="34">
        <f t="shared" si="3"/>
        <v>0.76984126984126755</v>
      </c>
      <c r="GS1" s="34">
        <f t="shared" si="3"/>
        <v>0.7738095238095215</v>
      </c>
      <c r="GT1" s="34">
        <f t="shared" si="3"/>
        <v>0.77777777777777546</v>
      </c>
      <c r="GU1" s="34">
        <f t="shared" si="3"/>
        <v>0.78174603174602941</v>
      </c>
      <c r="GV1" s="34">
        <f t="shared" si="3"/>
        <v>0.78571428571428337</v>
      </c>
      <c r="GW1" s="34">
        <f t="shared" si="3"/>
        <v>0.78968253968253732</v>
      </c>
      <c r="GX1" s="34">
        <f t="shared" si="3"/>
        <v>0.79365079365079128</v>
      </c>
      <c r="GY1" s="34">
        <f t="shared" si="3"/>
        <v>0.79761904761904523</v>
      </c>
      <c r="GZ1" s="34">
        <f t="shared" si="3"/>
        <v>0.80158730158729918</v>
      </c>
      <c r="HA1" s="34">
        <f t="shared" si="3"/>
        <v>0.80555555555555314</v>
      </c>
      <c r="HB1" s="34">
        <f t="shared" si="3"/>
        <v>0.80952380952380709</v>
      </c>
      <c r="HC1" s="34">
        <f t="shared" si="3"/>
        <v>0.81349206349206105</v>
      </c>
      <c r="HD1" s="34">
        <f t="shared" si="3"/>
        <v>0.817460317460315</v>
      </c>
      <c r="HE1" s="34">
        <f t="shared" si="3"/>
        <v>0.82142857142856895</v>
      </c>
      <c r="HF1" s="34">
        <f t="shared" si="3"/>
        <v>0.82539682539682291</v>
      </c>
      <c r="HG1" s="34">
        <f t="shared" si="3"/>
        <v>0.82936507936507686</v>
      </c>
      <c r="HH1" s="34">
        <f t="shared" si="3"/>
        <v>0.83333333333333082</v>
      </c>
      <c r="HI1" s="34">
        <f t="shared" si="3"/>
        <v>0.83730158730158477</v>
      </c>
      <c r="HJ1" s="34">
        <f t="shared" si="3"/>
        <v>0.84126984126983873</v>
      </c>
      <c r="HK1" s="34">
        <f t="shared" si="3"/>
        <v>0.84523809523809268</v>
      </c>
      <c r="HL1" s="34">
        <f t="shared" si="3"/>
        <v>0.84920634920634663</v>
      </c>
      <c r="HM1" s="34">
        <f t="shared" si="3"/>
        <v>0.85317460317460059</v>
      </c>
      <c r="HN1" s="34">
        <f t="shared" si="3"/>
        <v>0.85714285714285454</v>
      </c>
      <c r="HO1" s="34">
        <f t="shared" si="3"/>
        <v>0.8611111111111085</v>
      </c>
      <c r="HP1" s="34">
        <f t="shared" si="3"/>
        <v>0.86507936507936245</v>
      </c>
      <c r="HQ1" s="34">
        <f t="shared" si="3"/>
        <v>0.8690476190476164</v>
      </c>
      <c r="HR1" s="34">
        <f t="shared" si="3"/>
        <v>0.87301587301587036</v>
      </c>
      <c r="HS1" s="34">
        <f t="shared" si="3"/>
        <v>0.87698412698412431</v>
      </c>
      <c r="HT1" s="34">
        <f t="shared" si="3"/>
        <v>0.88095238095237827</v>
      </c>
      <c r="HU1" s="34">
        <f t="shared" si="3"/>
        <v>0.88492063492063222</v>
      </c>
      <c r="HV1" s="34">
        <f t="shared" si="3"/>
        <v>0.88888888888888618</v>
      </c>
      <c r="HW1" s="34">
        <f t="shared" si="3"/>
        <v>0.89285714285714013</v>
      </c>
      <c r="HX1" s="34">
        <f t="shared" si="3"/>
        <v>0.89682539682539408</v>
      </c>
      <c r="HY1" s="34">
        <f t="shared" si="3"/>
        <v>0.90079365079364804</v>
      </c>
      <c r="HZ1" s="34">
        <f t="shared" si="3"/>
        <v>0.90476190476190199</v>
      </c>
      <c r="IA1" s="34">
        <f t="shared" si="3"/>
        <v>0.90873015873015595</v>
      </c>
      <c r="IB1" s="34">
        <f t="shared" si="3"/>
        <v>0.9126984126984099</v>
      </c>
      <c r="IC1" s="34">
        <f t="shared" si="3"/>
        <v>0.91666666666666385</v>
      </c>
      <c r="ID1" s="34">
        <f t="shared" si="3"/>
        <v>0.92063492063491781</v>
      </c>
      <c r="IE1" s="34">
        <f t="shared" si="3"/>
        <v>0.92460317460317176</v>
      </c>
      <c r="IF1" s="34">
        <f t="shared" si="3"/>
        <v>0.92857142857142572</v>
      </c>
      <c r="IG1" s="34">
        <f t="shared" si="3"/>
        <v>0.93253968253967967</v>
      </c>
      <c r="IH1" s="34">
        <f t="shared" si="3"/>
        <v>0.93650793650793362</v>
      </c>
      <c r="II1" s="34">
        <f t="shared" si="3"/>
        <v>0.94047619047618758</v>
      </c>
      <c r="IJ1" s="34">
        <f t="shared" si="3"/>
        <v>0.94444444444444153</v>
      </c>
      <c r="IK1" s="34">
        <f t="shared" si="3"/>
        <v>0.94841269841269549</v>
      </c>
      <c r="IL1" s="34">
        <f t="shared" si="3"/>
        <v>0.95238095238094944</v>
      </c>
      <c r="IM1" s="34">
        <f t="shared" si="3"/>
        <v>0.9563492063492034</v>
      </c>
      <c r="IN1" s="34">
        <f t="shared" si="3"/>
        <v>0.96031746031745735</v>
      </c>
      <c r="IO1" s="34">
        <f t="shared" si="3"/>
        <v>0.9642857142857113</v>
      </c>
      <c r="IP1" s="34">
        <f t="shared" si="3"/>
        <v>0.96825396825396526</v>
      </c>
      <c r="IQ1" s="34">
        <f t="shared" si="3"/>
        <v>0.97222222222221921</v>
      </c>
      <c r="IR1" s="34">
        <f t="shared" si="3"/>
        <v>0.97619047619047317</v>
      </c>
      <c r="IS1" s="34">
        <f t="shared" si="3"/>
        <v>0.98015873015872712</v>
      </c>
      <c r="IT1" s="34">
        <f t="shared" si="3"/>
        <v>0.98412698412698107</v>
      </c>
      <c r="IU1" s="34">
        <f t="shared" si="3"/>
        <v>0.98809523809523503</v>
      </c>
      <c r="IV1" s="34">
        <f t="shared" si="3"/>
        <v>0.99206349206348898</v>
      </c>
      <c r="IW1" s="34">
        <f t="shared" si="3"/>
        <v>0.99603174603174294</v>
      </c>
      <c r="IX1" s="34">
        <f t="shared" si="3"/>
        <v>0.99999999999999689</v>
      </c>
      <c r="IY1" s="34" t="s">
        <v>71</v>
      </c>
      <c r="IZ1" s="45"/>
      <c r="JA1" s="34" t="s">
        <v>70</v>
      </c>
      <c r="JB1" s="45"/>
    </row>
    <row r="2" spans="1:262" x14ac:dyDescent="0.25">
      <c r="A2" s="34" t="s">
        <v>69</v>
      </c>
      <c r="B2" s="34">
        <v>7.5814614452919996E-2</v>
      </c>
      <c r="E2" s="34" t="s">
        <v>68</v>
      </c>
      <c r="F2" s="34">
        <f t="shared" ref="F2:F33" si="4">$B$1</f>
        <v>222.13</v>
      </c>
      <c r="G2" s="34">
        <f t="shared" ref="G2:BR2" ca="1" si="5">F2*(1+$B$2*$B$4+$B$3*SQRT($B$4)*_xlfn.NORM.S.INV(RAND()))</f>
        <v>219.1467751516239</v>
      </c>
      <c r="H2" s="34">
        <f t="shared" ca="1" si="5"/>
        <v>215.40032651471472</v>
      </c>
      <c r="I2" s="34">
        <f t="shared" ca="1" si="5"/>
        <v>209.87776793741304</v>
      </c>
      <c r="J2" s="34">
        <f t="shared" ca="1" si="5"/>
        <v>212.69322699380871</v>
      </c>
      <c r="K2" s="34">
        <f t="shared" ca="1" si="5"/>
        <v>215.1025857178123</v>
      </c>
      <c r="L2" s="34">
        <f t="shared" ca="1" si="5"/>
        <v>210.39350123718722</v>
      </c>
      <c r="M2" s="34">
        <f t="shared" ca="1" si="5"/>
        <v>209.7924082049957</v>
      </c>
      <c r="N2" s="34">
        <f t="shared" ca="1" si="5"/>
        <v>213.91157144385704</v>
      </c>
      <c r="O2" s="34">
        <f t="shared" ca="1" si="5"/>
        <v>217.20724676736523</v>
      </c>
      <c r="P2" s="34">
        <f t="shared" ca="1" si="5"/>
        <v>215.84588446041545</v>
      </c>
      <c r="Q2" s="34">
        <f t="shared" ca="1" si="5"/>
        <v>225.36633837206057</v>
      </c>
      <c r="R2" s="34">
        <f t="shared" ca="1" si="5"/>
        <v>226.32449811210932</v>
      </c>
      <c r="S2" s="34">
        <f t="shared" ca="1" si="5"/>
        <v>228.42549920137742</v>
      </c>
      <c r="T2" s="34">
        <f t="shared" ca="1" si="5"/>
        <v>229.08969527218099</v>
      </c>
      <c r="U2" s="34">
        <f t="shared" ca="1" si="5"/>
        <v>234.60623940709914</v>
      </c>
      <c r="V2" s="34">
        <f t="shared" ca="1" si="5"/>
        <v>235.2131004305607</v>
      </c>
      <c r="W2" s="34">
        <f t="shared" ca="1" si="5"/>
        <v>240.72552472571522</v>
      </c>
      <c r="X2" s="34">
        <f t="shared" ca="1" si="5"/>
        <v>236.14193979928146</v>
      </c>
      <c r="Y2" s="34">
        <f t="shared" ca="1" si="5"/>
        <v>239.41327779476185</v>
      </c>
      <c r="Z2" s="34">
        <f t="shared" ca="1" si="5"/>
        <v>239.41488624153109</v>
      </c>
      <c r="AA2" s="34">
        <f t="shared" ca="1" si="5"/>
        <v>236.83618605068804</v>
      </c>
      <c r="AB2" s="34">
        <f t="shared" ca="1" si="5"/>
        <v>237.50734393239588</v>
      </c>
      <c r="AC2" s="34">
        <f t="shared" ca="1" si="5"/>
        <v>234.10576375744242</v>
      </c>
      <c r="AD2" s="34">
        <f t="shared" ca="1" si="5"/>
        <v>226.80363268454511</v>
      </c>
      <c r="AE2" s="34">
        <f t="shared" ca="1" si="5"/>
        <v>225.39143595153703</v>
      </c>
      <c r="AF2" s="34">
        <f t="shared" ca="1" si="5"/>
        <v>228.54128172099047</v>
      </c>
      <c r="AG2" s="34">
        <f t="shared" ca="1" si="5"/>
        <v>223.8131960160139</v>
      </c>
      <c r="AH2" s="34">
        <f t="shared" ca="1" si="5"/>
        <v>227.45255254899723</v>
      </c>
      <c r="AI2" s="34">
        <f t="shared" ca="1" si="5"/>
        <v>224.29450612342902</v>
      </c>
      <c r="AJ2" s="34">
        <f t="shared" ca="1" si="5"/>
        <v>218.50001987982606</v>
      </c>
      <c r="AK2" s="34">
        <f t="shared" ca="1" si="5"/>
        <v>212.62303571607322</v>
      </c>
      <c r="AL2" s="34">
        <f t="shared" ca="1" si="5"/>
        <v>211.92799839971281</v>
      </c>
      <c r="AM2" s="34">
        <f t="shared" ca="1" si="5"/>
        <v>208.40781216866395</v>
      </c>
      <c r="AN2" s="34">
        <f t="shared" ca="1" si="5"/>
        <v>206.59357868161422</v>
      </c>
      <c r="AO2" s="34">
        <f t="shared" ca="1" si="5"/>
        <v>204.24008362516321</v>
      </c>
      <c r="AP2" s="34">
        <f t="shared" ca="1" si="5"/>
        <v>203.18703338553357</v>
      </c>
      <c r="AQ2" s="34">
        <f t="shared" ca="1" si="5"/>
        <v>205.02377760537425</v>
      </c>
      <c r="AR2" s="34">
        <f t="shared" ca="1" si="5"/>
        <v>197.89503191348021</v>
      </c>
      <c r="AS2" s="34">
        <f t="shared" ca="1" si="5"/>
        <v>201.89785141008389</v>
      </c>
      <c r="AT2" s="34">
        <f t="shared" ca="1" si="5"/>
        <v>200.85054342480501</v>
      </c>
      <c r="AU2" s="34">
        <f t="shared" ca="1" si="5"/>
        <v>206.96209807290984</v>
      </c>
      <c r="AV2" s="34">
        <f t="shared" ca="1" si="5"/>
        <v>210.68593628675472</v>
      </c>
      <c r="AW2" s="34">
        <f t="shared" ca="1" si="5"/>
        <v>214.22647046706533</v>
      </c>
      <c r="AX2" s="34">
        <f t="shared" ca="1" si="5"/>
        <v>222.52495899822333</v>
      </c>
      <c r="AY2" s="34">
        <f t="shared" ca="1" si="5"/>
        <v>219.327947467711</v>
      </c>
      <c r="AZ2" s="34">
        <f t="shared" ca="1" si="5"/>
        <v>216.88719799688991</v>
      </c>
      <c r="BA2" s="34">
        <f t="shared" ca="1" si="5"/>
        <v>218.76995563510988</v>
      </c>
      <c r="BB2" s="34">
        <f t="shared" ca="1" si="5"/>
        <v>221.94487237504569</v>
      </c>
      <c r="BC2" s="34">
        <f t="shared" ca="1" si="5"/>
        <v>220.10088582441205</v>
      </c>
      <c r="BD2" s="34">
        <f t="shared" ca="1" si="5"/>
        <v>217.90485313920337</v>
      </c>
      <c r="BE2" s="34">
        <f t="shared" ca="1" si="5"/>
        <v>217.9879750405685</v>
      </c>
      <c r="BF2" s="34">
        <f t="shared" ca="1" si="5"/>
        <v>225.46908098233149</v>
      </c>
      <c r="BG2" s="34">
        <f t="shared" ca="1" si="5"/>
        <v>225.17952094227695</v>
      </c>
      <c r="BH2" s="34">
        <f t="shared" ca="1" si="5"/>
        <v>233.62333217376849</v>
      </c>
      <c r="BI2" s="34">
        <f t="shared" ca="1" si="5"/>
        <v>236.62744762956214</v>
      </c>
      <c r="BJ2" s="34">
        <f t="shared" ca="1" si="5"/>
        <v>233.09630990153309</v>
      </c>
      <c r="BK2" s="34">
        <f t="shared" ca="1" si="5"/>
        <v>235.59007556287659</v>
      </c>
      <c r="BL2" s="34">
        <f t="shared" ca="1" si="5"/>
        <v>244.6199826519514</v>
      </c>
      <c r="BM2" s="34">
        <f t="shared" ca="1" si="5"/>
        <v>241.20582003430235</v>
      </c>
      <c r="BN2" s="34">
        <f t="shared" ca="1" si="5"/>
        <v>242.55100991709432</v>
      </c>
      <c r="BO2" s="34">
        <f t="shared" ca="1" si="5"/>
        <v>242.55593292615418</v>
      </c>
      <c r="BP2" s="34">
        <f t="shared" ca="1" si="5"/>
        <v>246.68731111658104</v>
      </c>
      <c r="BQ2" s="34">
        <f t="shared" ca="1" si="5"/>
        <v>242.01450657403296</v>
      </c>
      <c r="BR2" s="34">
        <f t="shared" ca="1" si="5"/>
        <v>244.56153509549284</v>
      </c>
      <c r="BS2" s="34">
        <f t="shared" ref="BS2:ED2" ca="1" si="6">BR2*(1+$B$2*$B$4+$B$3*SQRT($B$4)*_xlfn.NORM.S.INV(RAND()))</f>
        <v>250.08740602081122</v>
      </c>
      <c r="BT2" s="34">
        <f t="shared" ca="1" si="6"/>
        <v>253.52437375967838</v>
      </c>
      <c r="BU2" s="34">
        <f t="shared" ca="1" si="6"/>
        <v>254.7838314482222</v>
      </c>
      <c r="BV2" s="34">
        <f t="shared" ca="1" si="6"/>
        <v>260.02758549221505</v>
      </c>
      <c r="BW2" s="34">
        <f t="shared" ca="1" si="6"/>
        <v>257.37149697729211</v>
      </c>
      <c r="BX2" s="34">
        <f t="shared" ca="1" si="6"/>
        <v>262.36591070833538</v>
      </c>
      <c r="BY2" s="34">
        <f t="shared" ca="1" si="6"/>
        <v>265.08373256280458</v>
      </c>
      <c r="BZ2" s="34">
        <f t="shared" ca="1" si="6"/>
        <v>261.66376538511423</v>
      </c>
      <c r="CA2" s="34">
        <f t="shared" ca="1" si="6"/>
        <v>261.22348649029504</v>
      </c>
      <c r="CB2" s="34">
        <f t="shared" ca="1" si="6"/>
        <v>263.3242606200065</v>
      </c>
      <c r="CC2" s="34">
        <f t="shared" ca="1" si="6"/>
        <v>260.15810446939531</v>
      </c>
      <c r="CD2" s="34">
        <f t="shared" ca="1" si="6"/>
        <v>258.28045200963771</v>
      </c>
      <c r="CE2" s="34">
        <f t="shared" ca="1" si="6"/>
        <v>258.35922188168587</v>
      </c>
      <c r="CF2" s="34">
        <f t="shared" ca="1" si="6"/>
        <v>262.43081245744639</v>
      </c>
      <c r="CG2" s="34">
        <f t="shared" ca="1" si="6"/>
        <v>258.86756640956503</v>
      </c>
      <c r="CH2" s="34">
        <f t="shared" ca="1" si="6"/>
        <v>255.35929217070972</v>
      </c>
      <c r="CI2" s="34">
        <f t="shared" ca="1" si="6"/>
        <v>256.60938917558008</v>
      </c>
      <c r="CJ2" s="34">
        <f t="shared" ca="1" si="6"/>
        <v>255.29428921998763</v>
      </c>
      <c r="CK2" s="34">
        <f t="shared" ca="1" si="6"/>
        <v>258.7117712238105</v>
      </c>
      <c r="CL2" s="34">
        <f t="shared" ca="1" si="6"/>
        <v>260.74773783985569</v>
      </c>
      <c r="CM2" s="34">
        <f t="shared" ca="1" si="6"/>
        <v>261.35489220431697</v>
      </c>
      <c r="CN2" s="34">
        <f t="shared" ca="1" si="6"/>
        <v>262.99406387922409</v>
      </c>
      <c r="CO2" s="34">
        <f t="shared" ca="1" si="6"/>
        <v>256.19431664220042</v>
      </c>
      <c r="CP2" s="34">
        <f t="shared" ca="1" si="6"/>
        <v>256.55551824567647</v>
      </c>
      <c r="CQ2" s="34">
        <f t="shared" ca="1" si="6"/>
        <v>262.00715357554799</v>
      </c>
      <c r="CR2" s="34">
        <f t="shared" ca="1" si="6"/>
        <v>259.2635778621418</v>
      </c>
      <c r="CS2" s="34">
        <f t="shared" ca="1" si="6"/>
        <v>256.68546639776537</v>
      </c>
      <c r="CT2" s="34">
        <f t="shared" ca="1" si="6"/>
        <v>263.58734933488694</v>
      </c>
      <c r="CU2" s="34">
        <f t="shared" ca="1" si="6"/>
        <v>260.05632344515925</v>
      </c>
      <c r="CV2" s="34">
        <f t="shared" ca="1" si="6"/>
        <v>255.30886339616248</v>
      </c>
      <c r="CW2" s="34">
        <f t="shared" ca="1" si="6"/>
        <v>256.89265892197238</v>
      </c>
      <c r="CX2" s="34">
        <f t="shared" ca="1" si="6"/>
        <v>256.91723721635714</v>
      </c>
      <c r="CY2" s="34">
        <f t="shared" ca="1" si="6"/>
        <v>258.09834774013251</v>
      </c>
      <c r="CZ2" s="34">
        <f t="shared" ca="1" si="6"/>
        <v>260.56211478785178</v>
      </c>
      <c r="DA2" s="34">
        <f t="shared" ca="1" si="6"/>
        <v>261.71436542786569</v>
      </c>
      <c r="DB2" s="34">
        <f t="shared" ca="1" si="6"/>
        <v>255.29208941779893</v>
      </c>
      <c r="DC2" s="34">
        <f t="shared" ca="1" si="6"/>
        <v>254.47451015014624</v>
      </c>
      <c r="DD2" s="34">
        <f t="shared" ca="1" si="6"/>
        <v>251.62299645827062</v>
      </c>
      <c r="DE2" s="34">
        <f t="shared" ca="1" si="6"/>
        <v>252.34338179887592</v>
      </c>
      <c r="DF2" s="34">
        <f t="shared" ca="1" si="6"/>
        <v>262.73952882073695</v>
      </c>
      <c r="DG2" s="34">
        <f t="shared" ca="1" si="6"/>
        <v>264.00985827787008</v>
      </c>
      <c r="DH2" s="34">
        <f t="shared" ca="1" si="6"/>
        <v>260.48624921418508</v>
      </c>
      <c r="DI2" s="34">
        <f t="shared" ca="1" si="6"/>
        <v>261.72910176032269</v>
      </c>
      <c r="DJ2" s="34">
        <f t="shared" ca="1" si="6"/>
        <v>256.45838143023025</v>
      </c>
      <c r="DK2" s="34">
        <f t="shared" ca="1" si="6"/>
        <v>263.99790158096533</v>
      </c>
      <c r="DL2" s="34">
        <f t="shared" ca="1" si="6"/>
        <v>267.98691635304567</v>
      </c>
      <c r="DM2" s="34">
        <f t="shared" ca="1" si="6"/>
        <v>261.1063638142877</v>
      </c>
      <c r="DN2" s="34">
        <f t="shared" ca="1" si="6"/>
        <v>261.8085659508227</v>
      </c>
      <c r="DO2" s="34">
        <f t="shared" ca="1" si="6"/>
        <v>261.32594459147782</v>
      </c>
      <c r="DP2" s="34">
        <f t="shared" ca="1" si="6"/>
        <v>263.27479402914884</v>
      </c>
      <c r="DQ2" s="34">
        <f t="shared" ca="1" si="6"/>
        <v>265.94987128619829</v>
      </c>
      <c r="DR2" s="34">
        <f t="shared" ca="1" si="6"/>
        <v>268.67679726920073</v>
      </c>
      <c r="DS2" s="34">
        <f t="shared" ca="1" si="6"/>
        <v>271.84490003896877</v>
      </c>
      <c r="DT2" s="34">
        <f t="shared" ca="1" si="6"/>
        <v>283.24652391838379</v>
      </c>
      <c r="DU2" s="34">
        <f t="shared" ca="1" si="6"/>
        <v>282.76935548188004</v>
      </c>
      <c r="DV2" s="34">
        <f t="shared" ca="1" si="6"/>
        <v>281.48515577503667</v>
      </c>
      <c r="DW2" s="34">
        <f t="shared" ca="1" si="6"/>
        <v>279.31768979204213</v>
      </c>
      <c r="DX2" s="34">
        <f t="shared" ca="1" si="6"/>
        <v>283.23050085278095</v>
      </c>
      <c r="DY2" s="34">
        <f t="shared" ca="1" si="6"/>
        <v>280.03495770373149</v>
      </c>
      <c r="DZ2" s="34">
        <f t="shared" ca="1" si="6"/>
        <v>273.08237227104905</v>
      </c>
      <c r="EA2" s="34">
        <f t="shared" ca="1" si="6"/>
        <v>278.21319956132749</v>
      </c>
      <c r="EB2" s="34">
        <f t="shared" ca="1" si="6"/>
        <v>271.69445426432009</v>
      </c>
      <c r="EC2" s="34">
        <f t="shared" ca="1" si="6"/>
        <v>274.91489149874394</v>
      </c>
      <c r="ED2" s="34">
        <f t="shared" ca="1" si="6"/>
        <v>273.41450350885003</v>
      </c>
      <c r="EE2" s="34">
        <f t="shared" ref="EE2:GP2" ca="1" si="7">ED2*(1+$B$2*$B$4+$B$3*SQRT($B$4)*_xlfn.NORM.S.INV(RAND()))</f>
        <v>277.19463012785349</v>
      </c>
      <c r="EF2" s="34">
        <f t="shared" ca="1" si="7"/>
        <v>276.57703103251112</v>
      </c>
      <c r="EG2" s="34">
        <f t="shared" ca="1" si="7"/>
        <v>270.89634657092222</v>
      </c>
      <c r="EH2" s="34">
        <f t="shared" ca="1" si="7"/>
        <v>273.14791458419768</v>
      </c>
      <c r="EI2" s="34">
        <f t="shared" ca="1" si="7"/>
        <v>266.87603358255382</v>
      </c>
      <c r="EJ2" s="34">
        <f t="shared" ca="1" si="7"/>
        <v>266.54286509387094</v>
      </c>
      <c r="EK2" s="34">
        <f t="shared" ca="1" si="7"/>
        <v>268.94220769507751</v>
      </c>
      <c r="EL2" s="34">
        <f t="shared" ca="1" si="7"/>
        <v>260.5568715219095</v>
      </c>
      <c r="EM2" s="34">
        <f t="shared" ca="1" si="7"/>
        <v>265.91697685426954</v>
      </c>
      <c r="EN2" s="34">
        <f t="shared" ca="1" si="7"/>
        <v>262.46915869388943</v>
      </c>
      <c r="EO2" s="34">
        <f t="shared" ca="1" si="7"/>
        <v>264.46375844734479</v>
      </c>
      <c r="EP2" s="34">
        <f t="shared" ca="1" si="7"/>
        <v>264.98315012794836</v>
      </c>
      <c r="EQ2" s="34">
        <f t="shared" ca="1" si="7"/>
        <v>260.92964179657537</v>
      </c>
      <c r="ER2" s="34">
        <f t="shared" ca="1" si="7"/>
        <v>257.73042765898998</v>
      </c>
      <c r="ES2" s="34">
        <f t="shared" ca="1" si="7"/>
        <v>250.48321944710287</v>
      </c>
      <c r="ET2" s="34">
        <f t="shared" ca="1" si="7"/>
        <v>253.89868932180352</v>
      </c>
      <c r="EU2" s="34">
        <f t="shared" ca="1" si="7"/>
        <v>261.00019745601924</v>
      </c>
      <c r="EV2" s="34">
        <f t="shared" ca="1" si="7"/>
        <v>264.83843390208386</v>
      </c>
      <c r="EW2" s="34">
        <f t="shared" ca="1" si="7"/>
        <v>263.38950260763579</v>
      </c>
      <c r="EX2" s="34">
        <f t="shared" ca="1" si="7"/>
        <v>259.9747160292045</v>
      </c>
      <c r="EY2" s="34">
        <f t="shared" ca="1" si="7"/>
        <v>258.47899356629796</v>
      </c>
      <c r="EZ2" s="34">
        <f t="shared" ca="1" si="7"/>
        <v>259.40481928360242</v>
      </c>
      <c r="FA2" s="34">
        <f t="shared" ca="1" si="7"/>
        <v>268.26907409608037</v>
      </c>
      <c r="FB2" s="34">
        <f t="shared" ca="1" si="7"/>
        <v>267.98070423876652</v>
      </c>
      <c r="FC2" s="34">
        <f t="shared" ca="1" si="7"/>
        <v>268.08362723159456</v>
      </c>
      <c r="FD2" s="34">
        <f t="shared" ca="1" si="7"/>
        <v>267.29235548302233</v>
      </c>
      <c r="FE2" s="34">
        <f t="shared" ca="1" si="7"/>
        <v>268.56068677696567</v>
      </c>
      <c r="FF2" s="34">
        <f t="shared" ca="1" si="7"/>
        <v>274.69877246594876</v>
      </c>
      <c r="FG2" s="34">
        <f t="shared" ca="1" si="7"/>
        <v>275.18404065564607</v>
      </c>
      <c r="FH2" s="34">
        <f t="shared" ca="1" si="7"/>
        <v>275.42987654294069</v>
      </c>
      <c r="FI2" s="34">
        <f t="shared" ca="1" si="7"/>
        <v>276.4569772610937</v>
      </c>
      <c r="FJ2" s="34">
        <f t="shared" ca="1" si="7"/>
        <v>277.26411107943835</v>
      </c>
      <c r="FK2" s="34">
        <f t="shared" ca="1" si="7"/>
        <v>277.84502642778506</v>
      </c>
      <c r="FL2" s="34">
        <f t="shared" ca="1" si="7"/>
        <v>278.60712175465187</v>
      </c>
      <c r="FM2" s="34">
        <f t="shared" ca="1" si="7"/>
        <v>274.38484068322202</v>
      </c>
      <c r="FN2" s="34">
        <f t="shared" ca="1" si="7"/>
        <v>267.71772564253712</v>
      </c>
      <c r="FO2" s="34">
        <f t="shared" ca="1" si="7"/>
        <v>267.69548982462999</v>
      </c>
      <c r="FP2" s="34">
        <f t="shared" ca="1" si="7"/>
        <v>257.97099178197902</v>
      </c>
      <c r="FQ2" s="34">
        <f t="shared" ca="1" si="7"/>
        <v>257.8668340007211</v>
      </c>
      <c r="FR2" s="34">
        <f t="shared" ca="1" si="7"/>
        <v>255.19480473731903</v>
      </c>
      <c r="FS2" s="34">
        <f t="shared" ca="1" si="7"/>
        <v>256.15222718330318</v>
      </c>
      <c r="FT2" s="34">
        <f t="shared" ca="1" si="7"/>
        <v>252.3541435461334</v>
      </c>
      <c r="FU2" s="34">
        <f t="shared" ca="1" si="7"/>
        <v>247.22808816848334</v>
      </c>
      <c r="FV2" s="34">
        <f t="shared" ca="1" si="7"/>
        <v>248.19817628076169</v>
      </c>
      <c r="FW2" s="34">
        <f t="shared" ca="1" si="7"/>
        <v>241.5697369658964</v>
      </c>
      <c r="FX2" s="34">
        <f t="shared" ca="1" si="7"/>
        <v>246.4526650489789</v>
      </c>
      <c r="FY2" s="34">
        <f t="shared" ca="1" si="7"/>
        <v>251.61625732469324</v>
      </c>
      <c r="FZ2" s="34">
        <f t="shared" ca="1" si="7"/>
        <v>242.16550021152</v>
      </c>
      <c r="GA2" s="34">
        <f t="shared" ca="1" si="7"/>
        <v>236.12991704022559</v>
      </c>
      <c r="GB2" s="34">
        <f t="shared" ca="1" si="7"/>
        <v>235.08173304092963</v>
      </c>
      <c r="GC2" s="34">
        <f t="shared" ca="1" si="7"/>
        <v>235.97354837142564</v>
      </c>
      <c r="GD2" s="34">
        <f t="shared" ca="1" si="7"/>
        <v>228.56531766796235</v>
      </c>
      <c r="GE2" s="34">
        <f t="shared" ca="1" si="7"/>
        <v>229.49716878883245</v>
      </c>
      <c r="GF2" s="34">
        <f t="shared" ca="1" si="7"/>
        <v>230.63167155797487</v>
      </c>
      <c r="GG2" s="34">
        <f t="shared" ca="1" si="7"/>
        <v>228.27960033600024</v>
      </c>
      <c r="GH2" s="34">
        <f t="shared" ca="1" si="7"/>
        <v>231.54061588555223</v>
      </c>
      <c r="GI2" s="34">
        <f t="shared" ca="1" si="7"/>
        <v>228.23765667692888</v>
      </c>
      <c r="GJ2" s="34">
        <f t="shared" ca="1" si="7"/>
        <v>229.99911400393728</v>
      </c>
      <c r="GK2" s="34">
        <f t="shared" ca="1" si="7"/>
        <v>231.29468699592726</v>
      </c>
      <c r="GL2" s="34">
        <f t="shared" ca="1" si="7"/>
        <v>230.13472754026606</v>
      </c>
      <c r="GM2" s="34">
        <f t="shared" ca="1" si="7"/>
        <v>232.20141878839328</v>
      </c>
      <c r="GN2" s="34">
        <f t="shared" ca="1" si="7"/>
        <v>238.6590669737059</v>
      </c>
      <c r="GO2" s="34">
        <f t="shared" ca="1" si="7"/>
        <v>241.18372011605456</v>
      </c>
      <c r="GP2" s="34">
        <f t="shared" ca="1" si="7"/>
        <v>240.26070080572828</v>
      </c>
      <c r="GQ2" s="34">
        <f t="shared" ref="GQ2:IX2" ca="1" si="8">GP2*(1+$B$2*$B$4+$B$3*SQRT($B$4)*_xlfn.NORM.S.INV(RAND()))</f>
        <v>239.07642638335579</v>
      </c>
      <c r="GR2" s="34">
        <f t="shared" ca="1" si="8"/>
        <v>237.07591903971544</v>
      </c>
      <c r="GS2" s="34">
        <f t="shared" ca="1" si="8"/>
        <v>234.26599519524208</v>
      </c>
      <c r="GT2" s="34">
        <f t="shared" ca="1" si="8"/>
        <v>236.84935666601152</v>
      </c>
      <c r="GU2" s="34">
        <f t="shared" ca="1" si="8"/>
        <v>238.09857847766395</v>
      </c>
      <c r="GV2" s="34">
        <f t="shared" ca="1" si="8"/>
        <v>242.83501147608442</v>
      </c>
      <c r="GW2" s="34">
        <f t="shared" ca="1" si="8"/>
        <v>247.62547957588808</v>
      </c>
      <c r="GX2" s="34">
        <f t="shared" ca="1" si="8"/>
        <v>249.57753798180264</v>
      </c>
      <c r="GY2" s="34">
        <f t="shared" ca="1" si="8"/>
        <v>250.92414382439165</v>
      </c>
      <c r="GZ2" s="34">
        <f t="shared" ca="1" si="8"/>
        <v>250.08696838655635</v>
      </c>
      <c r="HA2" s="34">
        <f t="shared" ca="1" si="8"/>
        <v>253.52445906452226</v>
      </c>
      <c r="HB2" s="34">
        <f t="shared" ca="1" si="8"/>
        <v>254.32143783917857</v>
      </c>
      <c r="HC2" s="34">
        <f t="shared" ca="1" si="8"/>
        <v>247.27839995471251</v>
      </c>
      <c r="HD2" s="34">
        <f t="shared" ca="1" si="8"/>
        <v>243.98782945945013</v>
      </c>
      <c r="HE2" s="34">
        <f t="shared" ca="1" si="8"/>
        <v>248.44707263965972</v>
      </c>
      <c r="HF2" s="34">
        <f t="shared" ca="1" si="8"/>
        <v>250.86029575929308</v>
      </c>
      <c r="HG2" s="34">
        <f t="shared" ca="1" si="8"/>
        <v>254.51761951061829</v>
      </c>
      <c r="HH2" s="34">
        <f t="shared" ca="1" si="8"/>
        <v>247.55216203391939</v>
      </c>
      <c r="HI2" s="34">
        <f t="shared" ca="1" si="8"/>
        <v>249.48375233163779</v>
      </c>
      <c r="HJ2" s="34">
        <f t="shared" ca="1" si="8"/>
        <v>250.4763718763385</v>
      </c>
      <c r="HK2" s="34">
        <f t="shared" ca="1" si="8"/>
        <v>249.71807540802507</v>
      </c>
      <c r="HL2" s="34">
        <f t="shared" ca="1" si="8"/>
        <v>249.13557839176556</v>
      </c>
      <c r="HM2" s="34">
        <f t="shared" ca="1" si="8"/>
        <v>246.46223909960429</v>
      </c>
      <c r="HN2" s="34">
        <f t="shared" ca="1" si="8"/>
        <v>250.34586416417477</v>
      </c>
      <c r="HO2" s="34">
        <f t="shared" ca="1" si="8"/>
        <v>250.22595287849654</v>
      </c>
      <c r="HP2" s="34">
        <f t="shared" ca="1" si="8"/>
        <v>249.90396796043595</v>
      </c>
      <c r="HQ2" s="34">
        <f t="shared" ca="1" si="8"/>
        <v>246.59788554509691</v>
      </c>
      <c r="HR2" s="34">
        <f t="shared" ca="1" si="8"/>
        <v>247.06101011769613</v>
      </c>
      <c r="HS2" s="34">
        <f t="shared" ca="1" si="8"/>
        <v>247.37108024384483</v>
      </c>
      <c r="HT2" s="34">
        <f t="shared" ca="1" si="8"/>
        <v>247.58449738032388</v>
      </c>
      <c r="HU2" s="34">
        <f t="shared" ca="1" si="8"/>
        <v>244.50481713968</v>
      </c>
      <c r="HV2" s="34">
        <f t="shared" ca="1" si="8"/>
        <v>247.01043115526571</v>
      </c>
      <c r="HW2" s="34">
        <f t="shared" ca="1" si="8"/>
        <v>241.21565182501524</v>
      </c>
      <c r="HX2" s="34">
        <f t="shared" ca="1" si="8"/>
        <v>241.16929504537734</v>
      </c>
      <c r="HY2" s="34">
        <f t="shared" ca="1" si="8"/>
        <v>240.93011922376826</v>
      </c>
      <c r="HZ2" s="34">
        <f t="shared" ca="1" si="8"/>
        <v>235.25950896656121</v>
      </c>
      <c r="IA2" s="34">
        <f t="shared" ca="1" si="8"/>
        <v>237.79860272517908</v>
      </c>
      <c r="IB2" s="34">
        <f t="shared" ca="1" si="8"/>
        <v>243.14912038183166</v>
      </c>
      <c r="IC2" s="34">
        <f t="shared" ca="1" si="8"/>
        <v>246.56035429203465</v>
      </c>
      <c r="ID2" s="34">
        <f t="shared" ca="1" si="8"/>
        <v>243.00290231499554</v>
      </c>
      <c r="IE2" s="34">
        <f t="shared" ca="1" si="8"/>
        <v>242.24974206826593</v>
      </c>
      <c r="IF2" s="34">
        <f t="shared" ca="1" si="8"/>
        <v>242.51652345834202</v>
      </c>
      <c r="IG2" s="34">
        <f t="shared" ca="1" si="8"/>
        <v>246.06805210381842</v>
      </c>
      <c r="IH2" s="34">
        <f t="shared" ca="1" si="8"/>
        <v>252.66542168855491</v>
      </c>
      <c r="II2" s="34">
        <f t="shared" ca="1" si="8"/>
        <v>250.56564211350991</v>
      </c>
      <c r="IJ2" s="34">
        <f t="shared" ca="1" si="8"/>
        <v>252.6962212604046</v>
      </c>
      <c r="IK2" s="34">
        <f t="shared" ca="1" si="8"/>
        <v>248.74352915669104</v>
      </c>
      <c r="IL2" s="34">
        <f t="shared" ca="1" si="8"/>
        <v>250.00453427544676</v>
      </c>
      <c r="IM2" s="34">
        <f t="shared" ca="1" si="8"/>
        <v>251.75885641807196</v>
      </c>
      <c r="IN2" s="34">
        <f t="shared" ca="1" si="8"/>
        <v>250.60894850250028</v>
      </c>
      <c r="IO2" s="34">
        <f t="shared" ca="1" si="8"/>
        <v>249.79680312416426</v>
      </c>
      <c r="IP2" s="34">
        <f t="shared" ca="1" si="8"/>
        <v>251.17140089765337</v>
      </c>
      <c r="IQ2" s="34">
        <f t="shared" ca="1" si="8"/>
        <v>253.39477030506606</v>
      </c>
      <c r="IR2" s="34">
        <f t="shared" ca="1" si="8"/>
        <v>253.64090986580507</v>
      </c>
      <c r="IS2" s="34">
        <f t="shared" ca="1" si="8"/>
        <v>258.3496993218024</v>
      </c>
      <c r="IT2" s="34">
        <f t="shared" ca="1" si="8"/>
        <v>257.36590692816026</v>
      </c>
      <c r="IU2" s="34">
        <f t="shared" ca="1" si="8"/>
        <v>254.5909043996773</v>
      </c>
      <c r="IV2" s="34">
        <f t="shared" ca="1" si="8"/>
        <v>255.24948850682622</v>
      </c>
      <c r="IW2" s="34">
        <f t="shared" ca="1" si="8"/>
        <v>252.37130938487186</v>
      </c>
      <c r="IX2" s="34">
        <f t="shared" ca="1" si="8"/>
        <v>254.30456175389097</v>
      </c>
      <c r="IY2" s="34">
        <f t="shared" ref="IY2:IY33" ca="1" si="9">MAX(IX2-$B$8,0)</f>
        <v>29.304561753890965</v>
      </c>
      <c r="JA2" s="46">
        <f ca="1">AVERAGE(IY2:IY101)*EXP(-B5*B6)</f>
        <v>34.172347098473409</v>
      </c>
      <c r="JB2" s="36"/>
    </row>
    <row r="3" spans="1:262" x14ac:dyDescent="0.25">
      <c r="A3" s="34" t="s">
        <v>67</v>
      </c>
      <c r="B3" s="34">
        <v>0.23759451145287627</v>
      </c>
      <c r="F3" s="34">
        <f t="shared" si="4"/>
        <v>222.13</v>
      </c>
      <c r="G3" s="34">
        <f t="shared" ref="G3:BR3" ca="1" si="10">F3*(1+$B$2*$B$4+$B$3*SQRT($B$4)*_xlfn.NORM.S.INV(RAND()))</f>
        <v>224.43703870707228</v>
      </c>
      <c r="H3" s="34">
        <f t="shared" ca="1" si="10"/>
        <v>217.54112292285373</v>
      </c>
      <c r="I3" s="34">
        <f t="shared" ca="1" si="10"/>
        <v>211.39172782209283</v>
      </c>
      <c r="J3" s="34">
        <f t="shared" ca="1" si="10"/>
        <v>208.49820770935131</v>
      </c>
      <c r="K3" s="34">
        <f t="shared" ca="1" si="10"/>
        <v>202.04963722875416</v>
      </c>
      <c r="L3" s="34">
        <f t="shared" ca="1" si="10"/>
        <v>195.82800451078327</v>
      </c>
      <c r="M3" s="34">
        <f t="shared" ca="1" si="10"/>
        <v>200.88188385573343</v>
      </c>
      <c r="N3" s="34">
        <f t="shared" ca="1" si="10"/>
        <v>199.34747124105638</v>
      </c>
      <c r="O3" s="34">
        <f t="shared" ca="1" si="10"/>
        <v>197.65363948856788</v>
      </c>
      <c r="P3" s="34">
        <f t="shared" ca="1" si="10"/>
        <v>198.22349762945251</v>
      </c>
      <c r="Q3" s="34">
        <f t="shared" ca="1" si="10"/>
        <v>203.02311978239257</v>
      </c>
      <c r="R3" s="34">
        <f t="shared" ca="1" si="10"/>
        <v>202.35174262573815</v>
      </c>
      <c r="S3" s="34">
        <f t="shared" ca="1" si="10"/>
        <v>202.36940173211687</v>
      </c>
      <c r="T3" s="34">
        <f t="shared" ca="1" si="10"/>
        <v>207.44976086575107</v>
      </c>
      <c r="U3" s="34">
        <f t="shared" ca="1" si="10"/>
        <v>207.89414950075599</v>
      </c>
      <c r="V3" s="34">
        <f t="shared" ca="1" si="10"/>
        <v>211.52321243610479</v>
      </c>
      <c r="W3" s="34">
        <f t="shared" ca="1" si="10"/>
        <v>202.22424436926281</v>
      </c>
      <c r="X3" s="34">
        <f t="shared" ca="1" si="10"/>
        <v>203.62206656884669</v>
      </c>
      <c r="Y3" s="34">
        <f t="shared" ca="1" si="10"/>
        <v>200.47047295243883</v>
      </c>
      <c r="Z3" s="34">
        <f t="shared" ca="1" si="10"/>
        <v>199.13528319562559</v>
      </c>
      <c r="AA3" s="34">
        <f t="shared" ca="1" si="10"/>
        <v>200.14489651881988</v>
      </c>
      <c r="AB3" s="34">
        <f t="shared" ca="1" si="10"/>
        <v>200.39271319142281</v>
      </c>
      <c r="AC3" s="34">
        <f t="shared" ca="1" si="10"/>
        <v>193.00859492614964</v>
      </c>
      <c r="AD3" s="34">
        <f t="shared" ca="1" si="10"/>
        <v>190.45746246490708</v>
      </c>
      <c r="AE3" s="34">
        <f t="shared" ca="1" si="10"/>
        <v>189.82533433550853</v>
      </c>
      <c r="AF3" s="34">
        <f t="shared" ca="1" si="10"/>
        <v>186.48341902915192</v>
      </c>
      <c r="AG3" s="34">
        <f t="shared" ca="1" si="10"/>
        <v>179.43852070874058</v>
      </c>
      <c r="AH3" s="34">
        <f t="shared" ca="1" si="10"/>
        <v>180.46285989576612</v>
      </c>
      <c r="AI3" s="34">
        <f t="shared" ca="1" si="10"/>
        <v>178.33152977580747</v>
      </c>
      <c r="AJ3" s="34">
        <f t="shared" ca="1" si="10"/>
        <v>181.74571989529915</v>
      </c>
      <c r="AK3" s="34">
        <f t="shared" ca="1" si="10"/>
        <v>182.27985472407991</v>
      </c>
      <c r="AL3" s="34">
        <f t="shared" ca="1" si="10"/>
        <v>180.61296147949929</v>
      </c>
      <c r="AM3" s="34">
        <f t="shared" ca="1" si="10"/>
        <v>178.99870880322061</v>
      </c>
      <c r="AN3" s="34">
        <f t="shared" ca="1" si="10"/>
        <v>175.38759630588316</v>
      </c>
      <c r="AO3" s="34">
        <f t="shared" ca="1" si="10"/>
        <v>172.37283579968187</v>
      </c>
      <c r="AP3" s="34">
        <f t="shared" ca="1" si="10"/>
        <v>175.96979941085891</v>
      </c>
      <c r="AQ3" s="34">
        <f t="shared" ca="1" si="10"/>
        <v>174.49624703748785</v>
      </c>
      <c r="AR3" s="34">
        <f t="shared" ca="1" si="10"/>
        <v>171.88094950278648</v>
      </c>
      <c r="AS3" s="34">
        <f t="shared" ca="1" si="10"/>
        <v>167.72970799840246</v>
      </c>
      <c r="AT3" s="34">
        <f t="shared" ca="1" si="10"/>
        <v>168.54377903864653</v>
      </c>
      <c r="AU3" s="34">
        <f t="shared" ca="1" si="10"/>
        <v>170.61521970160624</v>
      </c>
      <c r="AV3" s="34">
        <f t="shared" ca="1" si="10"/>
        <v>169.56147720695617</v>
      </c>
      <c r="AW3" s="34">
        <f t="shared" ca="1" si="10"/>
        <v>167.48192647201446</v>
      </c>
      <c r="AX3" s="34">
        <f t="shared" ca="1" si="10"/>
        <v>166.83050277120716</v>
      </c>
      <c r="AY3" s="34">
        <f t="shared" ca="1" si="10"/>
        <v>168.7018128422786</v>
      </c>
      <c r="AZ3" s="34">
        <f t="shared" ca="1" si="10"/>
        <v>172.69583914297303</v>
      </c>
      <c r="BA3" s="34">
        <f t="shared" ca="1" si="10"/>
        <v>170.84767665365811</v>
      </c>
      <c r="BB3" s="34">
        <f t="shared" ca="1" si="10"/>
        <v>166.84182267999807</v>
      </c>
      <c r="BC3" s="34">
        <f t="shared" ca="1" si="10"/>
        <v>167.20341169534629</v>
      </c>
      <c r="BD3" s="34">
        <f t="shared" ca="1" si="10"/>
        <v>164.07790783094288</v>
      </c>
      <c r="BE3" s="34">
        <f t="shared" ca="1" si="10"/>
        <v>160.28476957797429</v>
      </c>
      <c r="BF3" s="34">
        <f t="shared" ca="1" si="10"/>
        <v>162.52685417402907</v>
      </c>
      <c r="BG3" s="34">
        <f t="shared" ca="1" si="10"/>
        <v>162.87401046396988</v>
      </c>
      <c r="BH3" s="34">
        <f t="shared" ca="1" si="10"/>
        <v>159.27193259432147</v>
      </c>
      <c r="BI3" s="34">
        <f t="shared" ca="1" si="10"/>
        <v>158.94184708624809</v>
      </c>
      <c r="BJ3" s="34">
        <f t="shared" ca="1" si="10"/>
        <v>159.83511132346317</v>
      </c>
      <c r="BK3" s="34">
        <f t="shared" ca="1" si="10"/>
        <v>159.87101918547467</v>
      </c>
      <c r="BL3" s="34">
        <f t="shared" ca="1" si="10"/>
        <v>159.24455629664826</v>
      </c>
      <c r="BM3" s="34">
        <f t="shared" ca="1" si="10"/>
        <v>162.25141697415776</v>
      </c>
      <c r="BN3" s="34">
        <f t="shared" ca="1" si="10"/>
        <v>163.03707526346358</v>
      </c>
      <c r="BO3" s="34">
        <f t="shared" ca="1" si="10"/>
        <v>162.6082246884323</v>
      </c>
      <c r="BP3" s="34">
        <f t="shared" ca="1" si="10"/>
        <v>163.16984587177865</v>
      </c>
      <c r="BQ3" s="34">
        <f t="shared" ca="1" si="10"/>
        <v>162.90431383503491</v>
      </c>
      <c r="BR3" s="34">
        <f t="shared" ca="1" si="10"/>
        <v>155.41722287253509</v>
      </c>
      <c r="BS3" s="34">
        <f t="shared" ref="BS3:ED3" ca="1" si="11">BR3*(1+$B$2*$B$4+$B$3*SQRT($B$4)*_xlfn.NORM.S.INV(RAND()))</f>
        <v>151.3573557844671</v>
      </c>
      <c r="BT3" s="34">
        <f t="shared" ca="1" si="11"/>
        <v>153.14155096897872</v>
      </c>
      <c r="BU3" s="34">
        <f t="shared" ca="1" si="11"/>
        <v>151.17920989094605</v>
      </c>
      <c r="BV3" s="34">
        <f t="shared" ca="1" si="11"/>
        <v>151.26577297670553</v>
      </c>
      <c r="BW3" s="34">
        <f t="shared" ca="1" si="11"/>
        <v>151.72547948832269</v>
      </c>
      <c r="BX3" s="34">
        <f t="shared" ca="1" si="11"/>
        <v>149.60260633768647</v>
      </c>
      <c r="BY3" s="34">
        <f t="shared" ca="1" si="11"/>
        <v>144.0111596722939</v>
      </c>
      <c r="BZ3" s="34">
        <f t="shared" ca="1" si="11"/>
        <v>145.42752938987579</v>
      </c>
      <c r="CA3" s="34">
        <f t="shared" ca="1" si="11"/>
        <v>146.06437664739511</v>
      </c>
      <c r="CB3" s="34">
        <f t="shared" ca="1" si="11"/>
        <v>146.68524058022328</v>
      </c>
      <c r="CC3" s="34">
        <f t="shared" ca="1" si="11"/>
        <v>146.69294958711657</v>
      </c>
      <c r="CD3" s="34">
        <f t="shared" ca="1" si="11"/>
        <v>148.1146446054253</v>
      </c>
      <c r="CE3" s="34">
        <f t="shared" ca="1" si="11"/>
        <v>148.71339555571353</v>
      </c>
      <c r="CF3" s="34">
        <f t="shared" ca="1" si="11"/>
        <v>149.88136896594287</v>
      </c>
      <c r="CG3" s="34">
        <f t="shared" ca="1" si="11"/>
        <v>149.70901486284203</v>
      </c>
      <c r="CH3" s="34">
        <f t="shared" ca="1" si="11"/>
        <v>148.74549346733525</v>
      </c>
      <c r="CI3" s="34">
        <f t="shared" ca="1" si="11"/>
        <v>149.93037658123546</v>
      </c>
      <c r="CJ3" s="34">
        <f t="shared" ca="1" si="11"/>
        <v>150.75258165287173</v>
      </c>
      <c r="CK3" s="34">
        <f t="shared" ca="1" si="11"/>
        <v>151.11002316860365</v>
      </c>
      <c r="CL3" s="34">
        <f t="shared" ca="1" si="11"/>
        <v>151.55860217665219</v>
      </c>
      <c r="CM3" s="34">
        <f t="shared" ca="1" si="11"/>
        <v>153.44627211822254</v>
      </c>
      <c r="CN3" s="34">
        <f t="shared" ca="1" si="11"/>
        <v>148.32914949221595</v>
      </c>
      <c r="CO3" s="34">
        <f t="shared" ca="1" si="11"/>
        <v>150.86118538144396</v>
      </c>
      <c r="CP3" s="34">
        <f t="shared" ca="1" si="11"/>
        <v>150.43497441020659</v>
      </c>
      <c r="CQ3" s="34">
        <f t="shared" ca="1" si="11"/>
        <v>151.28515468907486</v>
      </c>
      <c r="CR3" s="34">
        <f t="shared" ca="1" si="11"/>
        <v>149.54804948728199</v>
      </c>
      <c r="CS3" s="34">
        <f t="shared" ca="1" si="11"/>
        <v>146.73308323563336</v>
      </c>
      <c r="CT3" s="34">
        <f t="shared" ca="1" si="11"/>
        <v>146.98963238169077</v>
      </c>
      <c r="CU3" s="34">
        <f t="shared" ca="1" si="11"/>
        <v>147.22784196277766</v>
      </c>
      <c r="CV3" s="34">
        <f t="shared" ca="1" si="11"/>
        <v>146.45814897706884</v>
      </c>
      <c r="CW3" s="34">
        <f t="shared" ca="1" si="11"/>
        <v>145.66187360869949</v>
      </c>
      <c r="CX3" s="34">
        <f t="shared" ca="1" si="11"/>
        <v>145.53184407071885</v>
      </c>
      <c r="CY3" s="34">
        <f t="shared" ca="1" si="11"/>
        <v>146.34406537974854</v>
      </c>
      <c r="CZ3" s="34">
        <f t="shared" ca="1" si="11"/>
        <v>143.7413835339832</v>
      </c>
      <c r="DA3" s="34">
        <f t="shared" ca="1" si="11"/>
        <v>143.27962346167379</v>
      </c>
      <c r="DB3" s="34">
        <f t="shared" ca="1" si="11"/>
        <v>145.38360136702067</v>
      </c>
      <c r="DC3" s="34">
        <f t="shared" ca="1" si="11"/>
        <v>145.41152901961522</v>
      </c>
      <c r="DD3" s="34">
        <f t="shared" ca="1" si="11"/>
        <v>148.07864306330876</v>
      </c>
      <c r="DE3" s="34">
        <f t="shared" ca="1" si="11"/>
        <v>145.08815895799034</v>
      </c>
      <c r="DF3" s="34">
        <f t="shared" ca="1" si="11"/>
        <v>145.8004821341851</v>
      </c>
      <c r="DG3" s="34">
        <f t="shared" ca="1" si="11"/>
        <v>145.33390444671846</v>
      </c>
      <c r="DH3" s="34">
        <f t="shared" ca="1" si="11"/>
        <v>145.72585021666001</v>
      </c>
      <c r="DI3" s="34">
        <f t="shared" ca="1" si="11"/>
        <v>145.73206349369633</v>
      </c>
      <c r="DJ3" s="34">
        <f t="shared" ca="1" si="11"/>
        <v>143.82464650406396</v>
      </c>
      <c r="DK3" s="34">
        <f t="shared" ca="1" si="11"/>
        <v>144.65980874426694</v>
      </c>
      <c r="DL3" s="34">
        <f t="shared" ca="1" si="11"/>
        <v>141.24319189675455</v>
      </c>
      <c r="DM3" s="34">
        <f t="shared" ca="1" si="11"/>
        <v>138.06272411544975</v>
      </c>
      <c r="DN3" s="34">
        <f t="shared" ca="1" si="11"/>
        <v>137.4969256261723</v>
      </c>
      <c r="DO3" s="34">
        <f t="shared" ca="1" si="11"/>
        <v>136.77813628347749</v>
      </c>
      <c r="DP3" s="34">
        <f t="shared" ca="1" si="11"/>
        <v>137.49749383706688</v>
      </c>
      <c r="DQ3" s="34">
        <f t="shared" ca="1" si="11"/>
        <v>139.96256395619073</v>
      </c>
      <c r="DR3" s="34">
        <f t="shared" ca="1" si="11"/>
        <v>139.17278866059553</v>
      </c>
      <c r="DS3" s="34">
        <f t="shared" ca="1" si="11"/>
        <v>141.5225853235942</v>
      </c>
      <c r="DT3" s="34">
        <f t="shared" ca="1" si="11"/>
        <v>141.14073948216691</v>
      </c>
      <c r="DU3" s="34">
        <f t="shared" ca="1" si="11"/>
        <v>139.75009983276971</v>
      </c>
      <c r="DV3" s="34">
        <f t="shared" ca="1" si="11"/>
        <v>141.62221793079209</v>
      </c>
      <c r="DW3" s="34">
        <f t="shared" ca="1" si="11"/>
        <v>139.21140299875148</v>
      </c>
      <c r="DX3" s="34">
        <f t="shared" ca="1" si="11"/>
        <v>138.7330973946741</v>
      </c>
      <c r="DY3" s="34">
        <f t="shared" ca="1" si="11"/>
        <v>140.81820870143554</v>
      </c>
      <c r="DZ3" s="34">
        <f t="shared" ca="1" si="11"/>
        <v>138.06501322065097</v>
      </c>
      <c r="EA3" s="34">
        <f t="shared" ca="1" si="11"/>
        <v>136.33802797853204</v>
      </c>
      <c r="EB3" s="34">
        <f t="shared" ca="1" si="11"/>
        <v>135.73279512918762</v>
      </c>
      <c r="EC3" s="34">
        <f t="shared" ca="1" si="11"/>
        <v>136.92419933054947</v>
      </c>
      <c r="ED3" s="34">
        <f t="shared" ca="1" si="11"/>
        <v>137.72299889744878</v>
      </c>
      <c r="EE3" s="34">
        <f t="shared" ref="EE3:GP3" ca="1" si="12">ED3*(1+$B$2*$B$4+$B$3*SQRT($B$4)*_xlfn.NORM.S.INV(RAND()))</f>
        <v>136.71030271956886</v>
      </c>
      <c r="EF3" s="34">
        <f t="shared" ca="1" si="12"/>
        <v>139.12139499818409</v>
      </c>
      <c r="EG3" s="34">
        <f t="shared" ca="1" si="12"/>
        <v>137.50268993448623</v>
      </c>
      <c r="EH3" s="34">
        <f t="shared" ca="1" si="12"/>
        <v>138.40512335654955</v>
      </c>
      <c r="EI3" s="34">
        <f t="shared" ca="1" si="12"/>
        <v>136.44591425567944</v>
      </c>
      <c r="EJ3" s="34">
        <f t="shared" ca="1" si="12"/>
        <v>132.60226126534374</v>
      </c>
      <c r="EK3" s="34">
        <f t="shared" ca="1" si="12"/>
        <v>133.06880358193155</v>
      </c>
      <c r="EL3" s="34">
        <f t="shared" ca="1" si="12"/>
        <v>132.23766493435991</v>
      </c>
      <c r="EM3" s="34">
        <f t="shared" ca="1" si="12"/>
        <v>134.89231315671421</v>
      </c>
      <c r="EN3" s="34">
        <f t="shared" ca="1" si="12"/>
        <v>134.49753742716584</v>
      </c>
      <c r="EO3" s="34">
        <f t="shared" ca="1" si="12"/>
        <v>137.4317569457676</v>
      </c>
      <c r="EP3" s="34">
        <f t="shared" ca="1" si="12"/>
        <v>139.75984561243428</v>
      </c>
      <c r="EQ3" s="34">
        <f t="shared" ca="1" si="12"/>
        <v>137.6780597273268</v>
      </c>
      <c r="ER3" s="34">
        <f t="shared" ca="1" si="12"/>
        <v>137.42968480797737</v>
      </c>
      <c r="ES3" s="34">
        <f t="shared" ca="1" si="12"/>
        <v>135.08944542526638</v>
      </c>
      <c r="ET3" s="34">
        <f t="shared" ca="1" si="12"/>
        <v>132.78994812866455</v>
      </c>
      <c r="EU3" s="34">
        <f t="shared" ca="1" si="12"/>
        <v>134.85880673146178</v>
      </c>
      <c r="EV3" s="34">
        <f t="shared" ca="1" si="12"/>
        <v>134.04444510890639</v>
      </c>
      <c r="EW3" s="34">
        <f t="shared" ca="1" si="12"/>
        <v>135.81334685423258</v>
      </c>
      <c r="EX3" s="34">
        <f t="shared" ca="1" si="12"/>
        <v>140.04619591384977</v>
      </c>
      <c r="EY3" s="34">
        <f t="shared" ca="1" si="12"/>
        <v>136.95749328699887</v>
      </c>
      <c r="EZ3" s="34">
        <f t="shared" ca="1" si="12"/>
        <v>134.6092755883131</v>
      </c>
      <c r="FA3" s="34">
        <f t="shared" ca="1" si="12"/>
        <v>134.49204807352962</v>
      </c>
      <c r="FB3" s="34">
        <f t="shared" ca="1" si="12"/>
        <v>134.30967910846252</v>
      </c>
      <c r="FC3" s="34">
        <f t="shared" ca="1" si="12"/>
        <v>135.69644798898688</v>
      </c>
      <c r="FD3" s="34">
        <f t="shared" ca="1" si="12"/>
        <v>134.32359775414722</v>
      </c>
      <c r="FE3" s="34">
        <f t="shared" ca="1" si="12"/>
        <v>134.3317718347715</v>
      </c>
      <c r="FF3" s="34">
        <f t="shared" ca="1" si="12"/>
        <v>137.80398532072857</v>
      </c>
      <c r="FG3" s="34">
        <f t="shared" ca="1" si="12"/>
        <v>136.87806355520686</v>
      </c>
      <c r="FH3" s="34">
        <f t="shared" ca="1" si="12"/>
        <v>139.46321486215217</v>
      </c>
      <c r="FI3" s="34">
        <f t="shared" ca="1" si="12"/>
        <v>139.37169129590259</v>
      </c>
      <c r="FJ3" s="34">
        <f t="shared" ca="1" si="12"/>
        <v>139.81314911392093</v>
      </c>
      <c r="FK3" s="34">
        <f t="shared" ca="1" si="12"/>
        <v>140.85380082140742</v>
      </c>
      <c r="FL3" s="34">
        <f t="shared" ca="1" si="12"/>
        <v>141.37536756857796</v>
      </c>
      <c r="FM3" s="34">
        <f t="shared" ca="1" si="12"/>
        <v>144.83085632772858</v>
      </c>
      <c r="FN3" s="34">
        <f t="shared" ca="1" si="12"/>
        <v>148.62513341303625</v>
      </c>
      <c r="FO3" s="34">
        <f t="shared" ca="1" si="12"/>
        <v>145.0316516036342</v>
      </c>
      <c r="FP3" s="34">
        <f t="shared" ca="1" si="12"/>
        <v>143.51979041272753</v>
      </c>
      <c r="FQ3" s="34">
        <f t="shared" ca="1" si="12"/>
        <v>142.1714426052495</v>
      </c>
      <c r="FR3" s="34">
        <f t="shared" ca="1" si="12"/>
        <v>141.10658089047786</v>
      </c>
      <c r="FS3" s="34">
        <f t="shared" ca="1" si="12"/>
        <v>141.35585086223796</v>
      </c>
      <c r="FT3" s="34">
        <f t="shared" ca="1" si="12"/>
        <v>140.4912551536475</v>
      </c>
      <c r="FU3" s="34">
        <f t="shared" ca="1" si="12"/>
        <v>140.72548867486015</v>
      </c>
      <c r="FV3" s="34">
        <f t="shared" ca="1" si="12"/>
        <v>142.16804354218797</v>
      </c>
      <c r="FW3" s="34">
        <f t="shared" ca="1" si="12"/>
        <v>143.57095885430803</v>
      </c>
      <c r="FX3" s="34">
        <f t="shared" ca="1" si="12"/>
        <v>148.61372929223577</v>
      </c>
      <c r="FY3" s="34">
        <f t="shared" ca="1" si="12"/>
        <v>147.57914677342825</v>
      </c>
      <c r="FZ3" s="34">
        <f t="shared" ca="1" si="12"/>
        <v>146.59898272642377</v>
      </c>
      <c r="GA3" s="34">
        <f t="shared" ca="1" si="12"/>
        <v>150.05815595524973</v>
      </c>
      <c r="GB3" s="34">
        <f t="shared" ca="1" si="12"/>
        <v>145.00961678221765</v>
      </c>
      <c r="GC3" s="34">
        <f t="shared" ca="1" si="12"/>
        <v>143.74275685637758</v>
      </c>
      <c r="GD3" s="34">
        <f t="shared" ca="1" si="12"/>
        <v>142.75747638792043</v>
      </c>
      <c r="GE3" s="34">
        <f t="shared" ca="1" si="12"/>
        <v>140.41850605341688</v>
      </c>
      <c r="GF3" s="34">
        <f t="shared" ca="1" si="12"/>
        <v>139.32746602307935</v>
      </c>
      <c r="GG3" s="34">
        <f t="shared" ca="1" si="12"/>
        <v>137.40168884094882</v>
      </c>
      <c r="GH3" s="34">
        <f t="shared" ca="1" si="12"/>
        <v>138.88381360340367</v>
      </c>
      <c r="GI3" s="34">
        <f t="shared" ca="1" si="12"/>
        <v>137.94390196192299</v>
      </c>
      <c r="GJ3" s="34">
        <f t="shared" ca="1" si="12"/>
        <v>139.99910112580616</v>
      </c>
      <c r="GK3" s="34">
        <f t="shared" ca="1" si="12"/>
        <v>137.54776671231451</v>
      </c>
      <c r="GL3" s="34">
        <f t="shared" ca="1" si="12"/>
        <v>137.49079520264254</v>
      </c>
      <c r="GM3" s="34">
        <f t="shared" ca="1" si="12"/>
        <v>139.08519913831</v>
      </c>
      <c r="GN3" s="34">
        <f t="shared" ca="1" si="12"/>
        <v>140.38320469271815</v>
      </c>
      <c r="GO3" s="34">
        <f t="shared" ca="1" si="12"/>
        <v>140.75214303483162</v>
      </c>
      <c r="GP3" s="34">
        <f t="shared" ca="1" si="12"/>
        <v>140.08886138622759</v>
      </c>
      <c r="GQ3" s="34">
        <f t="shared" ref="GQ3:IX3" ca="1" si="13">GP3*(1+$B$2*$B$4+$B$3*SQRT($B$4)*_xlfn.NORM.S.INV(RAND()))</f>
        <v>143.14613949155432</v>
      </c>
      <c r="GR3" s="34">
        <f t="shared" ca="1" si="13"/>
        <v>136.70184394371222</v>
      </c>
      <c r="GS3" s="34">
        <f t="shared" ca="1" si="13"/>
        <v>137.84068666542726</v>
      </c>
      <c r="GT3" s="34">
        <f t="shared" ca="1" si="13"/>
        <v>138.35286370031668</v>
      </c>
      <c r="GU3" s="34">
        <f t="shared" ca="1" si="13"/>
        <v>136.77360879501734</v>
      </c>
      <c r="GV3" s="34">
        <f t="shared" ca="1" si="13"/>
        <v>135.01118511477551</v>
      </c>
      <c r="GW3" s="34">
        <f t="shared" ca="1" si="13"/>
        <v>134.69469290520951</v>
      </c>
      <c r="GX3" s="34">
        <f t="shared" ca="1" si="13"/>
        <v>135.46331411665943</v>
      </c>
      <c r="GY3" s="34">
        <f t="shared" ca="1" si="13"/>
        <v>138.23895835361617</v>
      </c>
      <c r="GZ3" s="34">
        <f t="shared" ca="1" si="13"/>
        <v>137.47401913784469</v>
      </c>
      <c r="HA3" s="34">
        <f t="shared" ca="1" si="13"/>
        <v>136.58240646495116</v>
      </c>
      <c r="HB3" s="34">
        <f t="shared" ca="1" si="13"/>
        <v>137.69401621466781</v>
      </c>
      <c r="HC3" s="34">
        <f t="shared" ca="1" si="13"/>
        <v>137.0933538999939</v>
      </c>
      <c r="HD3" s="34">
        <f t="shared" ca="1" si="13"/>
        <v>136.54624780099402</v>
      </c>
      <c r="HE3" s="34">
        <f t="shared" ca="1" si="13"/>
        <v>134.28577241250139</v>
      </c>
      <c r="HF3" s="34">
        <f t="shared" ca="1" si="13"/>
        <v>134.36690037945621</v>
      </c>
      <c r="HG3" s="34">
        <f t="shared" ca="1" si="13"/>
        <v>133.66034685706816</v>
      </c>
      <c r="HH3" s="34">
        <f t="shared" ca="1" si="13"/>
        <v>134.36923074511702</v>
      </c>
      <c r="HI3" s="34">
        <f t="shared" ca="1" si="13"/>
        <v>134.52323627279503</v>
      </c>
      <c r="HJ3" s="34">
        <f t="shared" ca="1" si="13"/>
        <v>133.97210798776504</v>
      </c>
      <c r="HK3" s="34">
        <f t="shared" ca="1" si="13"/>
        <v>132.37486889693949</v>
      </c>
      <c r="HL3" s="34">
        <f t="shared" ca="1" si="13"/>
        <v>130.1005782262485</v>
      </c>
      <c r="HM3" s="34">
        <f t="shared" ca="1" si="13"/>
        <v>132.22229758102836</v>
      </c>
      <c r="HN3" s="34">
        <f t="shared" ca="1" si="13"/>
        <v>132.27431454661451</v>
      </c>
      <c r="HO3" s="34">
        <f t="shared" ca="1" si="13"/>
        <v>130.73250158729127</v>
      </c>
      <c r="HP3" s="34">
        <f t="shared" ca="1" si="13"/>
        <v>132.73631981469711</v>
      </c>
      <c r="HQ3" s="34">
        <f t="shared" ca="1" si="13"/>
        <v>132.18470044102557</v>
      </c>
      <c r="HR3" s="34">
        <f t="shared" ca="1" si="13"/>
        <v>131.38409107201284</v>
      </c>
      <c r="HS3" s="34">
        <f t="shared" ca="1" si="13"/>
        <v>132.59070931778646</v>
      </c>
      <c r="HT3" s="34">
        <f t="shared" ca="1" si="13"/>
        <v>129.68542887532945</v>
      </c>
      <c r="HU3" s="34">
        <f t="shared" ca="1" si="13"/>
        <v>127.46965802167489</v>
      </c>
      <c r="HV3" s="34">
        <f t="shared" ca="1" si="13"/>
        <v>129.23026843727044</v>
      </c>
      <c r="HW3" s="34">
        <f t="shared" ca="1" si="13"/>
        <v>131.9072012314596</v>
      </c>
      <c r="HX3" s="34">
        <f t="shared" ca="1" si="13"/>
        <v>134.85247963576052</v>
      </c>
      <c r="HY3" s="34">
        <f t="shared" ca="1" si="13"/>
        <v>131.57739212046567</v>
      </c>
      <c r="HZ3" s="34">
        <f t="shared" ca="1" si="13"/>
        <v>133.59249963108877</v>
      </c>
      <c r="IA3" s="34">
        <f t="shared" ca="1" si="13"/>
        <v>134.4949565511302</v>
      </c>
      <c r="IB3" s="34">
        <f t="shared" ca="1" si="13"/>
        <v>134.45692974002037</v>
      </c>
      <c r="IC3" s="34">
        <f t="shared" ca="1" si="13"/>
        <v>134.32405416221044</v>
      </c>
      <c r="ID3" s="34">
        <f t="shared" ca="1" si="13"/>
        <v>133.68313802625661</v>
      </c>
      <c r="IE3" s="34">
        <f t="shared" ca="1" si="13"/>
        <v>132.39028421151133</v>
      </c>
      <c r="IF3" s="34">
        <f t="shared" ca="1" si="13"/>
        <v>135.31629962998701</v>
      </c>
      <c r="IG3" s="34">
        <f t="shared" ca="1" si="13"/>
        <v>136.13862596820846</v>
      </c>
      <c r="IH3" s="34">
        <f t="shared" ca="1" si="13"/>
        <v>132.74384585839834</v>
      </c>
      <c r="II3" s="34">
        <f t="shared" ca="1" si="13"/>
        <v>132.0734679418168</v>
      </c>
      <c r="IJ3" s="34">
        <f t="shared" ca="1" si="13"/>
        <v>133.0502016747422</v>
      </c>
      <c r="IK3" s="34">
        <f t="shared" ca="1" si="13"/>
        <v>134.78215712689041</v>
      </c>
      <c r="IL3" s="34">
        <f t="shared" ca="1" si="13"/>
        <v>132.11826162806918</v>
      </c>
      <c r="IM3" s="34">
        <f t="shared" ca="1" si="13"/>
        <v>132.2296573118513</v>
      </c>
      <c r="IN3" s="34">
        <f t="shared" ca="1" si="13"/>
        <v>133.92936358440193</v>
      </c>
      <c r="IO3" s="34">
        <f t="shared" ca="1" si="13"/>
        <v>136.25474602127616</v>
      </c>
      <c r="IP3" s="34">
        <f t="shared" ca="1" si="13"/>
        <v>137.59968360799857</v>
      </c>
      <c r="IQ3" s="34">
        <f t="shared" ca="1" si="13"/>
        <v>138.72863944494719</v>
      </c>
      <c r="IR3" s="34">
        <f t="shared" ca="1" si="13"/>
        <v>138.40036593856328</v>
      </c>
      <c r="IS3" s="34">
        <f t="shared" ca="1" si="13"/>
        <v>138.02252684416192</v>
      </c>
      <c r="IT3" s="34">
        <f t="shared" ca="1" si="13"/>
        <v>142.93457067384514</v>
      </c>
      <c r="IU3" s="34">
        <f t="shared" ca="1" si="13"/>
        <v>140.49450087152067</v>
      </c>
      <c r="IV3" s="34">
        <f t="shared" ca="1" si="13"/>
        <v>141.26846596415314</v>
      </c>
      <c r="IW3" s="34">
        <f t="shared" ca="1" si="13"/>
        <v>140.51681270441134</v>
      </c>
      <c r="IX3" s="34">
        <f t="shared" ca="1" si="13"/>
        <v>143.26190061252856</v>
      </c>
      <c r="IY3" s="34">
        <f t="shared" ca="1" si="9"/>
        <v>0</v>
      </c>
    </row>
    <row r="4" spans="1:262" x14ac:dyDescent="0.25">
      <c r="A4" s="45" t="s">
        <v>98</v>
      </c>
      <c r="B4" s="34">
        <f>1/252</f>
        <v>3.968253968253968E-3</v>
      </c>
      <c r="F4" s="34">
        <f t="shared" si="4"/>
        <v>222.13</v>
      </c>
      <c r="G4" s="34">
        <f t="shared" ref="G4:BR4" ca="1" si="14">F4*(1+$B$2*$B$4+$B$3*SQRT($B$4)*_xlfn.NORM.S.INV(RAND()))</f>
        <v>218.19171675594902</v>
      </c>
      <c r="H4" s="34">
        <f t="shared" ca="1" si="14"/>
        <v>215.35279935882025</v>
      </c>
      <c r="I4" s="34">
        <f t="shared" ca="1" si="14"/>
        <v>221.91588028352456</v>
      </c>
      <c r="J4" s="34">
        <f t="shared" ca="1" si="14"/>
        <v>225.33322615729315</v>
      </c>
      <c r="K4" s="34">
        <f t="shared" ca="1" si="14"/>
        <v>224.46531125489579</v>
      </c>
      <c r="L4" s="34">
        <f t="shared" ca="1" si="14"/>
        <v>225.46802525352854</v>
      </c>
      <c r="M4" s="34">
        <f t="shared" ca="1" si="14"/>
        <v>223.31059358737235</v>
      </c>
      <c r="N4" s="34">
        <f t="shared" ca="1" si="14"/>
        <v>222.04374709422015</v>
      </c>
      <c r="O4" s="34">
        <f t="shared" ca="1" si="14"/>
        <v>224.00387958177225</v>
      </c>
      <c r="P4" s="34">
        <f t="shared" ca="1" si="14"/>
        <v>226.79292771644936</v>
      </c>
      <c r="Q4" s="34">
        <f t="shared" ca="1" si="14"/>
        <v>225.54036639458187</v>
      </c>
      <c r="R4" s="34">
        <f t="shared" ca="1" si="14"/>
        <v>220.03023294424872</v>
      </c>
      <c r="S4" s="34">
        <f t="shared" ca="1" si="14"/>
        <v>214.34261661043635</v>
      </c>
      <c r="T4" s="34">
        <f t="shared" ca="1" si="14"/>
        <v>212.5085129773791</v>
      </c>
      <c r="U4" s="34">
        <f t="shared" ca="1" si="14"/>
        <v>211.5960469465152</v>
      </c>
      <c r="V4" s="34">
        <f t="shared" ca="1" si="14"/>
        <v>215.93859096275048</v>
      </c>
      <c r="W4" s="34">
        <f t="shared" ca="1" si="14"/>
        <v>217.53581728214888</v>
      </c>
      <c r="X4" s="34">
        <f t="shared" ca="1" si="14"/>
        <v>217.10311961117168</v>
      </c>
      <c r="Y4" s="34">
        <f t="shared" ca="1" si="14"/>
        <v>212.85897105950599</v>
      </c>
      <c r="Z4" s="34">
        <f t="shared" ca="1" si="14"/>
        <v>213.78014778778663</v>
      </c>
      <c r="AA4" s="34">
        <f t="shared" ca="1" si="14"/>
        <v>212.05799761722471</v>
      </c>
      <c r="AB4" s="34">
        <f t="shared" ca="1" si="14"/>
        <v>212.8399351266859</v>
      </c>
      <c r="AC4" s="34">
        <f t="shared" ca="1" si="14"/>
        <v>216.17381254433812</v>
      </c>
      <c r="AD4" s="34">
        <f t="shared" ca="1" si="14"/>
        <v>220.9948455169845</v>
      </c>
      <c r="AE4" s="34">
        <f t="shared" ca="1" si="14"/>
        <v>219.20617984837736</v>
      </c>
      <c r="AF4" s="34">
        <f t="shared" ca="1" si="14"/>
        <v>215.28682140163343</v>
      </c>
      <c r="AG4" s="34">
        <f t="shared" ca="1" si="14"/>
        <v>217.69439109404649</v>
      </c>
      <c r="AH4" s="34">
        <f t="shared" ca="1" si="14"/>
        <v>221.81961926908122</v>
      </c>
      <c r="AI4" s="34">
        <f t="shared" ca="1" si="14"/>
        <v>221.34484752674479</v>
      </c>
      <c r="AJ4" s="34">
        <f t="shared" ca="1" si="14"/>
        <v>221.24715236487563</v>
      </c>
      <c r="AK4" s="34">
        <f t="shared" ca="1" si="14"/>
        <v>219.65415804694973</v>
      </c>
      <c r="AL4" s="34">
        <f t="shared" ca="1" si="14"/>
        <v>221.897176045197</v>
      </c>
      <c r="AM4" s="34">
        <f t="shared" ca="1" si="14"/>
        <v>230.8379842700993</v>
      </c>
      <c r="AN4" s="34">
        <f t="shared" ca="1" si="14"/>
        <v>228.19656909222664</v>
      </c>
      <c r="AO4" s="34">
        <f t="shared" ca="1" si="14"/>
        <v>227.23990578552079</v>
      </c>
      <c r="AP4" s="34">
        <f t="shared" ca="1" si="14"/>
        <v>225.5721166099276</v>
      </c>
      <c r="AQ4" s="34">
        <f t="shared" ca="1" si="14"/>
        <v>227.83503999079144</v>
      </c>
      <c r="AR4" s="34">
        <f t="shared" ca="1" si="14"/>
        <v>227.6830575592291</v>
      </c>
      <c r="AS4" s="34">
        <f t="shared" ca="1" si="14"/>
        <v>226.76820308167902</v>
      </c>
      <c r="AT4" s="34">
        <f t="shared" ca="1" si="14"/>
        <v>230.50225880036507</v>
      </c>
      <c r="AU4" s="34">
        <f t="shared" ca="1" si="14"/>
        <v>233.04300070289639</v>
      </c>
      <c r="AV4" s="34">
        <f t="shared" ca="1" si="14"/>
        <v>235.49723687334202</v>
      </c>
      <c r="AW4" s="34">
        <f t="shared" ca="1" si="14"/>
        <v>237.25846811747036</v>
      </c>
      <c r="AX4" s="34">
        <f t="shared" ca="1" si="14"/>
        <v>230.41452698429512</v>
      </c>
      <c r="AY4" s="34">
        <f t="shared" ca="1" si="14"/>
        <v>230.76778408424394</v>
      </c>
      <c r="AZ4" s="34">
        <f t="shared" ca="1" si="14"/>
        <v>229.92317015561372</v>
      </c>
      <c r="BA4" s="34">
        <f t="shared" ca="1" si="14"/>
        <v>241.9775723572177</v>
      </c>
      <c r="BB4" s="34">
        <f t="shared" ca="1" si="14"/>
        <v>245.57973683946685</v>
      </c>
      <c r="BC4" s="34">
        <f t="shared" ca="1" si="14"/>
        <v>240.3602961408144</v>
      </c>
      <c r="BD4" s="34">
        <f t="shared" ca="1" si="14"/>
        <v>245.10917744549164</v>
      </c>
      <c r="BE4" s="34">
        <f t="shared" ca="1" si="14"/>
        <v>243.27911581473785</v>
      </c>
      <c r="BF4" s="34">
        <f t="shared" ca="1" si="14"/>
        <v>240.63147295087958</v>
      </c>
      <c r="BG4" s="34">
        <f t="shared" ca="1" si="14"/>
        <v>239.34980855145909</v>
      </c>
      <c r="BH4" s="34">
        <f t="shared" ca="1" si="14"/>
        <v>245.19996924624701</v>
      </c>
      <c r="BI4" s="34">
        <f t="shared" ca="1" si="14"/>
        <v>240.73010341929208</v>
      </c>
      <c r="BJ4" s="34">
        <f t="shared" ca="1" si="14"/>
        <v>238.22437846373799</v>
      </c>
      <c r="BK4" s="34">
        <f t="shared" ca="1" si="14"/>
        <v>239.27688233162166</v>
      </c>
      <c r="BL4" s="34">
        <f t="shared" ca="1" si="14"/>
        <v>248.1885232577217</v>
      </c>
      <c r="BM4" s="34">
        <f t="shared" ca="1" si="14"/>
        <v>243.15295111143359</v>
      </c>
      <c r="BN4" s="34">
        <f t="shared" ca="1" si="14"/>
        <v>239.40557408359905</v>
      </c>
      <c r="BO4" s="34">
        <f t="shared" ca="1" si="14"/>
        <v>233.10910327926319</v>
      </c>
      <c r="BP4" s="34">
        <f t="shared" ca="1" si="14"/>
        <v>236.31754029069435</v>
      </c>
      <c r="BQ4" s="34">
        <f t="shared" ca="1" si="14"/>
        <v>235.49750959633107</v>
      </c>
      <c r="BR4" s="34">
        <f t="shared" ca="1" si="14"/>
        <v>234.89120530102264</v>
      </c>
      <c r="BS4" s="34">
        <f t="shared" ref="BS4:ED4" ca="1" si="15">BR4*(1+$B$2*$B$4+$B$3*SQRT($B$4)*_xlfn.NORM.S.INV(RAND()))</f>
        <v>229.2517863703014</v>
      </c>
      <c r="BT4" s="34">
        <f t="shared" ca="1" si="15"/>
        <v>227.99058623114453</v>
      </c>
      <c r="BU4" s="34">
        <f t="shared" ca="1" si="15"/>
        <v>224.25191061443459</v>
      </c>
      <c r="BV4" s="34">
        <f t="shared" ca="1" si="15"/>
        <v>229.06459707524184</v>
      </c>
      <c r="BW4" s="34">
        <f t="shared" ca="1" si="15"/>
        <v>231.70108791397274</v>
      </c>
      <c r="BX4" s="34">
        <f t="shared" ca="1" si="15"/>
        <v>229.99684566051428</v>
      </c>
      <c r="BY4" s="34">
        <f t="shared" ca="1" si="15"/>
        <v>232.1611506358322</v>
      </c>
      <c r="BZ4" s="34">
        <f t="shared" ca="1" si="15"/>
        <v>233.03195402091495</v>
      </c>
      <c r="CA4" s="34">
        <f t="shared" ca="1" si="15"/>
        <v>231.1098361468527</v>
      </c>
      <c r="CB4" s="34">
        <f t="shared" ca="1" si="15"/>
        <v>223.13994885296546</v>
      </c>
      <c r="CC4" s="34">
        <f t="shared" ca="1" si="15"/>
        <v>223.16329579679598</v>
      </c>
      <c r="CD4" s="34">
        <f t="shared" ca="1" si="15"/>
        <v>229.67599604510548</v>
      </c>
      <c r="CE4" s="34">
        <f t="shared" ca="1" si="15"/>
        <v>228.1772398156061</v>
      </c>
      <c r="CF4" s="34">
        <f t="shared" ca="1" si="15"/>
        <v>227.23463226812783</v>
      </c>
      <c r="CG4" s="34">
        <f t="shared" ca="1" si="15"/>
        <v>232.45243166718009</v>
      </c>
      <c r="CH4" s="34">
        <f t="shared" ca="1" si="15"/>
        <v>232.22323085171666</v>
      </c>
      <c r="CI4" s="34">
        <f t="shared" ca="1" si="15"/>
        <v>225.56433098634426</v>
      </c>
      <c r="CJ4" s="34">
        <f t="shared" ca="1" si="15"/>
        <v>226.44285478586673</v>
      </c>
      <c r="CK4" s="34">
        <f t="shared" ca="1" si="15"/>
        <v>229.37125756203017</v>
      </c>
      <c r="CL4" s="34">
        <f t="shared" ca="1" si="15"/>
        <v>228.81422871022343</v>
      </c>
      <c r="CM4" s="34">
        <f t="shared" ca="1" si="15"/>
        <v>226.42082636961851</v>
      </c>
      <c r="CN4" s="34">
        <f t="shared" ca="1" si="15"/>
        <v>223.73848396272876</v>
      </c>
      <c r="CO4" s="34">
        <f t="shared" ca="1" si="15"/>
        <v>220.67465640584268</v>
      </c>
      <c r="CP4" s="34">
        <f t="shared" ca="1" si="15"/>
        <v>224.36903313096389</v>
      </c>
      <c r="CQ4" s="34">
        <f t="shared" ca="1" si="15"/>
        <v>226.17578078076019</v>
      </c>
      <c r="CR4" s="34">
        <f t="shared" ca="1" si="15"/>
        <v>223.59764819619352</v>
      </c>
      <c r="CS4" s="34">
        <f t="shared" ca="1" si="15"/>
        <v>220.95280315729951</v>
      </c>
      <c r="CT4" s="34">
        <f t="shared" ca="1" si="15"/>
        <v>218.6791464024916</v>
      </c>
      <c r="CU4" s="34">
        <f t="shared" ca="1" si="15"/>
        <v>221.38576744856729</v>
      </c>
      <c r="CV4" s="34">
        <f t="shared" ca="1" si="15"/>
        <v>222.11704699375736</v>
      </c>
      <c r="CW4" s="34">
        <f t="shared" ca="1" si="15"/>
        <v>219.28392631703838</v>
      </c>
      <c r="CX4" s="34">
        <f t="shared" ca="1" si="15"/>
        <v>215.00271099311928</v>
      </c>
      <c r="CY4" s="34">
        <f t="shared" ca="1" si="15"/>
        <v>216.25175477169981</v>
      </c>
      <c r="CZ4" s="34">
        <f t="shared" ca="1" si="15"/>
        <v>214.27070189501288</v>
      </c>
      <c r="DA4" s="34">
        <f t="shared" ca="1" si="15"/>
        <v>214.58237106372027</v>
      </c>
      <c r="DB4" s="34">
        <f t="shared" ca="1" si="15"/>
        <v>217.78392182958322</v>
      </c>
      <c r="DC4" s="34">
        <f t="shared" ca="1" si="15"/>
        <v>216.26880522865531</v>
      </c>
      <c r="DD4" s="34">
        <f t="shared" ca="1" si="15"/>
        <v>216.38753802513924</v>
      </c>
      <c r="DE4" s="34">
        <f t="shared" ca="1" si="15"/>
        <v>219.14418098064016</v>
      </c>
      <c r="DF4" s="34">
        <f t="shared" ca="1" si="15"/>
        <v>222.75801239524975</v>
      </c>
      <c r="DG4" s="34">
        <f t="shared" ca="1" si="15"/>
        <v>223.3218881817026</v>
      </c>
      <c r="DH4" s="34">
        <f t="shared" ca="1" si="15"/>
        <v>225.71444804343543</v>
      </c>
      <c r="DI4" s="34">
        <f t="shared" ca="1" si="15"/>
        <v>224.84367900946773</v>
      </c>
      <c r="DJ4" s="34">
        <f t="shared" ca="1" si="15"/>
        <v>226.06582342013445</v>
      </c>
      <c r="DK4" s="34">
        <f t="shared" ca="1" si="15"/>
        <v>222.15999283693074</v>
      </c>
      <c r="DL4" s="34">
        <f t="shared" ca="1" si="15"/>
        <v>222.30671788825157</v>
      </c>
      <c r="DM4" s="34">
        <f t="shared" ca="1" si="15"/>
        <v>226.78928874199431</v>
      </c>
      <c r="DN4" s="34">
        <f t="shared" ca="1" si="15"/>
        <v>224.55554636350132</v>
      </c>
      <c r="DO4" s="34">
        <f t="shared" ca="1" si="15"/>
        <v>225.20095567137213</v>
      </c>
      <c r="DP4" s="34">
        <f t="shared" ca="1" si="15"/>
        <v>222.56496145151493</v>
      </c>
      <c r="DQ4" s="34">
        <f t="shared" ca="1" si="15"/>
        <v>219.54416336824988</v>
      </c>
      <c r="DR4" s="34">
        <f t="shared" ca="1" si="15"/>
        <v>219.63970737999176</v>
      </c>
      <c r="DS4" s="34">
        <f t="shared" ca="1" si="15"/>
        <v>219.30613895944668</v>
      </c>
      <c r="DT4" s="34">
        <f t="shared" ca="1" si="15"/>
        <v>220.36391500147093</v>
      </c>
      <c r="DU4" s="34">
        <f t="shared" ca="1" si="15"/>
        <v>220.95235921929174</v>
      </c>
      <c r="DV4" s="34">
        <f t="shared" ca="1" si="15"/>
        <v>215.16870735122055</v>
      </c>
      <c r="DW4" s="34">
        <f t="shared" ca="1" si="15"/>
        <v>220.35583801064493</v>
      </c>
      <c r="DX4" s="34">
        <f t="shared" ca="1" si="15"/>
        <v>227.67588403858102</v>
      </c>
      <c r="DY4" s="34">
        <f t="shared" ca="1" si="15"/>
        <v>224.38450378990436</v>
      </c>
      <c r="DZ4" s="34">
        <f t="shared" ca="1" si="15"/>
        <v>231.15988562583934</v>
      </c>
      <c r="EA4" s="34">
        <f t="shared" ca="1" si="15"/>
        <v>233.83133399343623</v>
      </c>
      <c r="EB4" s="34">
        <f t="shared" ca="1" si="15"/>
        <v>224.20878306406081</v>
      </c>
      <c r="EC4" s="34">
        <f t="shared" ca="1" si="15"/>
        <v>228.46639609618904</v>
      </c>
      <c r="ED4" s="34">
        <f t="shared" ca="1" si="15"/>
        <v>227.04698021905639</v>
      </c>
      <c r="EE4" s="34">
        <f t="shared" ref="EE4:GP4" ca="1" si="16">ED4*(1+$B$2*$B$4+$B$3*SQRT($B$4)*_xlfn.NORM.S.INV(RAND()))</f>
        <v>226.43399470841678</v>
      </c>
      <c r="EF4" s="34">
        <f t="shared" ca="1" si="16"/>
        <v>228.01884348663725</v>
      </c>
      <c r="EG4" s="34">
        <f t="shared" ca="1" si="16"/>
        <v>230.14405599086174</v>
      </c>
      <c r="EH4" s="34">
        <f t="shared" ca="1" si="16"/>
        <v>235.36312706952043</v>
      </c>
      <c r="EI4" s="34">
        <f t="shared" ca="1" si="16"/>
        <v>233.35665400721504</v>
      </c>
      <c r="EJ4" s="34">
        <f t="shared" ca="1" si="16"/>
        <v>233.5247655828347</v>
      </c>
      <c r="EK4" s="34">
        <f t="shared" ca="1" si="16"/>
        <v>232.75746472442364</v>
      </c>
      <c r="EL4" s="34">
        <f t="shared" ca="1" si="16"/>
        <v>234.49158641634438</v>
      </c>
      <c r="EM4" s="34">
        <f t="shared" ca="1" si="16"/>
        <v>240.31214324528091</v>
      </c>
      <c r="EN4" s="34">
        <f t="shared" ca="1" si="16"/>
        <v>245.80767435206118</v>
      </c>
      <c r="EO4" s="34">
        <f t="shared" ca="1" si="16"/>
        <v>249.16930529623923</v>
      </c>
      <c r="EP4" s="34">
        <f t="shared" ca="1" si="16"/>
        <v>250.03665122529259</v>
      </c>
      <c r="EQ4" s="34">
        <f t="shared" ca="1" si="16"/>
        <v>251.95350504792395</v>
      </c>
      <c r="ER4" s="34">
        <f t="shared" ca="1" si="16"/>
        <v>251.42015340948333</v>
      </c>
      <c r="ES4" s="34">
        <f t="shared" ca="1" si="16"/>
        <v>250.46493618782887</v>
      </c>
      <c r="ET4" s="34">
        <f t="shared" ca="1" si="16"/>
        <v>255.04994685972059</v>
      </c>
      <c r="EU4" s="34">
        <f t="shared" ca="1" si="16"/>
        <v>261.55715654450211</v>
      </c>
      <c r="EV4" s="34">
        <f t="shared" ca="1" si="16"/>
        <v>258.81996191861612</v>
      </c>
      <c r="EW4" s="34">
        <f t="shared" ca="1" si="16"/>
        <v>260.7502897260872</v>
      </c>
      <c r="EX4" s="34">
        <f t="shared" ca="1" si="16"/>
        <v>262.82803580176989</v>
      </c>
      <c r="EY4" s="34">
        <f t="shared" ca="1" si="16"/>
        <v>263.72075930258831</v>
      </c>
      <c r="EZ4" s="34">
        <f t="shared" ca="1" si="16"/>
        <v>261.81455821049451</v>
      </c>
      <c r="FA4" s="34">
        <f t="shared" ca="1" si="16"/>
        <v>259.56521265782203</v>
      </c>
      <c r="FB4" s="34">
        <f t="shared" ca="1" si="16"/>
        <v>264.64235424825227</v>
      </c>
      <c r="FC4" s="34">
        <f t="shared" ca="1" si="16"/>
        <v>267.83576727180827</v>
      </c>
      <c r="FD4" s="34">
        <f t="shared" ca="1" si="16"/>
        <v>271.38030438857822</v>
      </c>
      <c r="FE4" s="34">
        <f t="shared" ca="1" si="16"/>
        <v>264.76602286910668</v>
      </c>
      <c r="FF4" s="34">
        <f t="shared" ca="1" si="16"/>
        <v>265.95664423593416</v>
      </c>
      <c r="FG4" s="34">
        <f t="shared" ca="1" si="16"/>
        <v>265.42690542891751</v>
      </c>
      <c r="FH4" s="34">
        <f t="shared" ca="1" si="16"/>
        <v>268.2212000649352</v>
      </c>
      <c r="FI4" s="34">
        <f t="shared" ca="1" si="16"/>
        <v>266.63862036957187</v>
      </c>
      <c r="FJ4" s="34">
        <f t="shared" ca="1" si="16"/>
        <v>269.10800572318669</v>
      </c>
      <c r="FK4" s="34">
        <f t="shared" ca="1" si="16"/>
        <v>271.61711678913895</v>
      </c>
      <c r="FL4" s="34">
        <f t="shared" ca="1" si="16"/>
        <v>269.68558172525803</v>
      </c>
      <c r="FM4" s="34">
        <f t="shared" ca="1" si="16"/>
        <v>272.83092891459501</v>
      </c>
      <c r="FN4" s="34">
        <f t="shared" ca="1" si="16"/>
        <v>275.93032919099039</v>
      </c>
      <c r="FO4" s="34">
        <f t="shared" ca="1" si="16"/>
        <v>276.03786398386927</v>
      </c>
      <c r="FP4" s="34">
        <f t="shared" ca="1" si="16"/>
        <v>271.10287925632002</v>
      </c>
      <c r="FQ4" s="34">
        <f t="shared" ca="1" si="16"/>
        <v>270.96458827276768</v>
      </c>
      <c r="FR4" s="34">
        <f t="shared" ca="1" si="16"/>
        <v>270.79185113380026</v>
      </c>
      <c r="FS4" s="34">
        <f t="shared" ca="1" si="16"/>
        <v>277.66768581040685</v>
      </c>
      <c r="FT4" s="34">
        <f t="shared" ca="1" si="16"/>
        <v>274.27795084436411</v>
      </c>
      <c r="FU4" s="34">
        <f t="shared" ca="1" si="16"/>
        <v>276.8698087962029</v>
      </c>
      <c r="FV4" s="34">
        <f t="shared" ca="1" si="16"/>
        <v>266.22321526843132</v>
      </c>
      <c r="FW4" s="34">
        <f t="shared" ca="1" si="16"/>
        <v>264.0173312137855</v>
      </c>
      <c r="FX4" s="34">
        <f t="shared" ca="1" si="16"/>
        <v>260.82047497743577</v>
      </c>
      <c r="FY4" s="34">
        <f t="shared" ca="1" si="16"/>
        <v>266.50217096666978</v>
      </c>
      <c r="FZ4" s="34">
        <f t="shared" ca="1" si="16"/>
        <v>268.37140311509017</v>
      </c>
      <c r="GA4" s="34">
        <f t="shared" ca="1" si="16"/>
        <v>263.5956517823243</v>
      </c>
      <c r="GB4" s="34">
        <f t="shared" ca="1" si="16"/>
        <v>258.95429897982081</v>
      </c>
      <c r="GC4" s="34">
        <f t="shared" ca="1" si="16"/>
        <v>252.75128218266732</v>
      </c>
      <c r="GD4" s="34">
        <f t="shared" ca="1" si="16"/>
        <v>259.02881327272678</v>
      </c>
      <c r="GE4" s="34">
        <f t="shared" ca="1" si="16"/>
        <v>259.40942029815091</v>
      </c>
      <c r="GF4" s="34">
        <f t="shared" ca="1" si="16"/>
        <v>256.24380396966689</v>
      </c>
      <c r="GG4" s="34">
        <f t="shared" ca="1" si="16"/>
        <v>251.41617516594852</v>
      </c>
      <c r="GH4" s="34">
        <f t="shared" ca="1" si="16"/>
        <v>249.0321360958921</v>
      </c>
      <c r="GI4" s="34">
        <f t="shared" ca="1" si="16"/>
        <v>247.66435661202675</v>
      </c>
      <c r="GJ4" s="34">
        <f t="shared" ca="1" si="16"/>
        <v>249.64741601696801</v>
      </c>
      <c r="GK4" s="34">
        <f t="shared" ca="1" si="16"/>
        <v>249.56460940414297</v>
      </c>
      <c r="GL4" s="34">
        <f t="shared" ca="1" si="16"/>
        <v>250.09956717022104</v>
      </c>
      <c r="GM4" s="34">
        <f t="shared" ca="1" si="16"/>
        <v>250.14978657417558</v>
      </c>
      <c r="GN4" s="34">
        <f t="shared" ca="1" si="16"/>
        <v>255.31891646247539</v>
      </c>
      <c r="GO4" s="34">
        <f t="shared" ca="1" si="16"/>
        <v>256.05680624837157</v>
      </c>
      <c r="GP4" s="34">
        <f t="shared" ca="1" si="16"/>
        <v>254.27766806273647</v>
      </c>
      <c r="GQ4" s="34">
        <f t="shared" ref="GQ4:IX4" ca="1" si="17">GP4*(1+$B$2*$B$4+$B$3*SQRT($B$4)*_xlfn.NORM.S.INV(RAND()))</f>
        <v>254.28683412055435</v>
      </c>
      <c r="GR4" s="34">
        <f t="shared" ca="1" si="17"/>
        <v>257.94720764119978</v>
      </c>
      <c r="GS4" s="34">
        <f t="shared" ca="1" si="17"/>
        <v>259.46959157334942</v>
      </c>
      <c r="GT4" s="34">
        <f t="shared" ca="1" si="17"/>
        <v>263.01443969322901</v>
      </c>
      <c r="GU4" s="34">
        <f t="shared" ca="1" si="17"/>
        <v>264.72292683462337</v>
      </c>
      <c r="GV4" s="34">
        <f t="shared" ca="1" si="17"/>
        <v>254.31332307205054</v>
      </c>
      <c r="GW4" s="34">
        <f t="shared" ca="1" si="17"/>
        <v>259.59469882703161</v>
      </c>
      <c r="GX4" s="34">
        <f t="shared" ca="1" si="17"/>
        <v>261.02283334212621</v>
      </c>
      <c r="GY4" s="34">
        <f t="shared" ca="1" si="17"/>
        <v>259.6180103334089</v>
      </c>
      <c r="GZ4" s="34">
        <f t="shared" ca="1" si="17"/>
        <v>259.71933915310507</v>
      </c>
      <c r="HA4" s="34">
        <f t="shared" ca="1" si="17"/>
        <v>260.6740374851193</v>
      </c>
      <c r="HB4" s="34">
        <f t="shared" ca="1" si="17"/>
        <v>265.41741126341151</v>
      </c>
      <c r="HC4" s="34">
        <f t="shared" ca="1" si="17"/>
        <v>256.33754883071953</v>
      </c>
      <c r="HD4" s="34">
        <f t="shared" ca="1" si="17"/>
        <v>249.72486393136563</v>
      </c>
      <c r="HE4" s="34">
        <f t="shared" ca="1" si="17"/>
        <v>253.97693985736072</v>
      </c>
      <c r="HF4" s="34">
        <f t="shared" ca="1" si="17"/>
        <v>253.78472191242511</v>
      </c>
      <c r="HG4" s="34">
        <f t="shared" ca="1" si="17"/>
        <v>253.40357434204756</v>
      </c>
      <c r="HH4" s="34">
        <f t="shared" ca="1" si="17"/>
        <v>251.35473997288281</v>
      </c>
      <c r="HI4" s="34">
        <f t="shared" ca="1" si="17"/>
        <v>251.98332531174191</v>
      </c>
      <c r="HJ4" s="34">
        <f t="shared" ca="1" si="17"/>
        <v>252.6250394661725</v>
      </c>
      <c r="HK4" s="34">
        <f t="shared" ca="1" si="17"/>
        <v>263.70240042031151</v>
      </c>
      <c r="HL4" s="34">
        <f t="shared" ca="1" si="17"/>
        <v>265.81920019728557</v>
      </c>
      <c r="HM4" s="34">
        <f t="shared" ca="1" si="17"/>
        <v>272.25476189112254</v>
      </c>
      <c r="HN4" s="34">
        <f t="shared" ca="1" si="17"/>
        <v>269.71170932206149</v>
      </c>
      <c r="HO4" s="34">
        <f t="shared" ca="1" si="17"/>
        <v>266.37868083132264</v>
      </c>
      <c r="HP4" s="34">
        <f t="shared" ca="1" si="17"/>
        <v>267.34246559063286</v>
      </c>
      <c r="HQ4" s="34">
        <f t="shared" ca="1" si="17"/>
        <v>265.13318186666436</v>
      </c>
      <c r="HR4" s="34">
        <f t="shared" ca="1" si="17"/>
        <v>264.39236380335331</v>
      </c>
      <c r="HS4" s="34">
        <f t="shared" ca="1" si="17"/>
        <v>264.57838999346882</v>
      </c>
      <c r="HT4" s="34">
        <f t="shared" ca="1" si="17"/>
        <v>268.40257913539517</v>
      </c>
      <c r="HU4" s="34">
        <f t="shared" ca="1" si="17"/>
        <v>271.78800569554676</v>
      </c>
      <c r="HV4" s="34">
        <f t="shared" ca="1" si="17"/>
        <v>267.85222356064082</v>
      </c>
      <c r="HW4" s="34">
        <f t="shared" ca="1" si="17"/>
        <v>269.15211322746973</v>
      </c>
      <c r="HX4" s="34">
        <f t="shared" ca="1" si="17"/>
        <v>266.92490756167103</v>
      </c>
      <c r="HY4" s="34">
        <f t="shared" ca="1" si="17"/>
        <v>266.5788792835516</v>
      </c>
      <c r="HZ4" s="34">
        <f t="shared" ca="1" si="17"/>
        <v>267.63643002302018</v>
      </c>
      <c r="IA4" s="34">
        <f t="shared" ca="1" si="17"/>
        <v>265.41625559750639</v>
      </c>
      <c r="IB4" s="34">
        <f t="shared" ca="1" si="17"/>
        <v>264.23144344025309</v>
      </c>
      <c r="IC4" s="34">
        <f t="shared" ca="1" si="17"/>
        <v>271.50069983172591</v>
      </c>
      <c r="ID4" s="34">
        <f t="shared" ca="1" si="17"/>
        <v>268.32942632176275</v>
      </c>
      <c r="IE4" s="34">
        <f t="shared" ca="1" si="17"/>
        <v>279.53210757449312</v>
      </c>
      <c r="IF4" s="34">
        <f t="shared" ca="1" si="17"/>
        <v>279.25201517969271</v>
      </c>
      <c r="IG4" s="34">
        <f t="shared" ca="1" si="17"/>
        <v>269.15708978827433</v>
      </c>
      <c r="IH4" s="34">
        <f t="shared" ca="1" si="17"/>
        <v>265.2172748669413</v>
      </c>
      <c r="II4" s="34">
        <f t="shared" ca="1" si="17"/>
        <v>275.87985885522369</v>
      </c>
      <c r="IJ4" s="34">
        <f t="shared" ca="1" si="17"/>
        <v>282.88966496493066</v>
      </c>
      <c r="IK4" s="34">
        <f t="shared" ca="1" si="17"/>
        <v>282.8310122761236</v>
      </c>
      <c r="IL4" s="34">
        <f t="shared" ca="1" si="17"/>
        <v>283.19287409052589</v>
      </c>
      <c r="IM4" s="34">
        <f t="shared" ca="1" si="17"/>
        <v>281.59976612027913</v>
      </c>
      <c r="IN4" s="34">
        <f t="shared" ca="1" si="17"/>
        <v>281.89919663510403</v>
      </c>
      <c r="IO4" s="34">
        <f t="shared" ca="1" si="17"/>
        <v>282.73886213062707</v>
      </c>
      <c r="IP4" s="34">
        <f t="shared" ca="1" si="17"/>
        <v>286.64138951273469</v>
      </c>
      <c r="IQ4" s="34">
        <f t="shared" ca="1" si="17"/>
        <v>285.17360695002162</v>
      </c>
      <c r="IR4" s="34">
        <f t="shared" ca="1" si="17"/>
        <v>286.07152173807901</v>
      </c>
      <c r="IS4" s="34">
        <f t="shared" ca="1" si="17"/>
        <v>291.03976556098911</v>
      </c>
      <c r="IT4" s="34">
        <f t="shared" ca="1" si="17"/>
        <v>290.44424782357169</v>
      </c>
      <c r="IU4" s="34">
        <f t="shared" ca="1" si="17"/>
        <v>293.94034476444449</v>
      </c>
      <c r="IV4" s="34">
        <f t="shared" ca="1" si="17"/>
        <v>285.25106072045503</v>
      </c>
      <c r="IW4" s="34">
        <f t="shared" ca="1" si="17"/>
        <v>277.77815775252662</v>
      </c>
      <c r="IX4" s="34">
        <f t="shared" ca="1" si="17"/>
        <v>284.32127891039357</v>
      </c>
      <c r="IY4" s="34">
        <f t="shared" ca="1" si="9"/>
        <v>59.321278910393573</v>
      </c>
    </row>
    <row r="5" spans="1:262" x14ac:dyDescent="0.25">
      <c r="A5" s="34" t="s">
        <v>27</v>
      </c>
      <c r="B5" s="35">
        <v>4.0399999999999998E-2</v>
      </c>
      <c r="F5" s="34">
        <f t="shared" si="4"/>
        <v>222.13</v>
      </c>
      <c r="G5" s="34">
        <f t="shared" ref="G5:BR5" ca="1" si="18">F5*(1+$B$2*$B$4+$B$3*SQRT($B$4)*_xlfn.NORM.S.INV(RAND()))</f>
        <v>219.95476817729332</v>
      </c>
      <c r="H5" s="34">
        <f t="shared" ca="1" si="18"/>
        <v>219.75144582607953</v>
      </c>
      <c r="I5" s="34">
        <f t="shared" ca="1" si="18"/>
        <v>222.23726331207465</v>
      </c>
      <c r="J5" s="34">
        <f t="shared" ca="1" si="18"/>
        <v>228.28003505816591</v>
      </c>
      <c r="K5" s="34">
        <f t="shared" ca="1" si="18"/>
        <v>230.26387047231935</v>
      </c>
      <c r="L5" s="34">
        <f t="shared" ca="1" si="18"/>
        <v>230.86017952903293</v>
      </c>
      <c r="M5" s="34">
        <f t="shared" ca="1" si="18"/>
        <v>232.87753245490725</v>
      </c>
      <c r="N5" s="34">
        <f t="shared" ca="1" si="18"/>
        <v>232.79025647882972</v>
      </c>
      <c r="O5" s="34">
        <f t="shared" ca="1" si="18"/>
        <v>232.2742597377634</v>
      </c>
      <c r="P5" s="34">
        <f t="shared" ca="1" si="18"/>
        <v>227.98813745486487</v>
      </c>
      <c r="Q5" s="34">
        <f t="shared" ca="1" si="18"/>
        <v>218.34770044952617</v>
      </c>
      <c r="R5" s="34">
        <f t="shared" ca="1" si="18"/>
        <v>218.28405700289781</v>
      </c>
      <c r="S5" s="34">
        <f t="shared" ca="1" si="18"/>
        <v>222.62002106361237</v>
      </c>
      <c r="T5" s="34">
        <f t="shared" ca="1" si="18"/>
        <v>215.47446751720125</v>
      </c>
      <c r="U5" s="34">
        <f t="shared" ca="1" si="18"/>
        <v>213.51313546385626</v>
      </c>
      <c r="V5" s="34">
        <f t="shared" ca="1" si="18"/>
        <v>213.52970103370714</v>
      </c>
      <c r="W5" s="34">
        <f t="shared" ca="1" si="18"/>
        <v>212.24271389944235</v>
      </c>
      <c r="X5" s="34">
        <f t="shared" ca="1" si="18"/>
        <v>216.09844783937922</v>
      </c>
      <c r="Y5" s="34">
        <f t="shared" ca="1" si="18"/>
        <v>213.20561017076619</v>
      </c>
      <c r="Z5" s="34">
        <f t="shared" ca="1" si="18"/>
        <v>218.20977799304057</v>
      </c>
      <c r="AA5" s="34">
        <f t="shared" ca="1" si="18"/>
        <v>217.74612684716303</v>
      </c>
      <c r="AB5" s="34">
        <f t="shared" ca="1" si="18"/>
        <v>218.57140425090367</v>
      </c>
      <c r="AC5" s="34">
        <f t="shared" ca="1" si="18"/>
        <v>212.52952147193756</v>
      </c>
      <c r="AD5" s="34">
        <f t="shared" ca="1" si="18"/>
        <v>210.35260693416888</v>
      </c>
      <c r="AE5" s="34">
        <f t="shared" ca="1" si="18"/>
        <v>216.76365055947835</v>
      </c>
      <c r="AF5" s="34">
        <f t="shared" ca="1" si="18"/>
        <v>221.12982788309424</v>
      </c>
      <c r="AG5" s="34">
        <f t="shared" ca="1" si="18"/>
        <v>223.15907235987896</v>
      </c>
      <c r="AH5" s="34">
        <f t="shared" ca="1" si="18"/>
        <v>224.48730499584644</v>
      </c>
      <c r="AI5" s="34">
        <f t="shared" ca="1" si="18"/>
        <v>227.79994953478479</v>
      </c>
      <c r="AJ5" s="34">
        <f t="shared" ca="1" si="18"/>
        <v>229.22931790237689</v>
      </c>
      <c r="AK5" s="34">
        <f t="shared" ca="1" si="18"/>
        <v>231.37645210429039</v>
      </c>
      <c r="AL5" s="34">
        <f t="shared" ca="1" si="18"/>
        <v>230.6899937405733</v>
      </c>
      <c r="AM5" s="34">
        <f t="shared" ca="1" si="18"/>
        <v>235.73949687352518</v>
      </c>
      <c r="AN5" s="34">
        <f t="shared" ca="1" si="18"/>
        <v>232.78632367624607</v>
      </c>
      <c r="AO5" s="34">
        <f t="shared" ca="1" si="18"/>
        <v>230.43248244758163</v>
      </c>
      <c r="AP5" s="34">
        <f t="shared" ca="1" si="18"/>
        <v>221.85372962572836</v>
      </c>
      <c r="AQ5" s="34">
        <f t="shared" ca="1" si="18"/>
        <v>220.64975111400045</v>
      </c>
      <c r="AR5" s="34">
        <f t="shared" ca="1" si="18"/>
        <v>219.66212698150673</v>
      </c>
      <c r="AS5" s="34">
        <f t="shared" ca="1" si="18"/>
        <v>211.49206314893382</v>
      </c>
      <c r="AT5" s="34">
        <f t="shared" ca="1" si="18"/>
        <v>213.79530880102178</v>
      </c>
      <c r="AU5" s="34">
        <f t="shared" ca="1" si="18"/>
        <v>220.18406632078219</v>
      </c>
      <c r="AV5" s="34">
        <f t="shared" ca="1" si="18"/>
        <v>222.93036648841189</v>
      </c>
      <c r="AW5" s="34">
        <f t="shared" ca="1" si="18"/>
        <v>224.91603336949086</v>
      </c>
      <c r="AX5" s="34">
        <f t="shared" ca="1" si="18"/>
        <v>229.72896093523727</v>
      </c>
      <c r="AY5" s="34">
        <f t="shared" ca="1" si="18"/>
        <v>232.16123128248745</v>
      </c>
      <c r="AZ5" s="34">
        <f t="shared" ca="1" si="18"/>
        <v>232.65217190511081</v>
      </c>
      <c r="BA5" s="34">
        <f t="shared" ca="1" si="18"/>
        <v>230.14978449499316</v>
      </c>
      <c r="BB5" s="34">
        <f t="shared" ca="1" si="18"/>
        <v>226.79529015278342</v>
      </c>
      <c r="BC5" s="34">
        <f t="shared" ca="1" si="18"/>
        <v>222.7511434047874</v>
      </c>
      <c r="BD5" s="34">
        <f t="shared" ca="1" si="18"/>
        <v>223.46275515424452</v>
      </c>
      <c r="BE5" s="34">
        <f t="shared" ca="1" si="18"/>
        <v>219.42621031139822</v>
      </c>
      <c r="BF5" s="34">
        <f t="shared" ca="1" si="18"/>
        <v>217.53743119371552</v>
      </c>
      <c r="BG5" s="34">
        <f t="shared" ca="1" si="18"/>
        <v>222.41347936743179</v>
      </c>
      <c r="BH5" s="34">
        <f t="shared" ca="1" si="18"/>
        <v>229.16276943625374</v>
      </c>
      <c r="BI5" s="34">
        <f t="shared" ca="1" si="18"/>
        <v>233.99595749612681</v>
      </c>
      <c r="BJ5" s="34">
        <f t="shared" ca="1" si="18"/>
        <v>234.07775433260787</v>
      </c>
      <c r="BK5" s="34">
        <f t="shared" ca="1" si="18"/>
        <v>241.28431466324443</v>
      </c>
      <c r="BL5" s="34">
        <f t="shared" ca="1" si="18"/>
        <v>244.88397368733106</v>
      </c>
      <c r="BM5" s="34">
        <f t="shared" ca="1" si="18"/>
        <v>246.06629976653304</v>
      </c>
      <c r="BN5" s="34">
        <f t="shared" ca="1" si="18"/>
        <v>251.17972148315209</v>
      </c>
      <c r="BO5" s="34">
        <f t="shared" ca="1" si="18"/>
        <v>250.81771792764062</v>
      </c>
      <c r="BP5" s="34">
        <f t="shared" ca="1" si="18"/>
        <v>251.64999821337611</v>
      </c>
      <c r="BQ5" s="34">
        <f t="shared" ca="1" si="18"/>
        <v>249.26218520683548</v>
      </c>
      <c r="BR5" s="34">
        <f t="shared" ca="1" si="18"/>
        <v>251.75284728843548</v>
      </c>
      <c r="BS5" s="34">
        <f t="shared" ref="BS5:ED5" ca="1" si="19">BR5*(1+$B$2*$B$4+$B$3*SQRT($B$4)*_xlfn.NORM.S.INV(RAND()))</f>
        <v>255.41743085859943</v>
      </c>
      <c r="BT5" s="34">
        <f t="shared" ca="1" si="19"/>
        <v>254.49219100755309</v>
      </c>
      <c r="BU5" s="34">
        <f t="shared" ca="1" si="19"/>
        <v>253.18296087546202</v>
      </c>
      <c r="BV5" s="34">
        <f t="shared" ca="1" si="19"/>
        <v>247.80444379688765</v>
      </c>
      <c r="BW5" s="34">
        <f t="shared" ca="1" si="19"/>
        <v>247.174062561867</v>
      </c>
      <c r="BX5" s="34">
        <f t="shared" ca="1" si="19"/>
        <v>251.23187921017436</v>
      </c>
      <c r="BY5" s="34">
        <f t="shared" ca="1" si="19"/>
        <v>250.16457592717563</v>
      </c>
      <c r="BZ5" s="34">
        <f t="shared" ca="1" si="19"/>
        <v>244.9027788547624</v>
      </c>
      <c r="CA5" s="34">
        <f t="shared" ca="1" si="19"/>
        <v>246.79483330740052</v>
      </c>
      <c r="CB5" s="34">
        <f t="shared" ca="1" si="19"/>
        <v>248.65464873908067</v>
      </c>
      <c r="CC5" s="34">
        <f t="shared" ca="1" si="19"/>
        <v>249.88472017134598</v>
      </c>
      <c r="CD5" s="34">
        <f t="shared" ca="1" si="19"/>
        <v>245.70128594353727</v>
      </c>
      <c r="CE5" s="34">
        <f t="shared" ca="1" si="19"/>
        <v>249.55849498148118</v>
      </c>
      <c r="CF5" s="34">
        <f t="shared" ca="1" si="19"/>
        <v>253.80483234051334</v>
      </c>
      <c r="CG5" s="34">
        <f t="shared" ca="1" si="19"/>
        <v>255.62063980839201</v>
      </c>
      <c r="CH5" s="34">
        <f t="shared" ca="1" si="19"/>
        <v>260.29143879521922</v>
      </c>
      <c r="CI5" s="34">
        <f t="shared" ca="1" si="19"/>
        <v>261.87815022059078</v>
      </c>
      <c r="CJ5" s="34">
        <f t="shared" ca="1" si="19"/>
        <v>267.39423205667669</v>
      </c>
      <c r="CK5" s="34">
        <f t="shared" ca="1" si="19"/>
        <v>267.39710861003493</v>
      </c>
      <c r="CL5" s="34">
        <f t="shared" ca="1" si="19"/>
        <v>266.48108804792139</v>
      </c>
      <c r="CM5" s="34">
        <f t="shared" ca="1" si="19"/>
        <v>264.5652957239036</v>
      </c>
      <c r="CN5" s="34">
        <f t="shared" ca="1" si="19"/>
        <v>265.26392866721932</v>
      </c>
      <c r="CO5" s="34">
        <f t="shared" ca="1" si="19"/>
        <v>265.13749065801244</v>
      </c>
      <c r="CP5" s="34">
        <f t="shared" ca="1" si="19"/>
        <v>267.88523808938658</v>
      </c>
      <c r="CQ5" s="34">
        <f t="shared" ca="1" si="19"/>
        <v>264.30895238329123</v>
      </c>
      <c r="CR5" s="34">
        <f t="shared" ca="1" si="19"/>
        <v>261.17365945821331</v>
      </c>
      <c r="CS5" s="34">
        <f t="shared" ca="1" si="19"/>
        <v>268.4125565888159</v>
      </c>
      <c r="CT5" s="34">
        <f t="shared" ca="1" si="19"/>
        <v>265.38120277700364</v>
      </c>
      <c r="CU5" s="34">
        <f t="shared" ca="1" si="19"/>
        <v>268.6501377471896</v>
      </c>
      <c r="CV5" s="34">
        <f t="shared" ca="1" si="19"/>
        <v>266.91587164078919</v>
      </c>
      <c r="CW5" s="34">
        <f t="shared" ca="1" si="19"/>
        <v>267.7636274722156</v>
      </c>
      <c r="CX5" s="34">
        <f t="shared" ca="1" si="19"/>
        <v>274.27907432157741</v>
      </c>
      <c r="CY5" s="34">
        <f t="shared" ca="1" si="19"/>
        <v>277.07696317871239</v>
      </c>
      <c r="CZ5" s="34">
        <f t="shared" ca="1" si="19"/>
        <v>268.17363000276094</v>
      </c>
      <c r="DA5" s="34">
        <f t="shared" ca="1" si="19"/>
        <v>268.80126038590959</v>
      </c>
      <c r="DB5" s="34">
        <f t="shared" ca="1" si="19"/>
        <v>270.24094908530776</v>
      </c>
      <c r="DC5" s="34">
        <f t="shared" ca="1" si="19"/>
        <v>269.66240461590962</v>
      </c>
      <c r="DD5" s="34">
        <f t="shared" ca="1" si="19"/>
        <v>274.53606451950316</v>
      </c>
      <c r="DE5" s="34">
        <f t="shared" ca="1" si="19"/>
        <v>279.44227748416785</v>
      </c>
      <c r="DF5" s="34">
        <f t="shared" ca="1" si="19"/>
        <v>275.91616986316063</v>
      </c>
      <c r="DG5" s="34">
        <f t="shared" ca="1" si="19"/>
        <v>275.13989532757444</v>
      </c>
      <c r="DH5" s="34">
        <f t="shared" ca="1" si="19"/>
        <v>273.044938246377</v>
      </c>
      <c r="DI5" s="34">
        <f t="shared" ca="1" si="19"/>
        <v>271.12893263488922</v>
      </c>
      <c r="DJ5" s="34">
        <f t="shared" ca="1" si="19"/>
        <v>274.85637147086459</v>
      </c>
      <c r="DK5" s="34">
        <f t="shared" ca="1" si="19"/>
        <v>279.6113648929358</v>
      </c>
      <c r="DL5" s="34">
        <f t="shared" ca="1" si="19"/>
        <v>285.67456986077769</v>
      </c>
      <c r="DM5" s="34">
        <f t="shared" ca="1" si="19"/>
        <v>284.61330130727691</v>
      </c>
      <c r="DN5" s="34">
        <f t="shared" ca="1" si="19"/>
        <v>284.38420311603875</v>
      </c>
      <c r="DO5" s="34">
        <f t="shared" ca="1" si="19"/>
        <v>281.12306363274507</v>
      </c>
      <c r="DP5" s="34">
        <f t="shared" ca="1" si="19"/>
        <v>272.27934655969028</v>
      </c>
      <c r="DQ5" s="34">
        <f t="shared" ca="1" si="19"/>
        <v>272.05582183680787</v>
      </c>
      <c r="DR5" s="34">
        <f t="shared" ca="1" si="19"/>
        <v>267.10329319616932</v>
      </c>
      <c r="DS5" s="34">
        <f t="shared" ca="1" si="19"/>
        <v>258.94915724124189</v>
      </c>
      <c r="DT5" s="34">
        <f t="shared" ca="1" si="19"/>
        <v>257.86763651886071</v>
      </c>
      <c r="DU5" s="34">
        <f t="shared" ca="1" si="19"/>
        <v>253.65518933503884</v>
      </c>
      <c r="DV5" s="34">
        <f t="shared" ca="1" si="19"/>
        <v>254.85092149033198</v>
      </c>
      <c r="DW5" s="34">
        <f t="shared" ca="1" si="19"/>
        <v>249.39909273624707</v>
      </c>
      <c r="DX5" s="34">
        <f t="shared" ca="1" si="19"/>
        <v>242.022708184203</v>
      </c>
      <c r="DY5" s="34">
        <f t="shared" ca="1" si="19"/>
        <v>239.07331840384407</v>
      </c>
      <c r="DZ5" s="34">
        <f t="shared" ca="1" si="19"/>
        <v>239.42184384800345</v>
      </c>
      <c r="EA5" s="34">
        <f t="shared" ca="1" si="19"/>
        <v>242.07323359879004</v>
      </c>
      <c r="EB5" s="34">
        <f t="shared" ca="1" si="19"/>
        <v>235.39206092686291</v>
      </c>
      <c r="EC5" s="34">
        <f t="shared" ca="1" si="19"/>
        <v>236.13428961058966</v>
      </c>
      <c r="ED5" s="34">
        <f t="shared" ca="1" si="19"/>
        <v>240.96468858187191</v>
      </c>
      <c r="EE5" s="34">
        <f t="shared" ref="EE5:GP5" ca="1" si="20">ED5*(1+$B$2*$B$4+$B$3*SQRT($B$4)*_xlfn.NORM.S.INV(RAND()))</f>
        <v>236.49348170877437</v>
      </c>
      <c r="EF5" s="34">
        <f t="shared" ca="1" si="20"/>
        <v>233.7738798645203</v>
      </c>
      <c r="EG5" s="34">
        <f t="shared" ca="1" si="20"/>
        <v>226.52496746523937</v>
      </c>
      <c r="EH5" s="34">
        <f t="shared" ca="1" si="20"/>
        <v>222.54013244919759</v>
      </c>
      <c r="EI5" s="34">
        <f t="shared" ca="1" si="20"/>
        <v>226.53668047075092</v>
      </c>
      <c r="EJ5" s="34">
        <f t="shared" ca="1" si="20"/>
        <v>233.48978086694953</v>
      </c>
      <c r="EK5" s="34">
        <f t="shared" ca="1" si="20"/>
        <v>226.74851376829264</v>
      </c>
      <c r="EL5" s="34">
        <f t="shared" ca="1" si="20"/>
        <v>227.43390561734827</v>
      </c>
      <c r="EM5" s="34">
        <f t="shared" ca="1" si="20"/>
        <v>233.1995766645226</v>
      </c>
      <c r="EN5" s="34">
        <f t="shared" ca="1" si="20"/>
        <v>231.35619496200601</v>
      </c>
      <c r="EO5" s="34">
        <f t="shared" ca="1" si="20"/>
        <v>232.41198386254555</v>
      </c>
      <c r="EP5" s="34">
        <f t="shared" ca="1" si="20"/>
        <v>233.11695160078807</v>
      </c>
      <c r="EQ5" s="34">
        <f t="shared" ca="1" si="20"/>
        <v>234.25483976810347</v>
      </c>
      <c r="ER5" s="34">
        <f t="shared" ca="1" si="20"/>
        <v>230.58751256527165</v>
      </c>
      <c r="ES5" s="34">
        <f t="shared" ca="1" si="20"/>
        <v>226.70603923585432</v>
      </c>
      <c r="ET5" s="34">
        <f t="shared" ca="1" si="20"/>
        <v>229.24587011533103</v>
      </c>
      <c r="EU5" s="34">
        <f t="shared" ca="1" si="20"/>
        <v>233.10507973042968</v>
      </c>
      <c r="EV5" s="34">
        <f t="shared" ca="1" si="20"/>
        <v>228.6958624472251</v>
      </c>
      <c r="EW5" s="34">
        <f t="shared" ca="1" si="20"/>
        <v>226.75258029542798</v>
      </c>
      <c r="EX5" s="34">
        <f t="shared" ca="1" si="20"/>
        <v>230.71757551044956</v>
      </c>
      <c r="EY5" s="34">
        <f t="shared" ca="1" si="20"/>
        <v>230.41271834613872</v>
      </c>
      <c r="EZ5" s="34">
        <f t="shared" ca="1" si="20"/>
        <v>231.0750514831004</v>
      </c>
      <c r="FA5" s="34">
        <f t="shared" ca="1" si="20"/>
        <v>228.95514468551394</v>
      </c>
      <c r="FB5" s="34">
        <f t="shared" ca="1" si="20"/>
        <v>232.64074527778865</v>
      </c>
      <c r="FC5" s="34">
        <f t="shared" ca="1" si="20"/>
        <v>235.13179913683325</v>
      </c>
      <c r="FD5" s="34">
        <f t="shared" ca="1" si="20"/>
        <v>236.42460237264547</v>
      </c>
      <c r="FE5" s="34">
        <f t="shared" ca="1" si="20"/>
        <v>239.35907419707689</v>
      </c>
      <c r="FF5" s="34">
        <f t="shared" ca="1" si="20"/>
        <v>239.59144307804578</v>
      </c>
      <c r="FG5" s="34">
        <f t="shared" ca="1" si="20"/>
        <v>234.72725992238</v>
      </c>
      <c r="FH5" s="34">
        <f t="shared" ca="1" si="20"/>
        <v>232.83084913975668</v>
      </c>
      <c r="FI5" s="34">
        <f t="shared" ca="1" si="20"/>
        <v>231.45570245514634</v>
      </c>
      <c r="FJ5" s="34">
        <f t="shared" ca="1" si="20"/>
        <v>232.47296235300908</v>
      </c>
      <c r="FK5" s="34">
        <f t="shared" ca="1" si="20"/>
        <v>231.00224817729924</v>
      </c>
      <c r="FL5" s="34">
        <f t="shared" ca="1" si="20"/>
        <v>232.13721840204383</v>
      </c>
      <c r="FM5" s="34">
        <f t="shared" ca="1" si="20"/>
        <v>231.43032729746741</v>
      </c>
      <c r="FN5" s="34">
        <f t="shared" ca="1" si="20"/>
        <v>236.28701461253215</v>
      </c>
      <c r="FO5" s="34">
        <f t="shared" ca="1" si="20"/>
        <v>238.70849069936969</v>
      </c>
      <c r="FP5" s="34">
        <f t="shared" ca="1" si="20"/>
        <v>236.05824616632378</v>
      </c>
      <c r="FQ5" s="34">
        <f t="shared" ca="1" si="20"/>
        <v>230.34160633238568</v>
      </c>
      <c r="FR5" s="34">
        <f t="shared" ca="1" si="20"/>
        <v>227.68304565702337</v>
      </c>
      <c r="FS5" s="34">
        <f t="shared" ca="1" si="20"/>
        <v>225.52135378130691</v>
      </c>
      <c r="FT5" s="34">
        <f t="shared" ca="1" si="20"/>
        <v>225.59602443358594</v>
      </c>
      <c r="FU5" s="34">
        <f t="shared" ca="1" si="20"/>
        <v>224.36151361423947</v>
      </c>
      <c r="FV5" s="34">
        <f t="shared" ca="1" si="20"/>
        <v>224.81731861895418</v>
      </c>
      <c r="FW5" s="34">
        <f t="shared" ca="1" si="20"/>
        <v>227.23845901584963</v>
      </c>
      <c r="FX5" s="34">
        <f t="shared" ca="1" si="20"/>
        <v>231.01192634589211</v>
      </c>
      <c r="FY5" s="34">
        <f t="shared" ca="1" si="20"/>
        <v>234.62327446260707</v>
      </c>
      <c r="FZ5" s="34">
        <f t="shared" ca="1" si="20"/>
        <v>233.49422131564631</v>
      </c>
      <c r="GA5" s="34">
        <f t="shared" ca="1" si="20"/>
        <v>235.28226654965687</v>
      </c>
      <c r="GB5" s="34">
        <f t="shared" ca="1" si="20"/>
        <v>233.82781834190135</v>
      </c>
      <c r="GC5" s="34">
        <f t="shared" ca="1" si="20"/>
        <v>232.14952609976359</v>
      </c>
      <c r="GD5" s="34">
        <f t="shared" ca="1" si="20"/>
        <v>232.38208846203088</v>
      </c>
      <c r="GE5" s="34">
        <f t="shared" ca="1" si="20"/>
        <v>230.22164263990618</v>
      </c>
      <c r="GF5" s="34">
        <f t="shared" ca="1" si="20"/>
        <v>234.45036571055138</v>
      </c>
      <c r="GG5" s="34">
        <f t="shared" ca="1" si="20"/>
        <v>235.06939216547133</v>
      </c>
      <c r="GH5" s="34">
        <f t="shared" ca="1" si="20"/>
        <v>235.71501797164836</v>
      </c>
      <c r="GI5" s="34">
        <f t="shared" ca="1" si="20"/>
        <v>235.46646778288718</v>
      </c>
      <c r="GJ5" s="34">
        <f t="shared" ca="1" si="20"/>
        <v>237.04512927115044</v>
      </c>
      <c r="GK5" s="34">
        <f t="shared" ca="1" si="20"/>
        <v>235.25822098644463</v>
      </c>
      <c r="GL5" s="34">
        <f t="shared" ca="1" si="20"/>
        <v>235.01173310444076</v>
      </c>
      <c r="GM5" s="34">
        <f t="shared" ca="1" si="20"/>
        <v>237.00424275577487</v>
      </c>
      <c r="GN5" s="34">
        <f t="shared" ca="1" si="20"/>
        <v>231.91462070714141</v>
      </c>
      <c r="GO5" s="34">
        <f t="shared" ca="1" si="20"/>
        <v>232.53960665309921</v>
      </c>
      <c r="GP5" s="34">
        <f t="shared" ca="1" si="20"/>
        <v>234.68368088059191</v>
      </c>
      <c r="GQ5" s="34">
        <f t="shared" ref="GQ5:IX5" ca="1" si="21">GP5*(1+$B$2*$B$4+$B$3*SQRT($B$4)*_xlfn.NORM.S.INV(RAND()))</f>
        <v>234.04160803539554</v>
      </c>
      <c r="GR5" s="34">
        <f t="shared" ca="1" si="21"/>
        <v>237.08681443734835</v>
      </c>
      <c r="GS5" s="34">
        <f t="shared" ca="1" si="21"/>
        <v>239.13351089268326</v>
      </c>
      <c r="GT5" s="34">
        <f t="shared" ca="1" si="21"/>
        <v>236.62147261756422</v>
      </c>
      <c r="GU5" s="34">
        <f t="shared" ca="1" si="21"/>
        <v>229.59314697852002</v>
      </c>
      <c r="GV5" s="34">
        <f t="shared" ca="1" si="21"/>
        <v>225.65148842738662</v>
      </c>
      <c r="GW5" s="34">
        <f t="shared" ca="1" si="21"/>
        <v>224.39880116843921</v>
      </c>
      <c r="GX5" s="34">
        <f t="shared" ca="1" si="21"/>
        <v>230.69352187662119</v>
      </c>
      <c r="GY5" s="34">
        <f t="shared" ca="1" si="21"/>
        <v>227.75177805737513</v>
      </c>
      <c r="GZ5" s="34">
        <f t="shared" ca="1" si="21"/>
        <v>229.19492490714421</v>
      </c>
      <c r="HA5" s="34">
        <f t="shared" ca="1" si="21"/>
        <v>227.83923947047253</v>
      </c>
      <c r="HB5" s="34">
        <f t="shared" ca="1" si="21"/>
        <v>227.72349954889265</v>
      </c>
      <c r="HC5" s="34">
        <f t="shared" ca="1" si="21"/>
        <v>230.63224972752204</v>
      </c>
      <c r="HD5" s="34">
        <f t="shared" ca="1" si="21"/>
        <v>219.16139420954454</v>
      </c>
      <c r="HE5" s="34">
        <f t="shared" ca="1" si="21"/>
        <v>219.43470790016326</v>
      </c>
      <c r="HF5" s="34">
        <f t="shared" ca="1" si="21"/>
        <v>218.76880376088741</v>
      </c>
      <c r="HG5" s="34">
        <f t="shared" ca="1" si="21"/>
        <v>221.37550818127741</v>
      </c>
      <c r="HH5" s="34">
        <f t="shared" ca="1" si="21"/>
        <v>221.91628037918184</v>
      </c>
      <c r="HI5" s="34">
        <f t="shared" ca="1" si="21"/>
        <v>223.36480149783591</v>
      </c>
      <c r="HJ5" s="34">
        <f t="shared" ca="1" si="21"/>
        <v>224.11218581982075</v>
      </c>
      <c r="HK5" s="34">
        <f t="shared" ca="1" si="21"/>
        <v>226.28663723608787</v>
      </c>
      <c r="HL5" s="34">
        <f t="shared" ca="1" si="21"/>
        <v>222.67278579396438</v>
      </c>
      <c r="HM5" s="34">
        <f t="shared" ca="1" si="21"/>
        <v>219.95310402681213</v>
      </c>
      <c r="HN5" s="34">
        <f t="shared" ca="1" si="21"/>
        <v>229.1030538641408</v>
      </c>
      <c r="HO5" s="34">
        <f t="shared" ca="1" si="21"/>
        <v>229.42143090294806</v>
      </c>
      <c r="HP5" s="34">
        <f t="shared" ca="1" si="21"/>
        <v>228.40915747484169</v>
      </c>
      <c r="HQ5" s="34">
        <f t="shared" ca="1" si="21"/>
        <v>226.77103371567372</v>
      </c>
      <c r="HR5" s="34">
        <f t="shared" ca="1" si="21"/>
        <v>222.21074466818229</v>
      </c>
      <c r="HS5" s="34">
        <f t="shared" ca="1" si="21"/>
        <v>225.08341699593973</v>
      </c>
      <c r="HT5" s="34">
        <f t="shared" ca="1" si="21"/>
        <v>225.6593206467123</v>
      </c>
      <c r="HU5" s="34">
        <f t="shared" ca="1" si="21"/>
        <v>224.93759941044789</v>
      </c>
      <c r="HV5" s="34">
        <f t="shared" ca="1" si="21"/>
        <v>224.47246304406886</v>
      </c>
      <c r="HW5" s="34">
        <f t="shared" ca="1" si="21"/>
        <v>216.185385451386</v>
      </c>
      <c r="HX5" s="34">
        <f t="shared" ca="1" si="21"/>
        <v>217.75773429635336</v>
      </c>
      <c r="HY5" s="34">
        <f t="shared" ca="1" si="21"/>
        <v>214.57691841816509</v>
      </c>
      <c r="HZ5" s="34">
        <f t="shared" ca="1" si="21"/>
        <v>217.42198822773213</v>
      </c>
      <c r="IA5" s="34">
        <f t="shared" ca="1" si="21"/>
        <v>212.63105169143344</v>
      </c>
      <c r="IB5" s="34">
        <f t="shared" ca="1" si="21"/>
        <v>219.48505406600685</v>
      </c>
      <c r="IC5" s="34">
        <f t="shared" ca="1" si="21"/>
        <v>222.24970251496489</v>
      </c>
      <c r="ID5" s="34">
        <f t="shared" ca="1" si="21"/>
        <v>222.91115746587053</v>
      </c>
      <c r="IE5" s="34">
        <f t="shared" ca="1" si="21"/>
        <v>221.64584584007682</v>
      </c>
      <c r="IF5" s="34">
        <f t="shared" ca="1" si="21"/>
        <v>218.28583253349171</v>
      </c>
      <c r="IG5" s="34">
        <f t="shared" ca="1" si="21"/>
        <v>214.06422029454995</v>
      </c>
      <c r="IH5" s="34">
        <f t="shared" ca="1" si="21"/>
        <v>209.99427627036519</v>
      </c>
      <c r="II5" s="34">
        <f t="shared" ca="1" si="21"/>
        <v>212.0569292067903</v>
      </c>
      <c r="IJ5" s="34">
        <f t="shared" ca="1" si="21"/>
        <v>208.40389211278423</v>
      </c>
      <c r="IK5" s="34">
        <f t="shared" ca="1" si="21"/>
        <v>205.21832609349599</v>
      </c>
      <c r="IL5" s="34">
        <f t="shared" ca="1" si="21"/>
        <v>211.25658478102179</v>
      </c>
      <c r="IM5" s="34">
        <f t="shared" ca="1" si="21"/>
        <v>214.11472014658904</v>
      </c>
      <c r="IN5" s="34">
        <f t="shared" ca="1" si="21"/>
        <v>215.04281165608276</v>
      </c>
      <c r="IO5" s="34">
        <f t="shared" ca="1" si="21"/>
        <v>214.05996090518013</v>
      </c>
      <c r="IP5" s="34">
        <f t="shared" ca="1" si="21"/>
        <v>218.58528641284258</v>
      </c>
      <c r="IQ5" s="34">
        <f t="shared" ca="1" si="21"/>
        <v>220.51880565166908</v>
      </c>
      <c r="IR5" s="34">
        <f t="shared" ca="1" si="21"/>
        <v>221.92471714944787</v>
      </c>
      <c r="IS5" s="34">
        <f t="shared" ca="1" si="21"/>
        <v>221.11965365531572</v>
      </c>
      <c r="IT5" s="34">
        <f t="shared" ca="1" si="21"/>
        <v>224.42647371160055</v>
      </c>
      <c r="IU5" s="34">
        <f t="shared" ca="1" si="21"/>
        <v>228.29564116471741</v>
      </c>
      <c r="IV5" s="34">
        <f t="shared" ca="1" si="21"/>
        <v>226.61002935457483</v>
      </c>
      <c r="IW5" s="34">
        <f t="shared" ca="1" si="21"/>
        <v>227.02123207608724</v>
      </c>
      <c r="IX5" s="34">
        <f t="shared" ca="1" si="21"/>
        <v>224.57030712695345</v>
      </c>
      <c r="IY5" s="34">
        <f t="shared" ca="1" si="9"/>
        <v>0</v>
      </c>
    </row>
    <row r="6" spans="1:262" x14ac:dyDescent="0.25">
      <c r="A6" s="34" t="s">
        <v>66</v>
      </c>
      <c r="B6" s="34">
        <v>1</v>
      </c>
      <c r="F6" s="34">
        <f t="shared" si="4"/>
        <v>222.13</v>
      </c>
      <c r="G6" s="34">
        <f t="shared" ref="G6:BR6" ca="1" si="22">F6*(1+$B$2*$B$4+$B$3*SQRT($B$4)*_xlfn.NORM.S.INV(RAND()))</f>
        <v>224.20631273896052</v>
      </c>
      <c r="H6" s="34">
        <f t="shared" ca="1" si="22"/>
        <v>221.83430916199171</v>
      </c>
      <c r="I6" s="34">
        <f t="shared" ca="1" si="22"/>
        <v>216.23734272628937</v>
      </c>
      <c r="J6" s="34">
        <f t="shared" ca="1" si="22"/>
        <v>215.21145134842337</v>
      </c>
      <c r="K6" s="34">
        <f t="shared" ca="1" si="22"/>
        <v>216.75895242885997</v>
      </c>
      <c r="L6" s="34">
        <f t="shared" ca="1" si="22"/>
        <v>220.49066817536675</v>
      </c>
      <c r="M6" s="34">
        <f t="shared" ca="1" si="22"/>
        <v>214.99914230928965</v>
      </c>
      <c r="N6" s="34">
        <f t="shared" ca="1" si="22"/>
        <v>216.32132627181133</v>
      </c>
      <c r="O6" s="34">
        <f t="shared" ca="1" si="22"/>
        <v>217.59834709678177</v>
      </c>
      <c r="P6" s="34">
        <f t="shared" ca="1" si="22"/>
        <v>217.18241795096813</v>
      </c>
      <c r="Q6" s="34">
        <f t="shared" ca="1" si="22"/>
        <v>217.00854606760711</v>
      </c>
      <c r="R6" s="34">
        <f t="shared" ca="1" si="22"/>
        <v>220.05843974742876</v>
      </c>
      <c r="S6" s="34">
        <f t="shared" ca="1" si="22"/>
        <v>213.85262643908965</v>
      </c>
      <c r="T6" s="34">
        <f t="shared" ca="1" si="22"/>
        <v>211.74194824886118</v>
      </c>
      <c r="U6" s="34">
        <f t="shared" ca="1" si="22"/>
        <v>208.25260179128907</v>
      </c>
      <c r="V6" s="34">
        <f t="shared" ca="1" si="22"/>
        <v>206.95681397677549</v>
      </c>
      <c r="W6" s="34">
        <f t="shared" ca="1" si="22"/>
        <v>208.22635100923733</v>
      </c>
      <c r="X6" s="34">
        <f t="shared" ca="1" si="22"/>
        <v>208.61758902068814</v>
      </c>
      <c r="Y6" s="34">
        <f t="shared" ca="1" si="22"/>
        <v>206.05730819974877</v>
      </c>
      <c r="Z6" s="34">
        <f t="shared" ca="1" si="22"/>
        <v>208.15596175590926</v>
      </c>
      <c r="AA6" s="34">
        <f t="shared" ca="1" si="22"/>
        <v>209.73725008037087</v>
      </c>
      <c r="AB6" s="34">
        <f t="shared" ca="1" si="22"/>
        <v>213.68958108038896</v>
      </c>
      <c r="AC6" s="34">
        <f t="shared" ca="1" si="22"/>
        <v>214.19750501590104</v>
      </c>
      <c r="AD6" s="34">
        <f t="shared" ca="1" si="22"/>
        <v>213.4514607899774</v>
      </c>
      <c r="AE6" s="34">
        <f t="shared" ca="1" si="22"/>
        <v>215.7456368165073</v>
      </c>
      <c r="AF6" s="34">
        <f t="shared" ca="1" si="22"/>
        <v>216.7035659460453</v>
      </c>
      <c r="AG6" s="34">
        <f t="shared" ca="1" si="22"/>
        <v>212.40221370010266</v>
      </c>
      <c r="AH6" s="34">
        <f t="shared" ca="1" si="22"/>
        <v>218.66918108354824</v>
      </c>
      <c r="AI6" s="34">
        <f t="shared" ca="1" si="22"/>
        <v>216.09433465880613</v>
      </c>
      <c r="AJ6" s="34">
        <f t="shared" ca="1" si="22"/>
        <v>214.79169003751315</v>
      </c>
      <c r="AK6" s="34">
        <f t="shared" ca="1" si="22"/>
        <v>212.88011580431888</v>
      </c>
      <c r="AL6" s="34">
        <f t="shared" ca="1" si="22"/>
        <v>214.03475258285704</v>
      </c>
      <c r="AM6" s="34">
        <f t="shared" ca="1" si="22"/>
        <v>213.06838811570137</v>
      </c>
      <c r="AN6" s="34">
        <f t="shared" ca="1" si="22"/>
        <v>217.74503715455975</v>
      </c>
      <c r="AO6" s="34">
        <f t="shared" ca="1" si="22"/>
        <v>217.32390878842813</v>
      </c>
      <c r="AP6" s="34">
        <f t="shared" ca="1" si="22"/>
        <v>214.74257184222242</v>
      </c>
      <c r="AQ6" s="34">
        <f t="shared" ca="1" si="22"/>
        <v>215.50014458450659</v>
      </c>
      <c r="AR6" s="34">
        <f t="shared" ca="1" si="22"/>
        <v>219.00964852261993</v>
      </c>
      <c r="AS6" s="34">
        <f t="shared" ca="1" si="22"/>
        <v>220.53746608917211</v>
      </c>
      <c r="AT6" s="34">
        <f t="shared" ca="1" si="22"/>
        <v>216.46427885644388</v>
      </c>
      <c r="AU6" s="34">
        <f t="shared" ca="1" si="22"/>
        <v>217.38645625051714</v>
      </c>
      <c r="AV6" s="34">
        <f t="shared" ca="1" si="22"/>
        <v>223.19145174226941</v>
      </c>
      <c r="AW6" s="34">
        <f t="shared" ca="1" si="22"/>
        <v>226.44740332755086</v>
      </c>
      <c r="AX6" s="34">
        <f t="shared" ca="1" si="22"/>
        <v>227.74706077186534</v>
      </c>
      <c r="AY6" s="34">
        <f t="shared" ca="1" si="22"/>
        <v>228.63571848476354</v>
      </c>
      <c r="AZ6" s="34">
        <f t="shared" ca="1" si="22"/>
        <v>226.50695516472823</v>
      </c>
      <c r="BA6" s="34">
        <f t="shared" ca="1" si="22"/>
        <v>225.1991819222828</v>
      </c>
      <c r="BB6" s="34">
        <f t="shared" ca="1" si="22"/>
        <v>223.64370827982103</v>
      </c>
      <c r="BC6" s="34">
        <f t="shared" ca="1" si="22"/>
        <v>228.45881924395516</v>
      </c>
      <c r="BD6" s="34">
        <f t="shared" ca="1" si="22"/>
        <v>229.42617464509209</v>
      </c>
      <c r="BE6" s="34">
        <f t="shared" ca="1" si="22"/>
        <v>227.15450521841771</v>
      </c>
      <c r="BF6" s="34">
        <f t="shared" ca="1" si="22"/>
        <v>227.46497981663657</v>
      </c>
      <c r="BG6" s="34">
        <f t="shared" ca="1" si="22"/>
        <v>224.87522655090098</v>
      </c>
      <c r="BH6" s="34">
        <f t="shared" ca="1" si="22"/>
        <v>226.39431141751859</v>
      </c>
      <c r="BI6" s="34">
        <f t="shared" ca="1" si="22"/>
        <v>223.87739414333018</v>
      </c>
      <c r="BJ6" s="34">
        <f t="shared" ca="1" si="22"/>
        <v>226.61430430022426</v>
      </c>
      <c r="BK6" s="34">
        <f t="shared" ca="1" si="22"/>
        <v>225.0963883204802</v>
      </c>
      <c r="BL6" s="34">
        <f t="shared" ca="1" si="22"/>
        <v>216.71345281146958</v>
      </c>
      <c r="BM6" s="34">
        <f t="shared" ca="1" si="22"/>
        <v>223.73613260258267</v>
      </c>
      <c r="BN6" s="34">
        <f t="shared" ca="1" si="22"/>
        <v>226.35046142261618</v>
      </c>
      <c r="BO6" s="34">
        <f t="shared" ca="1" si="22"/>
        <v>223.78654221474602</v>
      </c>
      <c r="BP6" s="34">
        <f t="shared" ca="1" si="22"/>
        <v>220.29848182251249</v>
      </c>
      <c r="BQ6" s="34">
        <f t="shared" ca="1" si="22"/>
        <v>220.60619766074947</v>
      </c>
      <c r="BR6" s="34">
        <f t="shared" ca="1" si="22"/>
        <v>214.57362391624454</v>
      </c>
      <c r="BS6" s="34">
        <f t="shared" ref="BS6:ED6" ca="1" si="23">BR6*(1+$B$2*$B$4+$B$3*SQRT($B$4)*_xlfn.NORM.S.INV(RAND()))</f>
        <v>216.04446191584631</v>
      </c>
      <c r="BT6" s="34">
        <f t="shared" ca="1" si="23"/>
        <v>213.49720823688833</v>
      </c>
      <c r="BU6" s="34">
        <f t="shared" ca="1" si="23"/>
        <v>213.21213445826868</v>
      </c>
      <c r="BV6" s="34">
        <f t="shared" ca="1" si="23"/>
        <v>211.51250644548833</v>
      </c>
      <c r="BW6" s="34">
        <f t="shared" ca="1" si="23"/>
        <v>209.34998900714163</v>
      </c>
      <c r="BX6" s="34">
        <f t="shared" ca="1" si="23"/>
        <v>214.7215775938177</v>
      </c>
      <c r="BY6" s="34">
        <f t="shared" ca="1" si="23"/>
        <v>211.55934535935896</v>
      </c>
      <c r="BZ6" s="34">
        <f t="shared" ca="1" si="23"/>
        <v>217.9837525586492</v>
      </c>
      <c r="CA6" s="34">
        <f t="shared" ca="1" si="23"/>
        <v>213.98188283326812</v>
      </c>
      <c r="CB6" s="34">
        <f t="shared" ca="1" si="23"/>
        <v>210.80705194630559</v>
      </c>
      <c r="CC6" s="34">
        <f t="shared" ca="1" si="23"/>
        <v>210.10717636854656</v>
      </c>
      <c r="CD6" s="34">
        <f t="shared" ca="1" si="23"/>
        <v>204.42029810700953</v>
      </c>
      <c r="CE6" s="34">
        <f t="shared" ca="1" si="23"/>
        <v>203.0005964555331</v>
      </c>
      <c r="CF6" s="34">
        <f t="shared" ca="1" si="23"/>
        <v>199.27739470761435</v>
      </c>
      <c r="CG6" s="34">
        <f t="shared" ca="1" si="23"/>
        <v>200.868514107528</v>
      </c>
      <c r="CH6" s="34">
        <f t="shared" ca="1" si="23"/>
        <v>197.15584835679945</v>
      </c>
      <c r="CI6" s="34">
        <f t="shared" ca="1" si="23"/>
        <v>195.97285332916968</v>
      </c>
      <c r="CJ6" s="34">
        <f t="shared" ca="1" si="23"/>
        <v>196.76898713077293</v>
      </c>
      <c r="CK6" s="34">
        <f t="shared" ca="1" si="23"/>
        <v>196.36390594978144</v>
      </c>
      <c r="CL6" s="34">
        <f t="shared" ca="1" si="23"/>
        <v>194.48528449912467</v>
      </c>
      <c r="CM6" s="34">
        <f t="shared" ca="1" si="23"/>
        <v>191.84804827348273</v>
      </c>
      <c r="CN6" s="34">
        <f t="shared" ca="1" si="23"/>
        <v>197.07441722384925</v>
      </c>
      <c r="CO6" s="34">
        <f t="shared" ca="1" si="23"/>
        <v>196.01917667546292</v>
      </c>
      <c r="CP6" s="34">
        <f t="shared" ca="1" si="23"/>
        <v>196.76004340273258</v>
      </c>
      <c r="CQ6" s="34">
        <f t="shared" ca="1" si="23"/>
        <v>197.30401957629527</v>
      </c>
      <c r="CR6" s="34">
        <f t="shared" ca="1" si="23"/>
        <v>193.94495373118099</v>
      </c>
      <c r="CS6" s="34">
        <f t="shared" ca="1" si="23"/>
        <v>186.05639360030384</v>
      </c>
      <c r="CT6" s="34">
        <f t="shared" ca="1" si="23"/>
        <v>185.55614996086391</v>
      </c>
      <c r="CU6" s="34">
        <f t="shared" ca="1" si="23"/>
        <v>184.95556142735288</v>
      </c>
      <c r="CV6" s="34">
        <f t="shared" ca="1" si="23"/>
        <v>187.88701235080364</v>
      </c>
      <c r="CW6" s="34">
        <f t="shared" ca="1" si="23"/>
        <v>188.19481738824925</v>
      </c>
      <c r="CX6" s="34">
        <f t="shared" ca="1" si="23"/>
        <v>185.91712342335597</v>
      </c>
      <c r="CY6" s="34">
        <f t="shared" ca="1" si="23"/>
        <v>188.52419312321078</v>
      </c>
      <c r="CZ6" s="34">
        <f t="shared" ca="1" si="23"/>
        <v>180.79151487585543</v>
      </c>
      <c r="DA6" s="34">
        <f t="shared" ca="1" si="23"/>
        <v>182.48435243554241</v>
      </c>
      <c r="DB6" s="34">
        <f t="shared" ca="1" si="23"/>
        <v>184.76192787861285</v>
      </c>
      <c r="DC6" s="34">
        <f t="shared" ca="1" si="23"/>
        <v>183.443295964935</v>
      </c>
      <c r="DD6" s="34">
        <f t="shared" ca="1" si="23"/>
        <v>185.25604138156152</v>
      </c>
      <c r="DE6" s="34">
        <f t="shared" ca="1" si="23"/>
        <v>180.65868436399853</v>
      </c>
      <c r="DF6" s="34">
        <f t="shared" ca="1" si="23"/>
        <v>183.34305154977039</v>
      </c>
      <c r="DG6" s="34">
        <f t="shared" ca="1" si="23"/>
        <v>182.03796044352072</v>
      </c>
      <c r="DH6" s="34">
        <f t="shared" ca="1" si="23"/>
        <v>181.58023809966733</v>
      </c>
      <c r="DI6" s="34">
        <f t="shared" ca="1" si="23"/>
        <v>178.33518651594161</v>
      </c>
      <c r="DJ6" s="34">
        <f t="shared" ca="1" si="23"/>
        <v>176.85005357987828</v>
      </c>
      <c r="DK6" s="34">
        <f t="shared" ca="1" si="23"/>
        <v>178.1273435966275</v>
      </c>
      <c r="DL6" s="34">
        <f t="shared" ca="1" si="23"/>
        <v>178.16985532846732</v>
      </c>
      <c r="DM6" s="34">
        <f t="shared" ca="1" si="23"/>
        <v>181.7157262003754</v>
      </c>
      <c r="DN6" s="34">
        <f t="shared" ca="1" si="23"/>
        <v>181.81087449829499</v>
      </c>
      <c r="DO6" s="34">
        <f t="shared" ca="1" si="23"/>
        <v>180.34974314511319</v>
      </c>
      <c r="DP6" s="34">
        <f t="shared" ca="1" si="23"/>
        <v>185.97772055886986</v>
      </c>
      <c r="DQ6" s="34">
        <f t="shared" ca="1" si="23"/>
        <v>185.35839799267438</v>
      </c>
      <c r="DR6" s="34">
        <f t="shared" ca="1" si="23"/>
        <v>183.62241230767893</v>
      </c>
      <c r="DS6" s="34">
        <f t="shared" ca="1" si="23"/>
        <v>182.81028801122852</v>
      </c>
      <c r="DT6" s="34">
        <f t="shared" ca="1" si="23"/>
        <v>181.59530615823033</v>
      </c>
      <c r="DU6" s="34">
        <f t="shared" ca="1" si="23"/>
        <v>186.09508763338405</v>
      </c>
      <c r="DV6" s="34">
        <f t="shared" ca="1" si="23"/>
        <v>182.73332709995796</v>
      </c>
      <c r="DW6" s="34">
        <f t="shared" ca="1" si="23"/>
        <v>187.74277391823603</v>
      </c>
      <c r="DX6" s="34">
        <f t="shared" ca="1" si="23"/>
        <v>188.88924812179172</v>
      </c>
      <c r="DY6" s="34">
        <f t="shared" ca="1" si="23"/>
        <v>194.94992340575038</v>
      </c>
      <c r="DZ6" s="34">
        <f t="shared" ca="1" si="23"/>
        <v>194.94356589159582</v>
      </c>
      <c r="EA6" s="34">
        <f t="shared" ca="1" si="23"/>
        <v>193.78223762789221</v>
      </c>
      <c r="EB6" s="34">
        <f t="shared" ca="1" si="23"/>
        <v>191.31841969227918</v>
      </c>
      <c r="EC6" s="34">
        <f t="shared" ca="1" si="23"/>
        <v>192.53746623833433</v>
      </c>
      <c r="ED6" s="34">
        <f t="shared" ca="1" si="23"/>
        <v>189.75164282327887</v>
      </c>
      <c r="EE6" s="34">
        <f t="shared" ref="EE6:GP6" ca="1" si="24">ED6*(1+$B$2*$B$4+$B$3*SQRT($B$4)*_xlfn.NORM.S.INV(RAND()))</f>
        <v>193.31651270985677</v>
      </c>
      <c r="EF6" s="34">
        <f t="shared" ca="1" si="24"/>
        <v>195.01895001485059</v>
      </c>
      <c r="EG6" s="34">
        <f t="shared" ca="1" si="24"/>
        <v>190.75356231402813</v>
      </c>
      <c r="EH6" s="34">
        <f t="shared" ca="1" si="24"/>
        <v>187.16865613724201</v>
      </c>
      <c r="EI6" s="34">
        <f t="shared" ca="1" si="24"/>
        <v>187.91713192897845</v>
      </c>
      <c r="EJ6" s="34">
        <f t="shared" ca="1" si="24"/>
        <v>192.02236218910181</v>
      </c>
      <c r="EK6" s="34">
        <f t="shared" ca="1" si="24"/>
        <v>193.63774500864409</v>
      </c>
      <c r="EL6" s="34">
        <f t="shared" ca="1" si="24"/>
        <v>192.84932953705103</v>
      </c>
      <c r="EM6" s="34">
        <f t="shared" ca="1" si="24"/>
        <v>191.74151134624762</v>
      </c>
      <c r="EN6" s="34">
        <f t="shared" ca="1" si="24"/>
        <v>190.66259613901948</v>
      </c>
      <c r="EO6" s="34">
        <f t="shared" ca="1" si="24"/>
        <v>192.19915728436965</v>
      </c>
      <c r="EP6" s="34">
        <f t="shared" ca="1" si="24"/>
        <v>189.67989757506413</v>
      </c>
      <c r="EQ6" s="34">
        <f t="shared" ca="1" si="24"/>
        <v>192.52985183712974</v>
      </c>
      <c r="ER6" s="34">
        <f t="shared" ca="1" si="24"/>
        <v>191.5693544658734</v>
      </c>
      <c r="ES6" s="34">
        <f t="shared" ca="1" si="24"/>
        <v>192.98988055087719</v>
      </c>
      <c r="ET6" s="34">
        <f t="shared" ca="1" si="24"/>
        <v>191.50971067569296</v>
      </c>
      <c r="EU6" s="34">
        <f t="shared" ca="1" si="24"/>
        <v>192.49671121668155</v>
      </c>
      <c r="EV6" s="34">
        <f t="shared" ca="1" si="24"/>
        <v>189.50415824717808</v>
      </c>
      <c r="EW6" s="34">
        <f t="shared" ca="1" si="24"/>
        <v>189.97246786335958</v>
      </c>
      <c r="EX6" s="34">
        <f t="shared" ca="1" si="24"/>
        <v>190.72033231721241</v>
      </c>
      <c r="EY6" s="34">
        <f t="shared" ca="1" si="24"/>
        <v>190.85874939632427</v>
      </c>
      <c r="EZ6" s="34">
        <f t="shared" ca="1" si="24"/>
        <v>181.82109301011411</v>
      </c>
      <c r="FA6" s="34">
        <f t="shared" ca="1" si="24"/>
        <v>181.91876372720998</v>
      </c>
      <c r="FB6" s="34">
        <f t="shared" ca="1" si="24"/>
        <v>182.16084179618628</v>
      </c>
      <c r="FC6" s="34">
        <f t="shared" ca="1" si="24"/>
        <v>183.43120736366171</v>
      </c>
      <c r="FD6" s="34">
        <f t="shared" ca="1" si="24"/>
        <v>180.23128108120358</v>
      </c>
      <c r="FE6" s="34">
        <f t="shared" ca="1" si="24"/>
        <v>182.15194436272671</v>
      </c>
      <c r="FF6" s="34">
        <f t="shared" ca="1" si="24"/>
        <v>184.93007825480794</v>
      </c>
      <c r="FG6" s="34">
        <f t="shared" ca="1" si="24"/>
        <v>187.86187391119279</v>
      </c>
      <c r="FH6" s="34">
        <f t="shared" ca="1" si="24"/>
        <v>185.24654839483975</v>
      </c>
      <c r="FI6" s="34">
        <f t="shared" ca="1" si="24"/>
        <v>181.01579863837537</v>
      </c>
      <c r="FJ6" s="34">
        <f t="shared" ca="1" si="24"/>
        <v>183.85279352118937</v>
      </c>
      <c r="FK6" s="34">
        <f t="shared" ca="1" si="24"/>
        <v>183.81846627120166</v>
      </c>
      <c r="FL6" s="34">
        <f t="shared" ca="1" si="24"/>
        <v>177.19678806503006</v>
      </c>
      <c r="FM6" s="34">
        <f t="shared" ca="1" si="24"/>
        <v>176.55385707305359</v>
      </c>
      <c r="FN6" s="34">
        <f t="shared" ca="1" si="24"/>
        <v>172.23237947292768</v>
      </c>
      <c r="FO6" s="34">
        <f t="shared" ca="1" si="24"/>
        <v>175.3444223166355</v>
      </c>
      <c r="FP6" s="34">
        <f t="shared" ca="1" si="24"/>
        <v>175.4876546673481</v>
      </c>
      <c r="FQ6" s="34">
        <f t="shared" ca="1" si="24"/>
        <v>175.35854235164916</v>
      </c>
      <c r="FR6" s="34">
        <f t="shared" ca="1" si="24"/>
        <v>176.03256219279669</v>
      </c>
      <c r="FS6" s="34">
        <f t="shared" ca="1" si="24"/>
        <v>175.18313057361721</v>
      </c>
      <c r="FT6" s="34">
        <f t="shared" ca="1" si="24"/>
        <v>173.62589001517591</v>
      </c>
      <c r="FU6" s="34">
        <f t="shared" ca="1" si="24"/>
        <v>174.33228627100317</v>
      </c>
      <c r="FV6" s="34">
        <f t="shared" ca="1" si="24"/>
        <v>171.63428190082385</v>
      </c>
      <c r="FW6" s="34">
        <f t="shared" ca="1" si="24"/>
        <v>172.28897233916751</v>
      </c>
      <c r="FX6" s="34">
        <f t="shared" ca="1" si="24"/>
        <v>176.58481262163224</v>
      </c>
      <c r="FY6" s="34">
        <f t="shared" ca="1" si="24"/>
        <v>178.52154508437835</v>
      </c>
      <c r="FZ6" s="34">
        <f t="shared" ca="1" si="24"/>
        <v>176.75633133944473</v>
      </c>
      <c r="GA6" s="34">
        <f t="shared" ca="1" si="24"/>
        <v>180.02192386590352</v>
      </c>
      <c r="GB6" s="34">
        <f t="shared" ca="1" si="24"/>
        <v>177.4443370831579</v>
      </c>
      <c r="GC6" s="34">
        <f t="shared" ca="1" si="24"/>
        <v>172.01712057589961</v>
      </c>
      <c r="GD6" s="34">
        <f t="shared" ca="1" si="24"/>
        <v>172.38616111758088</v>
      </c>
      <c r="GE6" s="34">
        <f t="shared" ca="1" si="24"/>
        <v>170.97628452544302</v>
      </c>
      <c r="GF6" s="34">
        <f t="shared" ca="1" si="24"/>
        <v>166.53004132685302</v>
      </c>
      <c r="GG6" s="34">
        <f t="shared" ca="1" si="24"/>
        <v>163.09944076271753</v>
      </c>
      <c r="GH6" s="34">
        <f t="shared" ca="1" si="24"/>
        <v>165.11258209186636</v>
      </c>
      <c r="GI6" s="34">
        <f t="shared" ca="1" si="24"/>
        <v>165.49761664250443</v>
      </c>
      <c r="GJ6" s="34">
        <f t="shared" ca="1" si="24"/>
        <v>165.23029496111127</v>
      </c>
      <c r="GK6" s="34">
        <f t="shared" ca="1" si="24"/>
        <v>164.93880091806744</v>
      </c>
      <c r="GL6" s="34">
        <f t="shared" ca="1" si="24"/>
        <v>165.38021061551748</v>
      </c>
      <c r="GM6" s="34">
        <f t="shared" ca="1" si="24"/>
        <v>168.68112298595634</v>
      </c>
      <c r="GN6" s="34">
        <f t="shared" ca="1" si="24"/>
        <v>168.23177563960721</v>
      </c>
      <c r="GO6" s="34">
        <f t="shared" ca="1" si="24"/>
        <v>165.77528569493433</v>
      </c>
      <c r="GP6" s="34">
        <f t="shared" ca="1" si="24"/>
        <v>166.56393583473798</v>
      </c>
      <c r="GQ6" s="34">
        <f t="shared" ref="GQ6:IX6" ca="1" si="25">GP6*(1+$B$2*$B$4+$B$3*SQRT($B$4)*_xlfn.NORM.S.INV(RAND()))</f>
        <v>168.11203461551875</v>
      </c>
      <c r="GR6" s="34">
        <f t="shared" ca="1" si="25"/>
        <v>166.64515310181417</v>
      </c>
      <c r="GS6" s="34">
        <f t="shared" ca="1" si="25"/>
        <v>162.71152967926642</v>
      </c>
      <c r="GT6" s="34">
        <f t="shared" ca="1" si="25"/>
        <v>164.37884624608034</v>
      </c>
      <c r="GU6" s="34">
        <f t="shared" ca="1" si="25"/>
        <v>164.89661999736609</v>
      </c>
      <c r="GV6" s="34">
        <f t="shared" ca="1" si="25"/>
        <v>163.98206567391404</v>
      </c>
      <c r="GW6" s="34">
        <f t="shared" ca="1" si="25"/>
        <v>165.06987089997358</v>
      </c>
      <c r="GX6" s="34">
        <f t="shared" ca="1" si="25"/>
        <v>165.79525462572863</v>
      </c>
      <c r="GY6" s="34">
        <f t="shared" ca="1" si="25"/>
        <v>168.91003346402411</v>
      </c>
      <c r="GZ6" s="34">
        <f t="shared" ca="1" si="25"/>
        <v>166.73676811045044</v>
      </c>
      <c r="HA6" s="34">
        <f t="shared" ca="1" si="25"/>
        <v>162.57759553439499</v>
      </c>
      <c r="HB6" s="34">
        <f t="shared" ca="1" si="25"/>
        <v>162.48693022228844</v>
      </c>
      <c r="HC6" s="34">
        <f t="shared" ca="1" si="25"/>
        <v>164.10896409506452</v>
      </c>
      <c r="HD6" s="34">
        <f t="shared" ca="1" si="25"/>
        <v>164.76352133695431</v>
      </c>
      <c r="HE6" s="34">
        <f t="shared" ca="1" si="25"/>
        <v>166.64991182911285</v>
      </c>
      <c r="HF6" s="34">
        <f t="shared" ca="1" si="25"/>
        <v>166.34713895296986</v>
      </c>
      <c r="HG6" s="34">
        <f t="shared" ca="1" si="25"/>
        <v>169.4469152459113</v>
      </c>
      <c r="HH6" s="34">
        <f t="shared" ca="1" si="25"/>
        <v>170.00650303212637</v>
      </c>
      <c r="HI6" s="34">
        <f t="shared" ca="1" si="25"/>
        <v>167.2199220310078</v>
      </c>
      <c r="HJ6" s="34">
        <f t="shared" ca="1" si="25"/>
        <v>165.35169758897953</v>
      </c>
      <c r="HK6" s="34">
        <f t="shared" ca="1" si="25"/>
        <v>164.82064867433712</v>
      </c>
      <c r="HL6" s="34">
        <f t="shared" ca="1" si="25"/>
        <v>166.47653140926118</v>
      </c>
      <c r="HM6" s="34">
        <f t="shared" ca="1" si="25"/>
        <v>163.71721851390802</v>
      </c>
      <c r="HN6" s="34">
        <f t="shared" ca="1" si="25"/>
        <v>158.96411314666128</v>
      </c>
      <c r="HO6" s="34">
        <f t="shared" ca="1" si="25"/>
        <v>157.78483633445367</v>
      </c>
      <c r="HP6" s="34">
        <f t="shared" ca="1" si="25"/>
        <v>155.78763376411555</v>
      </c>
      <c r="HQ6" s="34">
        <f t="shared" ca="1" si="25"/>
        <v>152.21116974652773</v>
      </c>
      <c r="HR6" s="34">
        <f t="shared" ca="1" si="25"/>
        <v>155.12629585266151</v>
      </c>
      <c r="HS6" s="34">
        <f t="shared" ca="1" si="25"/>
        <v>159.59884410296038</v>
      </c>
      <c r="HT6" s="34">
        <f t="shared" ca="1" si="25"/>
        <v>158.53936994721977</v>
      </c>
      <c r="HU6" s="34">
        <f t="shared" ca="1" si="25"/>
        <v>158.37922202519357</v>
      </c>
      <c r="HV6" s="34">
        <f t="shared" ca="1" si="25"/>
        <v>155.33234197640184</v>
      </c>
      <c r="HW6" s="34">
        <f t="shared" ca="1" si="25"/>
        <v>154.07433808419248</v>
      </c>
      <c r="HX6" s="34">
        <f t="shared" ca="1" si="25"/>
        <v>153.05946983217706</v>
      </c>
      <c r="HY6" s="34">
        <f t="shared" ca="1" si="25"/>
        <v>152.85595164218842</v>
      </c>
      <c r="HZ6" s="34">
        <f t="shared" ca="1" si="25"/>
        <v>153.12575140991189</v>
      </c>
      <c r="IA6" s="34">
        <f t="shared" ca="1" si="25"/>
        <v>147.28578702634499</v>
      </c>
      <c r="IB6" s="34">
        <f t="shared" ca="1" si="25"/>
        <v>148.71210474154762</v>
      </c>
      <c r="IC6" s="34">
        <f t="shared" ca="1" si="25"/>
        <v>147.86322852155553</v>
      </c>
      <c r="ID6" s="34">
        <f t="shared" ca="1" si="25"/>
        <v>145.63060284997169</v>
      </c>
      <c r="IE6" s="34">
        <f t="shared" ca="1" si="25"/>
        <v>150.19933889867008</v>
      </c>
      <c r="IF6" s="34">
        <f t="shared" ca="1" si="25"/>
        <v>150.15628562462194</v>
      </c>
      <c r="IG6" s="34">
        <f t="shared" ca="1" si="25"/>
        <v>147.06738582934861</v>
      </c>
      <c r="IH6" s="34">
        <f t="shared" ca="1" si="25"/>
        <v>148.77125050097459</v>
      </c>
      <c r="II6" s="34">
        <f t="shared" ca="1" si="25"/>
        <v>146.80579325839631</v>
      </c>
      <c r="IJ6" s="34">
        <f t="shared" ca="1" si="25"/>
        <v>148.8895235443787</v>
      </c>
      <c r="IK6" s="34">
        <f t="shared" ca="1" si="25"/>
        <v>148.32636298422307</v>
      </c>
      <c r="IL6" s="34">
        <f t="shared" ca="1" si="25"/>
        <v>152.75682522731074</v>
      </c>
      <c r="IM6" s="34">
        <f t="shared" ca="1" si="25"/>
        <v>152.10922566498681</v>
      </c>
      <c r="IN6" s="34">
        <f t="shared" ca="1" si="25"/>
        <v>153.88733294349584</v>
      </c>
      <c r="IO6" s="34">
        <f t="shared" ca="1" si="25"/>
        <v>152.03866549241806</v>
      </c>
      <c r="IP6" s="34">
        <f t="shared" ca="1" si="25"/>
        <v>157.11488246720111</v>
      </c>
      <c r="IQ6" s="34">
        <f t="shared" ca="1" si="25"/>
        <v>150.77082856443309</v>
      </c>
      <c r="IR6" s="34">
        <f t="shared" ca="1" si="25"/>
        <v>151.5323249207423</v>
      </c>
      <c r="IS6" s="34">
        <f t="shared" ca="1" si="25"/>
        <v>148.14677643470154</v>
      </c>
      <c r="IT6" s="34">
        <f t="shared" ca="1" si="25"/>
        <v>148.56871659306688</v>
      </c>
      <c r="IU6" s="34">
        <f t="shared" ca="1" si="25"/>
        <v>144.99210242237228</v>
      </c>
      <c r="IV6" s="34">
        <f t="shared" ca="1" si="25"/>
        <v>145.29154847920069</v>
      </c>
      <c r="IW6" s="34">
        <f t="shared" ca="1" si="25"/>
        <v>142.75804857886155</v>
      </c>
      <c r="IX6" s="34">
        <f t="shared" ca="1" si="25"/>
        <v>141.55673945637847</v>
      </c>
      <c r="IY6" s="34">
        <f t="shared" ca="1" si="9"/>
        <v>0</v>
      </c>
    </row>
    <row r="7" spans="1:262" x14ac:dyDescent="0.25">
      <c r="F7" s="34">
        <f t="shared" si="4"/>
        <v>222.13</v>
      </c>
      <c r="G7" s="34">
        <f t="shared" ref="G7:BR7" ca="1" si="26">F7*(1+$B$2*$B$4+$B$3*SQRT($B$4)*_xlfn.NORM.S.INV(RAND()))</f>
        <v>222.36969058385364</v>
      </c>
      <c r="H7" s="34">
        <f t="shared" ca="1" si="26"/>
        <v>219.80681202673085</v>
      </c>
      <c r="I7" s="34">
        <f t="shared" ca="1" si="26"/>
        <v>221.85097224349568</v>
      </c>
      <c r="J7" s="34">
        <f t="shared" ca="1" si="26"/>
        <v>220.20869137993978</v>
      </c>
      <c r="K7" s="34">
        <f t="shared" ca="1" si="26"/>
        <v>222.29804922463876</v>
      </c>
      <c r="L7" s="34">
        <f t="shared" ca="1" si="26"/>
        <v>221.43996601385032</v>
      </c>
      <c r="M7" s="34">
        <f t="shared" ca="1" si="26"/>
        <v>219.92560841836709</v>
      </c>
      <c r="N7" s="34">
        <f t="shared" ca="1" si="26"/>
        <v>217.46199477899509</v>
      </c>
      <c r="O7" s="34">
        <f t="shared" ca="1" si="26"/>
        <v>222.67534602681016</v>
      </c>
      <c r="P7" s="34">
        <f t="shared" ca="1" si="26"/>
        <v>219.15274032630882</v>
      </c>
      <c r="Q7" s="34">
        <f t="shared" ca="1" si="26"/>
        <v>222.12610184798555</v>
      </c>
      <c r="R7" s="34">
        <f t="shared" ca="1" si="26"/>
        <v>219.02212873151456</v>
      </c>
      <c r="S7" s="34">
        <f t="shared" ca="1" si="26"/>
        <v>220.89296804019241</v>
      </c>
      <c r="T7" s="34">
        <f t="shared" ca="1" si="26"/>
        <v>220.76984369826323</v>
      </c>
      <c r="U7" s="34">
        <f t="shared" ca="1" si="26"/>
        <v>219.90528380207039</v>
      </c>
      <c r="V7" s="34">
        <f t="shared" ca="1" si="26"/>
        <v>219.09087556882113</v>
      </c>
      <c r="W7" s="34">
        <f t="shared" ca="1" si="26"/>
        <v>221.08433155489448</v>
      </c>
      <c r="X7" s="34">
        <f t="shared" ca="1" si="26"/>
        <v>218.01035281329069</v>
      </c>
      <c r="Y7" s="34">
        <f t="shared" ca="1" si="26"/>
        <v>223.41044505207444</v>
      </c>
      <c r="Z7" s="34">
        <f t="shared" ca="1" si="26"/>
        <v>224.97365510313671</v>
      </c>
      <c r="AA7" s="34">
        <f t="shared" ca="1" si="26"/>
        <v>226.4568190111967</v>
      </c>
      <c r="AB7" s="34">
        <f t="shared" ca="1" si="26"/>
        <v>220.79231326843683</v>
      </c>
      <c r="AC7" s="34">
        <f t="shared" ca="1" si="26"/>
        <v>227.49900890684438</v>
      </c>
      <c r="AD7" s="34">
        <f t="shared" ca="1" si="26"/>
        <v>229.92239644068425</v>
      </c>
      <c r="AE7" s="34">
        <f t="shared" ca="1" si="26"/>
        <v>227.54510085560793</v>
      </c>
      <c r="AF7" s="34">
        <f t="shared" ca="1" si="26"/>
        <v>225.63450554464708</v>
      </c>
      <c r="AG7" s="34">
        <f t="shared" ca="1" si="26"/>
        <v>226.9522197234219</v>
      </c>
      <c r="AH7" s="34">
        <f t="shared" ca="1" si="26"/>
        <v>224.37648149104953</v>
      </c>
      <c r="AI7" s="34">
        <f t="shared" ca="1" si="26"/>
        <v>225.16528828218554</v>
      </c>
      <c r="AJ7" s="34">
        <f t="shared" ca="1" si="26"/>
        <v>232.91694671070084</v>
      </c>
      <c r="AK7" s="34">
        <f t="shared" ca="1" si="26"/>
        <v>235.46665360778397</v>
      </c>
      <c r="AL7" s="34">
        <f t="shared" ca="1" si="26"/>
        <v>233.7181732865337</v>
      </c>
      <c r="AM7" s="34">
        <f t="shared" ca="1" si="26"/>
        <v>237.68131907731447</v>
      </c>
      <c r="AN7" s="34">
        <f t="shared" ca="1" si="26"/>
        <v>237.60000586103851</v>
      </c>
      <c r="AO7" s="34">
        <f t="shared" ca="1" si="26"/>
        <v>234.2983228873926</v>
      </c>
      <c r="AP7" s="34">
        <f t="shared" ca="1" si="26"/>
        <v>233.20595004230776</v>
      </c>
      <c r="AQ7" s="34">
        <f t="shared" ca="1" si="26"/>
        <v>232.85035606758737</v>
      </c>
      <c r="AR7" s="34">
        <f t="shared" ca="1" si="26"/>
        <v>237.59585627144662</v>
      </c>
      <c r="AS7" s="34">
        <f t="shared" ca="1" si="26"/>
        <v>234.21186225462307</v>
      </c>
      <c r="AT7" s="34">
        <f t="shared" ca="1" si="26"/>
        <v>225.39806434076016</v>
      </c>
      <c r="AU7" s="34">
        <f t="shared" ca="1" si="26"/>
        <v>226.39754670353514</v>
      </c>
      <c r="AV7" s="34">
        <f t="shared" ca="1" si="26"/>
        <v>224.30574851178082</v>
      </c>
      <c r="AW7" s="34">
        <f t="shared" ca="1" si="26"/>
        <v>230.90294634295142</v>
      </c>
      <c r="AX7" s="34">
        <f t="shared" ca="1" si="26"/>
        <v>229.4391545335931</v>
      </c>
      <c r="AY7" s="34">
        <f t="shared" ca="1" si="26"/>
        <v>229.94992707754906</v>
      </c>
      <c r="AZ7" s="34">
        <f t="shared" ca="1" si="26"/>
        <v>232.85074384436086</v>
      </c>
      <c r="BA7" s="34">
        <f t="shared" ca="1" si="26"/>
        <v>235.95525720701062</v>
      </c>
      <c r="BB7" s="34">
        <f t="shared" ca="1" si="26"/>
        <v>233.56732084937894</v>
      </c>
      <c r="BC7" s="34">
        <f t="shared" ca="1" si="26"/>
        <v>233.63771973044743</v>
      </c>
      <c r="BD7" s="34">
        <f t="shared" ca="1" si="26"/>
        <v>231.95254652985048</v>
      </c>
      <c r="BE7" s="34">
        <f t="shared" ca="1" si="26"/>
        <v>232.24342400014143</v>
      </c>
      <c r="BF7" s="34">
        <f t="shared" ca="1" si="26"/>
        <v>232.24091074523179</v>
      </c>
      <c r="BG7" s="34">
        <f t="shared" ca="1" si="26"/>
        <v>235.04154659312502</v>
      </c>
      <c r="BH7" s="34">
        <f t="shared" ca="1" si="26"/>
        <v>236.47040419276502</v>
      </c>
      <c r="BI7" s="34">
        <f t="shared" ca="1" si="26"/>
        <v>239.219188982887</v>
      </c>
      <c r="BJ7" s="34">
        <f t="shared" ca="1" si="26"/>
        <v>234.38556495843508</v>
      </c>
      <c r="BK7" s="34">
        <f t="shared" ca="1" si="26"/>
        <v>233.88162536517495</v>
      </c>
      <c r="BL7" s="34">
        <f t="shared" ca="1" si="26"/>
        <v>236.16604215409976</v>
      </c>
      <c r="BM7" s="34">
        <f t="shared" ca="1" si="26"/>
        <v>232.69030770075693</v>
      </c>
      <c r="BN7" s="34">
        <f t="shared" ca="1" si="26"/>
        <v>235.57132512487146</v>
      </c>
      <c r="BO7" s="34">
        <f t="shared" ca="1" si="26"/>
        <v>237.53876875546916</v>
      </c>
      <c r="BP7" s="34">
        <f t="shared" ca="1" si="26"/>
        <v>232.18336390977569</v>
      </c>
      <c r="BQ7" s="34">
        <f t="shared" ca="1" si="26"/>
        <v>231.2317473976658</v>
      </c>
      <c r="BR7" s="34">
        <f t="shared" ca="1" si="26"/>
        <v>228.63800620005944</v>
      </c>
      <c r="BS7" s="34">
        <f t="shared" ref="BS7:ED7" ca="1" si="27">BR7*(1+$B$2*$B$4+$B$3*SQRT($B$4)*_xlfn.NORM.S.INV(RAND()))</f>
        <v>229.66776540554605</v>
      </c>
      <c r="BT7" s="34">
        <f t="shared" ca="1" si="27"/>
        <v>229.70697370114218</v>
      </c>
      <c r="BU7" s="34">
        <f t="shared" ca="1" si="27"/>
        <v>230.70704118153887</v>
      </c>
      <c r="BV7" s="34">
        <f t="shared" ca="1" si="27"/>
        <v>227.89245325231639</v>
      </c>
      <c r="BW7" s="34">
        <f t="shared" ca="1" si="27"/>
        <v>227.14385590074886</v>
      </c>
      <c r="BX7" s="34">
        <f t="shared" ca="1" si="27"/>
        <v>228.91052726355178</v>
      </c>
      <c r="BY7" s="34">
        <f t="shared" ca="1" si="27"/>
        <v>227.3802368234013</v>
      </c>
      <c r="BZ7" s="34">
        <f t="shared" ca="1" si="27"/>
        <v>226.44539073970509</v>
      </c>
      <c r="CA7" s="34">
        <f t="shared" ca="1" si="27"/>
        <v>224.70405820851923</v>
      </c>
      <c r="CB7" s="34">
        <f t="shared" ca="1" si="27"/>
        <v>218.6724075695825</v>
      </c>
      <c r="CC7" s="34">
        <f t="shared" ca="1" si="27"/>
        <v>222.00536568072422</v>
      </c>
      <c r="CD7" s="34">
        <f t="shared" ca="1" si="27"/>
        <v>222.58539848792964</v>
      </c>
      <c r="CE7" s="34">
        <f t="shared" ca="1" si="27"/>
        <v>221.27430815227299</v>
      </c>
      <c r="CF7" s="34">
        <f t="shared" ca="1" si="27"/>
        <v>217.81348941082422</v>
      </c>
      <c r="CG7" s="34">
        <f t="shared" ca="1" si="27"/>
        <v>213.85838450913556</v>
      </c>
      <c r="CH7" s="34">
        <f t="shared" ca="1" si="27"/>
        <v>216.99435402327998</v>
      </c>
      <c r="CI7" s="34">
        <f t="shared" ca="1" si="27"/>
        <v>220.0752105341063</v>
      </c>
      <c r="CJ7" s="34">
        <f t="shared" ca="1" si="27"/>
        <v>212.71109758512691</v>
      </c>
      <c r="CK7" s="34">
        <f t="shared" ca="1" si="27"/>
        <v>206.99444599153381</v>
      </c>
      <c r="CL7" s="34">
        <f t="shared" ca="1" si="27"/>
        <v>205.01646073040942</v>
      </c>
      <c r="CM7" s="34">
        <f t="shared" ca="1" si="27"/>
        <v>209.30431717962043</v>
      </c>
      <c r="CN7" s="34">
        <f t="shared" ca="1" si="27"/>
        <v>208.33834477357445</v>
      </c>
      <c r="CO7" s="34">
        <f t="shared" ca="1" si="27"/>
        <v>210.20401222706997</v>
      </c>
      <c r="CP7" s="34">
        <f t="shared" ca="1" si="27"/>
        <v>211.71489362539373</v>
      </c>
      <c r="CQ7" s="34">
        <f t="shared" ca="1" si="27"/>
        <v>215.78885111954688</v>
      </c>
      <c r="CR7" s="34">
        <f t="shared" ca="1" si="27"/>
        <v>210.84485652196</v>
      </c>
      <c r="CS7" s="34">
        <f t="shared" ca="1" si="27"/>
        <v>206.07675147862869</v>
      </c>
      <c r="CT7" s="34">
        <f t="shared" ca="1" si="27"/>
        <v>207.65850530955723</v>
      </c>
      <c r="CU7" s="34">
        <f t="shared" ca="1" si="27"/>
        <v>207.50653188229498</v>
      </c>
      <c r="CV7" s="34">
        <f t="shared" ca="1" si="27"/>
        <v>201.14458725879499</v>
      </c>
      <c r="CW7" s="34">
        <f t="shared" ca="1" si="27"/>
        <v>199.26200424427492</v>
      </c>
      <c r="CX7" s="34">
        <f t="shared" ca="1" si="27"/>
        <v>200.33751246465769</v>
      </c>
      <c r="CY7" s="34">
        <f t="shared" ca="1" si="27"/>
        <v>201.50538631825145</v>
      </c>
      <c r="CZ7" s="34">
        <f t="shared" ca="1" si="27"/>
        <v>207.56915872764176</v>
      </c>
      <c r="DA7" s="34">
        <f t="shared" ca="1" si="27"/>
        <v>209.52938062798108</v>
      </c>
      <c r="DB7" s="34">
        <f t="shared" ca="1" si="27"/>
        <v>212.08652241545173</v>
      </c>
      <c r="DC7" s="34">
        <f t="shared" ca="1" si="27"/>
        <v>214.0926628502304</v>
      </c>
      <c r="DD7" s="34">
        <f t="shared" ca="1" si="27"/>
        <v>211.93085315804521</v>
      </c>
      <c r="DE7" s="34">
        <f t="shared" ca="1" si="27"/>
        <v>207.91832944395514</v>
      </c>
      <c r="DF7" s="34">
        <f t="shared" ca="1" si="27"/>
        <v>205.06400126302907</v>
      </c>
      <c r="DG7" s="34">
        <f t="shared" ca="1" si="27"/>
        <v>208.63460750476253</v>
      </c>
      <c r="DH7" s="34">
        <f t="shared" ca="1" si="27"/>
        <v>207.20309320199186</v>
      </c>
      <c r="DI7" s="34">
        <f t="shared" ca="1" si="27"/>
        <v>204.0211096992424</v>
      </c>
      <c r="DJ7" s="34">
        <f t="shared" ca="1" si="27"/>
        <v>203.99574499968483</v>
      </c>
      <c r="DK7" s="34">
        <f t="shared" ca="1" si="27"/>
        <v>207.3994808947615</v>
      </c>
      <c r="DL7" s="34">
        <f t="shared" ca="1" si="27"/>
        <v>206.03011432314986</v>
      </c>
      <c r="DM7" s="34">
        <f t="shared" ca="1" si="27"/>
        <v>206.19920345952048</v>
      </c>
      <c r="DN7" s="34">
        <f t="shared" ca="1" si="27"/>
        <v>206.17822582997402</v>
      </c>
      <c r="DO7" s="34">
        <f t="shared" ca="1" si="27"/>
        <v>207.33136540997242</v>
      </c>
      <c r="DP7" s="34">
        <f t="shared" ca="1" si="27"/>
        <v>204.03292785149353</v>
      </c>
      <c r="DQ7" s="34">
        <f t="shared" ca="1" si="27"/>
        <v>209.06789816265857</v>
      </c>
      <c r="DR7" s="34">
        <f t="shared" ca="1" si="27"/>
        <v>208.17884968535148</v>
      </c>
      <c r="DS7" s="34">
        <f t="shared" ca="1" si="27"/>
        <v>211.94833798055402</v>
      </c>
      <c r="DT7" s="34">
        <f t="shared" ca="1" si="27"/>
        <v>207.38015182238232</v>
      </c>
      <c r="DU7" s="34">
        <f t="shared" ca="1" si="27"/>
        <v>208.24113077889933</v>
      </c>
      <c r="DV7" s="34">
        <f t="shared" ca="1" si="27"/>
        <v>207.06914255525089</v>
      </c>
      <c r="DW7" s="34">
        <f t="shared" ca="1" si="27"/>
        <v>207.30612483368586</v>
      </c>
      <c r="DX7" s="34">
        <f t="shared" ca="1" si="27"/>
        <v>206.84295310516211</v>
      </c>
      <c r="DY7" s="34">
        <f t="shared" ca="1" si="27"/>
        <v>207.19524984115654</v>
      </c>
      <c r="DZ7" s="34">
        <f t="shared" ca="1" si="27"/>
        <v>204.06129766982221</v>
      </c>
      <c r="EA7" s="34">
        <f t="shared" ca="1" si="27"/>
        <v>208.96316922799883</v>
      </c>
      <c r="EB7" s="34">
        <f t="shared" ca="1" si="27"/>
        <v>206.27500214812929</v>
      </c>
      <c r="EC7" s="34">
        <f t="shared" ca="1" si="27"/>
        <v>208.10757363214756</v>
      </c>
      <c r="ED7" s="34">
        <f t="shared" ca="1" si="27"/>
        <v>205.87359757301871</v>
      </c>
      <c r="EE7" s="34">
        <f t="shared" ref="EE7:GP7" ca="1" si="28">ED7*(1+$B$2*$B$4+$B$3*SQRT($B$4)*_xlfn.NORM.S.INV(RAND()))</f>
        <v>208.05137507529719</v>
      </c>
      <c r="EF7" s="34">
        <f t="shared" ca="1" si="28"/>
        <v>201.30742711672897</v>
      </c>
      <c r="EG7" s="34">
        <f t="shared" ca="1" si="28"/>
        <v>200.98612309813018</v>
      </c>
      <c r="EH7" s="34">
        <f t="shared" ca="1" si="28"/>
        <v>202.15019142532498</v>
      </c>
      <c r="EI7" s="34">
        <f t="shared" ca="1" si="28"/>
        <v>199.74127704932181</v>
      </c>
      <c r="EJ7" s="34">
        <f t="shared" ca="1" si="28"/>
        <v>199.109456975722</v>
      </c>
      <c r="EK7" s="34">
        <f t="shared" ca="1" si="28"/>
        <v>204.15339008728205</v>
      </c>
      <c r="EL7" s="34">
        <f t="shared" ca="1" si="28"/>
        <v>202.63982419421359</v>
      </c>
      <c r="EM7" s="34">
        <f t="shared" ca="1" si="28"/>
        <v>202.83083880373343</v>
      </c>
      <c r="EN7" s="34">
        <f t="shared" ca="1" si="28"/>
        <v>204.01904997389636</v>
      </c>
      <c r="EO7" s="34">
        <f t="shared" ca="1" si="28"/>
        <v>203.85067200547644</v>
      </c>
      <c r="EP7" s="34">
        <f t="shared" ca="1" si="28"/>
        <v>199.19012955867103</v>
      </c>
      <c r="EQ7" s="34">
        <f t="shared" ca="1" si="28"/>
        <v>199.4954194639665</v>
      </c>
      <c r="ER7" s="34">
        <f t="shared" ca="1" si="28"/>
        <v>200.83233064453637</v>
      </c>
      <c r="ES7" s="34">
        <f t="shared" ca="1" si="28"/>
        <v>201.65167585921404</v>
      </c>
      <c r="ET7" s="34">
        <f t="shared" ca="1" si="28"/>
        <v>201.206335661699</v>
      </c>
      <c r="EU7" s="34">
        <f t="shared" ca="1" si="28"/>
        <v>199.52060122716082</v>
      </c>
      <c r="EV7" s="34">
        <f t="shared" ca="1" si="28"/>
        <v>199.69492699040384</v>
      </c>
      <c r="EW7" s="34">
        <f t="shared" ca="1" si="28"/>
        <v>197.28519666410966</v>
      </c>
      <c r="EX7" s="34">
        <f t="shared" ca="1" si="28"/>
        <v>197.83963120942101</v>
      </c>
      <c r="EY7" s="34">
        <f t="shared" ca="1" si="28"/>
        <v>196.71608567235481</v>
      </c>
      <c r="EZ7" s="34">
        <f t="shared" ca="1" si="28"/>
        <v>195.71862537562586</v>
      </c>
      <c r="FA7" s="34">
        <f t="shared" ca="1" si="28"/>
        <v>194.71148313396384</v>
      </c>
      <c r="FB7" s="34">
        <f t="shared" ca="1" si="28"/>
        <v>192.15183765207925</v>
      </c>
      <c r="FC7" s="34">
        <f t="shared" ca="1" si="28"/>
        <v>198.25912937997202</v>
      </c>
      <c r="FD7" s="34">
        <f t="shared" ca="1" si="28"/>
        <v>198.85968951552266</v>
      </c>
      <c r="FE7" s="34">
        <f t="shared" ca="1" si="28"/>
        <v>201.59995115356318</v>
      </c>
      <c r="FF7" s="34">
        <f t="shared" ca="1" si="28"/>
        <v>199.80781159405467</v>
      </c>
      <c r="FG7" s="34">
        <f t="shared" ca="1" si="28"/>
        <v>201.74085530861706</v>
      </c>
      <c r="FH7" s="34">
        <f t="shared" ca="1" si="28"/>
        <v>203.45141395950279</v>
      </c>
      <c r="FI7" s="34">
        <f t="shared" ca="1" si="28"/>
        <v>204.41801943452543</v>
      </c>
      <c r="FJ7" s="34">
        <f t="shared" ca="1" si="28"/>
        <v>204.91004877034453</v>
      </c>
      <c r="FK7" s="34">
        <f t="shared" ca="1" si="28"/>
        <v>200.11750173828995</v>
      </c>
      <c r="FL7" s="34">
        <f t="shared" ca="1" si="28"/>
        <v>205.75172591440338</v>
      </c>
      <c r="FM7" s="34">
        <f t="shared" ca="1" si="28"/>
        <v>210.42201285584378</v>
      </c>
      <c r="FN7" s="34">
        <f t="shared" ca="1" si="28"/>
        <v>212.75590282104898</v>
      </c>
      <c r="FO7" s="34">
        <f t="shared" ca="1" si="28"/>
        <v>211.06182896506306</v>
      </c>
      <c r="FP7" s="34">
        <f t="shared" ca="1" si="28"/>
        <v>213.95759371960929</v>
      </c>
      <c r="FQ7" s="34">
        <f t="shared" ca="1" si="28"/>
        <v>219.21777283263842</v>
      </c>
      <c r="FR7" s="34">
        <f t="shared" ca="1" si="28"/>
        <v>217.498963523437</v>
      </c>
      <c r="FS7" s="34">
        <f t="shared" ca="1" si="28"/>
        <v>218.86361782054223</v>
      </c>
      <c r="FT7" s="34">
        <f t="shared" ca="1" si="28"/>
        <v>219.69805411799652</v>
      </c>
      <c r="FU7" s="34">
        <f t="shared" ca="1" si="28"/>
        <v>216.16418236354681</v>
      </c>
      <c r="FV7" s="34">
        <f t="shared" ca="1" si="28"/>
        <v>217.91380350033052</v>
      </c>
      <c r="FW7" s="34">
        <f t="shared" ca="1" si="28"/>
        <v>217.70372290736017</v>
      </c>
      <c r="FX7" s="34">
        <f t="shared" ca="1" si="28"/>
        <v>219.43933207459119</v>
      </c>
      <c r="FY7" s="34">
        <f t="shared" ca="1" si="28"/>
        <v>222.15147682458337</v>
      </c>
      <c r="FZ7" s="34">
        <f t="shared" ca="1" si="28"/>
        <v>222.24378062787622</v>
      </c>
      <c r="GA7" s="34">
        <f t="shared" ca="1" si="28"/>
        <v>216.98574905019078</v>
      </c>
      <c r="GB7" s="34">
        <f t="shared" ca="1" si="28"/>
        <v>216.74828391750401</v>
      </c>
      <c r="GC7" s="34">
        <f t="shared" ca="1" si="28"/>
        <v>212.88216926895885</v>
      </c>
      <c r="GD7" s="34">
        <f t="shared" ca="1" si="28"/>
        <v>214.70782532147629</v>
      </c>
      <c r="GE7" s="34">
        <f t="shared" ca="1" si="28"/>
        <v>215.73662098523539</v>
      </c>
      <c r="GF7" s="34">
        <f t="shared" ca="1" si="28"/>
        <v>211.18240818296786</v>
      </c>
      <c r="GG7" s="34">
        <f t="shared" ca="1" si="28"/>
        <v>212.03312132632087</v>
      </c>
      <c r="GH7" s="34">
        <f t="shared" ca="1" si="28"/>
        <v>209.54949391354543</v>
      </c>
      <c r="GI7" s="34">
        <f t="shared" ca="1" si="28"/>
        <v>210.37728800281474</v>
      </c>
      <c r="GJ7" s="34">
        <f t="shared" ca="1" si="28"/>
        <v>211.62534613892149</v>
      </c>
      <c r="GK7" s="34">
        <f t="shared" ca="1" si="28"/>
        <v>212.76954687604379</v>
      </c>
      <c r="GL7" s="34">
        <f t="shared" ca="1" si="28"/>
        <v>209.73747597492914</v>
      </c>
      <c r="GM7" s="34">
        <f t="shared" ca="1" si="28"/>
        <v>211.49369427289972</v>
      </c>
      <c r="GN7" s="34">
        <f t="shared" ca="1" si="28"/>
        <v>208.51131690616359</v>
      </c>
      <c r="GO7" s="34">
        <f t="shared" ca="1" si="28"/>
        <v>209.01276319379176</v>
      </c>
      <c r="GP7" s="34">
        <f t="shared" ca="1" si="28"/>
        <v>215.83938384859681</v>
      </c>
      <c r="GQ7" s="34">
        <f t="shared" ref="GQ7:IX7" ca="1" si="29">GP7*(1+$B$2*$B$4+$B$3*SQRT($B$4)*_xlfn.NORM.S.INV(RAND()))</f>
        <v>216.12127889411656</v>
      </c>
      <c r="GR7" s="34">
        <f t="shared" ca="1" si="29"/>
        <v>216.44183420955551</v>
      </c>
      <c r="GS7" s="34">
        <f t="shared" ca="1" si="29"/>
        <v>218.48170952453557</v>
      </c>
      <c r="GT7" s="34">
        <f t="shared" ca="1" si="29"/>
        <v>217.66577842583996</v>
      </c>
      <c r="GU7" s="34">
        <f t="shared" ca="1" si="29"/>
        <v>215.05321075361502</v>
      </c>
      <c r="GV7" s="34">
        <f t="shared" ca="1" si="29"/>
        <v>215.03919177460247</v>
      </c>
      <c r="GW7" s="34">
        <f t="shared" ca="1" si="29"/>
        <v>216.93455099989916</v>
      </c>
      <c r="GX7" s="34">
        <f t="shared" ca="1" si="29"/>
        <v>219.12744208478492</v>
      </c>
      <c r="GY7" s="34">
        <f t="shared" ca="1" si="29"/>
        <v>223.82225608320906</v>
      </c>
      <c r="GZ7" s="34">
        <f t="shared" ca="1" si="29"/>
        <v>228.6120372592782</v>
      </c>
      <c r="HA7" s="34">
        <f t="shared" ca="1" si="29"/>
        <v>229.61125651836068</v>
      </c>
      <c r="HB7" s="34">
        <f t="shared" ca="1" si="29"/>
        <v>228.45248967149809</v>
      </c>
      <c r="HC7" s="34">
        <f t="shared" ca="1" si="29"/>
        <v>232.7658990696707</v>
      </c>
      <c r="HD7" s="34">
        <f t="shared" ca="1" si="29"/>
        <v>229.73634809304161</v>
      </c>
      <c r="HE7" s="34">
        <f t="shared" ca="1" si="29"/>
        <v>227.51265985772045</v>
      </c>
      <c r="HF7" s="34">
        <f t="shared" ca="1" si="29"/>
        <v>229.56452169113336</v>
      </c>
      <c r="HG7" s="34">
        <f t="shared" ca="1" si="29"/>
        <v>233.59480220047701</v>
      </c>
      <c r="HH7" s="34">
        <f t="shared" ca="1" si="29"/>
        <v>229.5934429514891</v>
      </c>
      <c r="HI7" s="34">
        <f t="shared" ca="1" si="29"/>
        <v>225.81599589989167</v>
      </c>
      <c r="HJ7" s="34">
        <f t="shared" ca="1" si="29"/>
        <v>223.13687195604987</v>
      </c>
      <c r="HK7" s="34">
        <f t="shared" ca="1" si="29"/>
        <v>223.0016388851208</v>
      </c>
      <c r="HL7" s="34">
        <f t="shared" ca="1" si="29"/>
        <v>227.15283556610444</v>
      </c>
      <c r="HM7" s="34">
        <f t="shared" ca="1" si="29"/>
        <v>228.29602998049779</v>
      </c>
      <c r="HN7" s="34">
        <f t="shared" ca="1" si="29"/>
        <v>228.00872148874265</v>
      </c>
      <c r="HO7" s="34">
        <f t="shared" ca="1" si="29"/>
        <v>230.21409908596152</v>
      </c>
      <c r="HP7" s="34">
        <f t="shared" ca="1" si="29"/>
        <v>223.60362678895751</v>
      </c>
      <c r="HQ7" s="34">
        <f t="shared" ca="1" si="29"/>
        <v>225.73262184693635</v>
      </c>
      <c r="HR7" s="34">
        <f t="shared" ca="1" si="29"/>
        <v>225.06403445454498</v>
      </c>
      <c r="HS7" s="34">
        <f t="shared" ca="1" si="29"/>
        <v>233.87178868434899</v>
      </c>
      <c r="HT7" s="34">
        <f t="shared" ca="1" si="29"/>
        <v>230.9274561532763</v>
      </c>
      <c r="HU7" s="34">
        <f t="shared" ca="1" si="29"/>
        <v>230.46426803445041</v>
      </c>
      <c r="HV7" s="34">
        <f t="shared" ca="1" si="29"/>
        <v>231.70789809144756</v>
      </c>
      <c r="HW7" s="34">
        <f t="shared" ca="1" si="29"/>
        <v>223.85803971669546</v>
      </c>
      <c r="HX7" s="34">
        <f t="shared" ca="1" si="29"/>
        <v>227.54643045984938</v>
      </c>
      <c r="HY7" s="34">
        <f t="shared" ca="1" si="29"/>
        <v>224.57212013813933</v>
      </c>
      <c r="HZ7" s="34">
        <f t="shared" ca="1" si="29"/>
        <v>223.20390884031653</v>
      </c>
      <c r="IA7" s="34">
        <f t="shared" ca="1" si="29"/>
        <v>221.01224583953868</v>
      </c>
      <c r="IB7" s="34">
        <f t="shared" ca="1" si="29"/>
        <v>221.28930129289779</v>
      </c>
      <c r="IC7" s="34">
        <f t="shared" ca="1" si="29"/>
        <v>223.83182282866485</v>
      </c>
      <c r="ID7" s="34">
        <f t="shared" ca="1" si="29"/>
        <v>231.53265670605506</v>
      </c>
      <c r="IE7" s="34">
        <f t="shared" ca="1" si="29"/>
        <v>234.38027356290914</v>
      </c>
      <c r="IF7" s="34">
        <f t="shared" ca="1" si="29"/>
        <v>230.50474312831878</v>
      </c>
      <c r="IG7" s="34">
        <f t="shared" ca="1" si="29"/>
        <v>231.01779917644294</v>
      </c>
      <c r="IH7" s="34">
        <f t="shared" ca="1" si="29"/>
        <v>232.56787377704566</v>
      </c>
      <c r="II7" s="34">
        <f t="shared" ca="1" si="29"/>
        <v>232.22875069171022</v>
      </c>
      <c r="IJ7" s="34">
        <f t="shared" ca="1" si="29"/>
        <v>238.79614050689162</v>
      </c>
      <c r="IK7" s="34">
        <f t="shared" ca="1" si="29"/>
        <v>242.98696232353527</v>
      </c>
      <c r="IL7" s="34">
        <f t="shared" ca="1" si="29"/>
        <v>243.28141783662338</v>
      </c>
      <c r="IM7" s="34">
        <f t="shared" ca="1" si="29"/>
        <v>238.65707811750769</v>
      </c>
      <c r="IN7" s="34">
        <f t="shared" ca="1" si="29"/>
        <v>239.75805602390631</v>
      </c>
      <c r="IO7" s="34">
        <f t="shared" ca="1" si="29"/>
        <v>238.69419241567832</v>
      </c>
      <c r="IP7" s="34">
        <f t="shared" ca="1" si="29"/>
        <v>243.22636447031493</v>
      </c>
      <c r="IQ7" s="34">
        <f t="shared" ca="1" si="29"/>
        <v>244.68862695238283</v>
      </c>
      <c r="IR7" s="34">
        <f t="shared" ca="1" si="29"/>
        <v>240.29046999913226</v>
      </c>
      <c r="IS7" s="34">
        <f t="shared" ca="1" si="29"/>
        <v>235.88814040889471</v>
      </c>
      <c r="IT7" s="34">
        <f t="shared" ca="1" si="29"/>
        <v>230.01118157573788</v>
      </c>
      <c r="IU7" s="34">
        <f t="shared" ca="1" si="29"/>
        <v>231.38383183449926</v>
      </c>
      <c r="IV7" s="34">
        <f t="shared" ca="1" si="29"/>
        <v>223.94889208303456</v>
      </c>
      <c r="IW7" s="34">
        <f t="shared" ca="1" si="29"/>
        <v>229.67779554100088</v>
      </c>
      <c r="IX7" s="34">
        <f t="shared" ca="1" si="29"/>
        <v>232.44190356191837</v>
      </c>
      <c r="IY7" s="34">
        <f t="shared" ca="1" si="9"/>
        <v>7.441903561918366</v>
      </c>
    </row>
    <row r="8" spans="1:262" x14ac:dyDescent="0.25">
      <c r="A8" s="34" t="s">
        <v>65</v>
      </c>
      <c r="B8" s="34">
        <v>225</v>
      </c>
      <c r="F8" s="34">
        <f t="shared" si="4"/>
        <v>222.13</v>
      </c>
      <c r="G8" s="34">
        <f t="shared" ref="G8:BR8" ca="1" si="30">F8*(1+$B$2*$B$4+$B$3*SQRT($B$4)*_xlfn.NORM.S.INV(RAND()))</f>
        <v>220.01586047190273</v>
      </c>
      <c r="H8" s="34">
        <f t="shared" ca="1" si="30"/>
        <v>220.07560507965184</v>
      </c>
      <c r="I8" s="34">
        <f t="shared" ca="1" si="30"/>
        <v>217.37693435629257</v>
      </c>
      <c r="J8" s="34">
        <f t="shared" ca="1" si="30"/>
        <v>219.42098800743952</v>
      </c>
      <c r="K8" s="34">
        <f t="shared" ca="1" si="30"/>
        <v>222.11665293471339</v>
      </c>
      <c r="L8" s="34">
        <f t="shared" ca="1" si="30"/>
        <v>224.96106663805148</v>
      </c>
      <c r="M8" s="34">
        <f t="shared" ca="1" si="30"/>
        <v>223.91082533246427</v>
      </c>
      <c r="N8" s="34">
        <f t="shared" ca="1" si="30"/>
        <v>227.83811908973902</v>
      </c>
      <c r="O8" s="34">
        <f t="shared" ca="1" si="30"/>
        <v>223.54290286253413</v>
      </c>
      <c r="P8" s="34">
        <f t="shared" ca="1" si="30"/>
        <v>226.92792590637589</v>
      </c>
      <c r="Q8" s="34">
        <f t="shared" ca="1" si="30"/>
        <v>227.82880463007226</v>
      </c>
      <c r="R8" s="34">
        <f t="shared" ca="1" si="30"/>
        <v>224.7983966891272</v>
      </c>
      <c r="S8" s="34">
        <f t="shared" ca="1" si="30"/>
        <v>225.24396043891815</v>
      </c>
      <c r="T8" s="34">
        <f t="shared" ca="1" si="30"/>
        <v>226.20108717195805</v>
      </c>
      <c r="U8" s="34">
        <f t="shared" ca="1" si="30"/>
        <v>224.40748058500995</v>
      </c>
      <c r="V8" s="34">
        <f t="shared" ca="1" si="30"/>
        <v>227.67438065912111</v>
      </c>
      <c r="W8" s="34">
        <f t="shared" ca="1" si="30"/>
        <v>230.98584038024828</v>
      </c>
      <c r="X8" s="34">
        <f t="shared" ca="1" si="30"/>
        <v>228.11032559573306</v>
      </c>
      <c r="Y8" s="34">
        <f t="shared" ca="1" si="30"/>
        <v>226.74318532680468</v>
      </c>
      <c r="Z8" s="34">
        <f t="shared" ca="1" si="30"/>
        <v>224.67174994049589</v>
      </c>
      <c r="AA8" s="34">
        <f t="shared" ca="1" si="30"/>
        <v>221.37897176295419</v>
      </c>
      <c r="AB8" s="34">
        <f t="shared" ca="1" si="30"/>
        <v>226.13248791124389</v>
      </c>
      <c r="AC8" s="34">
        <f t="shared" ca="1" si="30"/>
        <v>230.45603305897734</v>
      </c>
      <c r="AD8" s="34">
        <f t="shared" ca="1" si="30"/>
        <v>226.7968535616686</v>
      </c>
      <c r="AE8" s="34">
        <f t="shared" ca="1" si="30"/>
        <v>232.12057198459669</v>
      </c>
      <c r="AF8" s="34">
        <f t="shared" ca="1" si="30"/>
        <v>229.13625650599488</v>
      </c>
      <c r="AG8" s="34">
        <f t="shared" ca="1" si="30"/>
        <v>227.82860642735614</v>
      </c>
      <c r="AH8" s="34">
        <f t="shared" ca="1" si="30"/>
        <v>231.70544684887815</v>
      </c>
      <c r="AI8" s="34">
        <f t="shared" ca="1" si="30"/>
        <v>229.8549782999456</v>
      </c>
      <c r="AJ8" s="34">
        <f t="shared" ca="1" si="30"/>
        <v>233.31391223723995</v>
      </c>
      <c r="AK8" s="34">
        <f t="shared" ca="1" si="30"/>
        <v>237.94208439207014</v>
      </c>
      <c r="AL8" s="34">
        <f t="shared" ca="1" si="30"/>
        <v>241.35293300045444</v>
      </c>
      <c r="AM8" s="34">
        <f t="shared" ca="1" si="30"/>
        <v>245.31886885739419</v>
      </c>
      <c r="AN8" s="34">
        <f t="shared" ca="1" si="30"/>
        <v>245.55089955014421</v>
      </c>
      <c r="AO8" s="34">
        <f t="shared" ca="1" si="30"/>
        <v>245.44466051646509</v>
      </c>
      <c r="AP8" s="34">
        <f t="shared" ca="1" si="30"/>
        <v>248.35693087706102</v>
      </c>
      <c r="AQ8" s="34">
        <f t="shared" ca="1" si="30"/>
        <v>248.60365525395358</v>
      </c>
      <c r="AR8" s="34">
        <f t="shared" ca="1" si="30"/>
        <v>252.52952090693563</v>
      </c>
      <c r="AS8" s="34">
        <f t="shared" ca="1" si="30"/>
        <v>258.79004523521644</v>
      </c>
      <c r="AT8" s="34">
        <f t="shared" ca="1" si="30"/>
        <v>257.54164102576897</v>
      </c>
      <c r="AU8" s="34">
        <f t="shared" ca="1" si="30"/>
        <v>258.02383585900458</v>
      </c>
      <c r="AV8" s="34">
        <f t="shared" ca="1" si="30"/>
        <v>258.81479665311463</v>
      </c>
      <c r="AW8" s="34">
        <f t="shared" ca="1" si="30"/>
        <v>258.85210606296062</v>
      </c>
      <c r="AX8" s="34">
        <f t="shared" ca="1" si="30"/>
        <v>262.84135180267981</v>
      </c>
      <c r="AY8" s="34">
        <f t="shared" ca="1" si="30"/>
        <v>261.57281563463619</v>
      </c>
      <c r="AZ8" s="34">
        <f t="shared" ca="1" si="30"/>
        <v>261.25901677424423</v>
      </c>
      <c r="BA8" s="34">
        <f t="shared" ca="1" si="30"/>
        <v>257.51487620908568</v>
      </c>
      <c r="BB8" s="34">
        <f t="shared" ca="1" si="30"/>
        <v>255.7718937687404</v>
      </c>
      <c r="BC8" s="34">
        <f t="shared" ca="1" si="30"/>
        <v>258.3862832441821</v>
      </c>
      <c r="BD8" s="34">
        <f t="shared" ca="1" si="30"/>
        <v>253.29448579588023</v>
      </c>
      <c r="BE8" s="34">
        <f t="shared" ca="1" si="30"/>
        <v>253.60425420799183</v>
      </c>
      <c r="BF8" s="34">
        <f t="shared" ca="1" si="30"/>
        <v>250.73505124637674</v>
      </c>
      <c r="BG8" s="34">
        <f t="shared" ca="1" si="30"/>
        <v>249.76344316575049</v>
      </c>
      <c r="BH8" s="34">
        <f t="shared" ca="1" si="30"/>
        <v>257.45776079862941</v>
      </c>
      <c r="BI8" s="34">
        <f t="shared" ca="1" si="30"/>
        <v>263.52438124668504</v>
      </c>
      <c r="BJ8" s="34">
        <f t="shared" ca="1" si="30"/>
        <v>267.70506352005918</v>
      </c>
      <c r="BK8" s="34">
        <f t="shared" ca="1" si="30"/>
        <v>266.47673742472443</v>
      </c>
      <c r="BL8" s="34">
        <f t="shared" ca="1" si="30"/>
        <v>262.23035125243865</v>
      </c>
      <c r="BM8" s="34">
        <f t="shared" ca="1" si="30"/>
        <v>265.0037505975568</v>
      </c>
      <c r="BN8" s="34">
        <f t="shared" ca="1" si="30"/>
        <v>265.78786818928643</v>
      </c>
      <c r="BO8" s="34">
        <f t="shared" ca="1" si="30"/>
        <v>265.1781789043406</v>
      </c>
      <c r="BP8" s="34">
        <f t="shared" ca="1" si="30"/>
        <v>256.19841939542766</v>
      </c>
      <c r="BQ8" s="34">
        <f t="shared" ca="1" si="30"/>
        <v>252.98659414762412</v>
      </c>
      <c r="BR8" s="34">
        <f t="shared" ca="1" si="30"/>
        <v>253.3122831733501</v>
      </c>
      <c r="BS8" s="34">
        <f t="shared" ref="BS8:ED8" ca="1" si="31">BR8*(1+$B$2*$B$4+$B$3*SQRT($B$4)*_xlfn.NORM.S.INV(RAND()))</f>
        <v>256.58854401635671</v>
      </c>
      <c r="BT8" s="34">
        <f t="shared" ca="1" si="31"/>
        <v>257.79168471067925</v>
      </c>
      <c r="BU8" s="34">
        <f t="shared" ca="1" si="31"/>
        <v>254.2913908352343</v>
      </c>
      <c r="BV8" s="34">
        <f t="shared" ca="1" si="31"/>
        <v>251.19459094161888</v>
      </c>
      <c r="BW8" s="34">
        <f t="shared" ca="1" si="31"/>
        <v>253.39647063509472</v>
      </c>
      <c r="BX8" s="34">
        <f t="shared" ca="1" si="31"/>
        <v>250.60656626902045</v>
      </c>
      <c r="BY8" s="34">
        <f t="shared" ca="1" si="31"/>
        <v>249.21493082815584</v>
      </c>
      <c r="BZ8" s="34">
        <f t="shared" ca="1" si="31"/>
        <v>249.40655524911497</v>
      </c>
      <c r="CA8" s="34">
        <f t="shared" ca="1" si="31"/>
        <v>242.81223041522765</v>
      </c>
      <c r="CB8" s="34">
        <f t="shared" ca="1" si="31"/>
        <v>245.07976274391098</v>
      </c>
      <c r="CC8" s="34">
        <f t="shared" ca="1" si="31"/>
        <v>247.96936016649494</v>
      </c>
      <c r="CD8" s="34">
        <f t="shared" ca="1" si="31"/>
        <v>247.7502918029418</v>
      </c>
      <c r="CE8" s="34">
        <f t="shared" ca="1" si="31"/>
        <v>257.08182460898422</v>
      </c>
      <c r="CF8" s="34">
        <f t="shared" ca="1" si="31"/>
        <v>259.09571757944514</v>
      </c>
      <c r="CG8" s="34">
        <f t="shared" ca="1" si="31"/>
        <v>260.68059513890694</v>
      </c>
      <c r="CH8" s="34">
        <f t="shared" ca="1" si="31"/>
        <v>256.46880965559973</v>
      </c>
      <c r="CI8" s="34">
        <f t="shared" ca="1" si="31"/>
        <v>248.40761351048727</v>
      </c>
      <c r="CJ8" s="34">
        <f t="shared" ca="1" si="31"/>
        <v>250.16210627912486</v>
      </c>
      <c r="CK8" s="34">
        <f t="shared" ca="1" si="31"/>
        <v>253.65973669862197</v>
      </c>
      <c r="CL8" s="34">
        <f t="shared" ca="1" si="31"/>
        <v>248.66405962709067</v>
      </c>
      <c r="CM8" s="34">
        <f t="shared" ca="1" si="31"/>
        <v>246.1473403576837</v>
      </c>
      <c r="CN8" s="34">
        <f t="shared" ca="1" si="31"/>
        <v>242.19685772108571</v>
      </c>
      <c r="CO8" s="34">
        <f t="shared" ca="1" si="31"/>
        <v>236.76940259016675</v>
      </c>
      <c r="CP8" s="34">
        <f t="shared" ca="1" si="31"/>
        <v>238.69217736805481</v>
      </c>
      <c r="CQ8" s="34">
        <f t="shared" ca="1" si="31"/>
        <v>239.44342766785073</v>
      </c>
      <c r="CR8" s="34">
        <f t="shared" ca="1" si="31"/>
        <v>242.19624843024656</v>
      </c>
      <c r="CS8" s="34">
        <f t="shared" ca="1" si="31"/>
        <v>241.86056197312953</v>
      </c>
      <c r="CT8" s="34">
        <f t="shared" ca="1" si="31"/>
        <v>233.76634812079172</v>
      </c>
      <c r="CU8" s="34">
        <f t="shared" ca="1" si="31"/>
        <v>235.26563344509998</v>
      </c>
      <c r="CV8" s="34">
        <f t="shared" ca="1" si="31"/>
        <v>238.68149197409159</v>
      </c>
      <c r="CW8" s="34">
        <f t="shared" ca="1" si="31"/>
        <v>233.39318157487207</v>
      </c>
      <c r="CX8" s="34">
        <f t="shared" ca="1" si="31"/>
        <v>235.42225942624199</v>
      </c>
      <c r="CY8" s="34">
        <f t="shared" ca="1" si="31"/>
        <v>237.74498011991361</v>
      </c>
      <c r="CZ8" s="34">
        <f t="shared" ca="1" si="31"/>
        <v>240.41085875956219</v>
      </c>
      <c r="DA8" s="34">
        <f t="shared" ca="1" si="31"/>
        <v>234.9549653325839</v>
      </c>
      <c r="DB8" s="34">
        <f t="shared" ca="1" si="31"/>
        <v>235.2938924560716</v>
      </c>
      <c r="DC8" s="34">
        <f t="shared" ca="1" si="31"/>
        <v>237.70147210226474</v>
      </c>
      <c r="DD8" s="34">
        <f t="shared" ca="1" si="31"/>
        <v>231.20331342531961</v>
      </c>
      <c r="DE8" s="34">
        <f t="shared" ca="1" si="31"/>
        <v>227.61993561339457</v>
      </c>
      <c r="DF8" s="34">
        <f t="shared" ca="1" si="31"/>
        <v>231.77131431076276</v>
      </c>
      <c r="DG8" s="34">
        <f t="shared" ca="1" si="31"/>
        <v>234.72070925049883</v>
      </c>
      <c r="DH8" s="34">
        <f t="shared" ca="1" si="31"/>
        <v>238.29713666215918</v>
      </c>
      <c r="DI8" s="34">
        <f t="shared" ca="1" si="31"/>
        <v>238.1448937683588</v>
      </c>
      <c r="DJ8" s="34">
        <f t="shared" ca="1" si="31"/>
        <v>236.41550370700116</v>
      </c>
      <c r="DK8" s="34">
        <f t="shared" ca="1" si="31"/>
        <v>238.36738092749854</v>
      </c>
      <c r="DL8" s="34">
        <f t="shared" ca="1" si="31"/>
        <v>243.52582300860581</v>
      </c>
      <c r="DM8" s="34">
        <f t="shared" ca="1" si="31"/>
        <v>244.34159124354156</v>
      </c>
      <c r="DN8" s="34">
        <f t="shared" ca="1" si="31"/>
        <v>244.40018614107603</v>
      </c>
      <c r="DO8" s="34">
        <f t="shared" ca="1" si="31"/>
        <v>250.36735803259546</v>
      </c>
      <c r="DP8" s="34">
        <f t="shared" ca="1" si="31"/>
        <v>248.78683834020683</v>
      </c>
      <c r="DQ8" s="34">
        <f t="shared" ca="1" si="31"/>
        <v>252.07002645119758</v>
      </c>
      <c r="DR8" s="34">
        <f t="shared" ca="1" si="31"/>
        <v>244.2445278457991</v>
      </c>
      <c r="DS8" s="34">
        <f t="shared" ca="1" si="31"/>
        <v>246.40878049802112</v>
      </c>
      <c r="DT8" s="34">
        <f t="shared" ca="1" si="31"/>
        <v>246.80079541700138</v>
      </c>
      <c r="DU8" s="34">
        <f t="shared" ca="1" si="31"/>
        <v>250.98183677134261</v>
      </c>
      <c r="DV8" s="34">
        <f t="shared" ca="1" si="31"/>
        <v>248.9574586268962</v>
      </c>
      <c r="DW8" s="34">
        <f t="shared" ca="1" si="31"/>
        <v>250.05498999272297</v>
      </c>
      <c r="DX8" s="34">
        <f t="shared" ca="1" si="31"/>
        <v>254.78662847597144</v>
      </c>
      <c r="DY8" s="34">
        <f t="shared" ca="1" si="31"/>
        <v>251.1967142840688</v>
      </c>
      <c r="DZ8" s="34">
        <f t="shared" ca="1" si="31"/>
        <v>248.02540008161006</v>
      </c>
      <c r="EA8" s="34">
        <f t="shared" ca="1" si="31"/>
        <v>249.2327420204235</v>
      </c>
      <c r="EB8" s="34">
        <f t="shared" ca="1" si="31"/>
        <v>254.56540935878894</v>
      </c>
      <c r="EC8" s="34">
        <f t="shared" ca="1" si="31"/>
        <v>247.18458305232934</v>
      </c>
      <c r="ED8" s="34">
        <f t="shared" ca="1" si="31"/>
        <v>241.40177588624005</v>
      </c>
      <c r="EE8" s="34">
        <f t="shared" ref="EE8:GP8" ca="1" si="32">ED8*(1+$B$2*$B$4+$B$3*SQRT($B$4)*_xlfn.NORM.S.INV(RAND()))</f>
        <v>238.29211117820293</v>
      </c>
      <c r="EF8" s="34">
        <f t="shared" ca="1" si="32"/>
        <v>239.56247754661956</v>
      </c>
      <c r="EG8" s="34">
        <f t="shared" ca="1" si="32"/>
        <v>248.70368935435397</v>
      </c>
      <c r="EH8" s="34">
        <f t="shared" ca="1" si="32"/>
        <v>246.17244123819398</v>
      </c>
      <c r="EI8" s="34">
        <f t="shared" ca="1" si="32"/>
        <v>249.86472488186746</v>
      </c>
      <c r="EJ8" s="34">
        <f t="shared" ca="1" si="32"/>
        <v>253.59067526937292</v>
      </c>
      <c r="EK8" s="34">
        <f t="shared" ca="1" si="32"/>
        <v>253.48128772578147</v>
      </c>
      <c r="EL8" s="34">
        <f t="shared" ca="1" si="32"/>
        <v>256.96158402268861</v>
      </c>
      <c r="EM8" s="34">
        <f t="shared" ca="1" si="32"/>
        <v>260.33553148871789</v>
      </c>
      <c r="EN8" s="34">
        <f t="shared" ca="1" si="32"/>
        <v>265.24876703737192</v>
      </c>
      <c r="EO8" s="34">
        <f t="shared" ca="1" si="32"/>
        <v>270.42828979227068</v>
      </c>
      <c r="EP8" s="34">
        <f t="shared" ca="1" si="32"/>
        <v>269.17482320248882</v>
      </c>
      <c r="EQ8" s="34">
        <f t="shared" ca="1" si="32"/>
        <v>273.04451263031848</v>
      </c>
      <c r="ER8" s="34">
        <f t="shared" ca="1" si="32"/>
        <v>274.73158359696123</v>
      </c>
      <c r="ES8" s="34">
        <f t="shared" ca="1" si="32"/>
        <v>273.59167785007207</v>
      </c>
      <c r="ET8" s="34">
        <f t="shared" ca="1" si="32"/>
        <v>266.60873538116084</v>
      </c>
      <c r="EU8" s="34">
        <f t="shared" ca="1" si="32"/>
        <v>268.41037034142249</v>
      </c>
      <c r="EV8" s="34">
        <f t="shared" ca="1" si="32"/>
        <v>272.00019694845554</v>
      </c>
      <c r="EW8" s="34">
        <f t="shared" ca="1" si="32"/>
        <v>267.41214453604351</v>
      </c>
      <c r="EX8" s="34">
        <f t="shared" ca="1" si="32"/>
        <v>270.40967708251725</v>
      </c>
      <c r="EY8" s="34">
        <f t="shared" ca="1" si="32"/>
        <v>263.39889030755921</v>
      </c>
      <c r="EZ8" s="34">
        <f t="shared" ca="1" si="32"/>
        <v>268.39300273690935</v>
      </c>
      <c r="FA8" s="34">
        <f t="shared" ca="1" si="32"/>
        <v>265.78774410642438</v>
      </c>
      <c r="FB8" s="34">
        <f t="shared" ca="1" si="32"/>
        <v>264.38802181302793</v>
      </c>
      <c r="FC8" s="34">
        <f t="shared" ca="1" si="32"/>
        <v>259.59754564240603</v>
      </c>
      <c r="FD8" s="34">
        <f t="shared" ca="1" si="32"/>
        <v>256.48183134462664</v>
      </c>
      <c r="FE8" s="34">
        <f t="shared" ca="1" si="32"/>
        <v>252.68647036752768</v>
      </c>
      <c r="FF8" s="34">
        <f t="shared" ca="1" si="32"/>
        <v>251.84407502951828</v>
      </c>
      <c r="FG8" s="34">
        <f t="shared" ca="1" si="32"/>
        <v>250.19625370011812</v>
      </c>
      <c r="FH8" s="34">
        <f t="shared" ca="1" si="32"/>
        <v>247.56457985243384</v>
      </c>
      <c r="FI8" s="34">
        <f t="shared" ca="1" si="32"/>
        <v>246.7264583212604</v>
      </c>
      <c r="FJ8" s="34">
        <f t="shared" ca="1" si="32"/>
        <v>250.77890105801438</v>
      </c>
      <c r="FK8" s="34">
        <f t="shared" ca="1" si="32"/>
        <v>254.21364863467829</v>
      </c>
      <c r="FL8" s="34">
        <f t="shared" ca="1" si="32"/>
        <v>261.14141817142445</v>
      </c>
      <c r="FM8" s="34">
        <f t="shared" ca="1" si="32"/>
        <v>250.08717304249575</v>
      </c>
      <c r="FN8" s="34">
        <f t="shared" ca="1" si="32"/>
        <v>249.94728094395552</v>
      </c>
      <c r="FO8" s="34">
        <f t="shared" ca="1" si="32"/>
        <v>258.81837754520177</v>
      </c>
      <c r="FP8" s="34">
        <f t="shared" ca="1" si="32"/>
        <v>258.79590350347286</v>
      </c>
      <c r="FQ8" s="34">
        <f t="shared" ca="1" si="32"/>
        <v>256.79404868997204</v>
      </c>
      <c r="FR8" s="34">
        <f t="shared" ca="1" si="32"/>
        <v>253.95061476545769</v>
      </c>
      <c r="FS8" s="34">
        <f t="shared" ca="1" si="32"/>
        <v>249.29224121614632</v>
      </c>
      <c r="FT8" s="34">
        <f t="shared" ca="1" si="32"/>
        <v>247.71559145357824</v>
      </c>
      <c r="FU8" s="34">
        <f t="shared" ca="1" si="32"/>
        <v>243.16548798232114</v>
      </c>
      <c r="FV8" s="34">
        <f t="shared" ca="1" si="32"/>
        <v>244.08160578741484</v>
      </c>
      <c r="FW8" s="34">
        <f t="shared" ca="1" si="32"/>
        <v>242.69559527184472</v>
      </c>
      <c r="FX8" s="34">
        <f t="shared" ca="1" si="32"/>
        <v>242.71711217255884</v>
      </c>
      <c r="FY8" s="34">
        <f t="shared" ca="1" si="32"/>
        <v>244.27293025700718</v>
      </c>
      <c r="FZ8" s="34">
        <f t="shared" ca="1" si="32"/>
        <v>250.38293466838959</v>
      </c>
      <c r="GA8" s="34">
        <f t="shared" ca="1" si="32"/>
        <v>247.4344390149804</v>
      </c>
      <c r="GB8" s="34">
        <f t="shared" ca="1" si="32"/>
        <v>240.58208157586674</v>
      </c>
      <c r="GC8" s="34">
        <f t="shared" ca="1" si="32"/>
        <v>239.06110182237623</v>
      </c>
      <c r="GD8" s="34">
        <f t="shared" ca="1" si="32"/>
        <v>239.85441810152332</v>
      </c>
      <c r="GE8" s="34">
        <f t="shared" ca="1" si="32"/>
        <v>239.69362729096872</v>
      </c>
      <c r="GF8" s="34">
        <f t="shared" ca="1" si="32"/>
        <v>234.51150556045451</v>
      </c>
      <c r="GG8" s="34">
        <f t="shared" ca="1" si="32"/>
        <v>234.79472202799755</v>
      </c>
      <c r="GH8" s="34">
        <f t="shared" ca="1" si="32"/>
        <v>232.64334970052354</v>
      </c>
      <c r="GI8" s="34">
        <f t="shared" ca="1" si="32"/>
        <v>234.72357110395654</v>
      </c>
      <c r="GJ8" s="34">
        <f t="shared" ca="1" si="32"/>
        <v>238.63706794599193</v>
      </c>
      <c r="GK8" s="34">
        <f t="shared" ca="1" si="32"/>
        <v>241.11195482370206</v>
      </c>
      <c r="GL8" s="34">
        <f t="shared" ca="1" si="32"/>
        <v>244.72090782384808</v>
      </c>
      <c r="GM8" s="34">
        <f t="shared" ca="1" si="32"/>
        <v>246.61449984730524</v>
      </c>
      <c r="GN8" s="34">
        <f t="shared" ca="1" si="32"/>
        <v>246.8284010964702</v>
      </c>
      <c r="GO8" s="34">
        <f t="shared" ca="1" si="32"/>
        <v>241.1740273888939</v>
      </c>
      <c r="GP8" s="34">
        <f t="shared" ca="1" si="32"/>
        <v>236.35053691954982</v>
      </c>
      <c r="GQ8" s="34">
        <f t="shared" ref="GQ8:IX8" ca="1" si="33">GP8*(1+$B$2*$B$4+$B$3*SQRT($B$4)*_xlfn.NORM.S.INV(RAND()))</f>
        <v>238.15423778088942</v>
      </c>
      <c r="GR8" s="34">
        <f t="shared" ca="1" si="33"/>
        <v>247.46282396439082</v>
      </c>
      <c r="GS8" s="34">
        <f t="shared" ca="1" si="33"/>
        <v>248.57792890111759</v>
      </c>
      <c r="GT8" s="34">
        <f t="shared" ca="1" si="33"/>
        <v>249.24519795555688</v>
      </c>
      <c r="GU8" s="34">
        <f t="shared" ca="1" si="33"/>
        <v>252.4197116466124</v>
      </c>
      <c r="GV8" s="34">
        <f t="shared" ca="1" si="33"/>
        <v>251.47798459681869</v>
      </c>
      <c r="GW8" s="34">
        <f t="shared" ca="1" si="33"/>
        <v>248.36955059511746</v>
      </c>
      <c r="GX8" s="34">
        <f t="shared" ca="1" si="33"/>
        <v>243.57933503965464</v>
      </c>
      <c r="GY8" s="34">
        <f t="shared" ca="1" si="33"/>
        <v>248.99233082560087</v>
      </c>
      <c r="GZ8" s="34">
        <f t="shared" ca="1" si="33"/>
        <v>252.96046103930482</v>
      </c>
      <c r="HA8" s="34">
        <f t="shared" ca="1" si="33"/>
        <v>252.70541528137451</v>
      </c>
      <c r="HB8" s="34">
        <f t="shared" ca="1" si="33"/>
        <v>254.79692077703797</v>
      </c>
      <c r="HC8" s="34">
        <f t="shared" ca="1" si="33"/>
        <v>253.07360636022625</v>
      </c>
      <c r="HD8" s="34">
        <f t="shared" ca="1" si="33"/>
        <v>258.22810329661564</v>
      </c>
      <c r="HE8" s="34">
        <f t="shared" ca="1" si="33"/>
        <v>257.33514506416748</v>
      </c>
      <c r="HF8" s="34">
        <f t="shared" ca="1" si="33"/>
        <v>254.194252556571</v>
      </c>
      <c r="HG8" s="34">
        <f t="shared" ca="1" si="33"/>
        <v>251.09635038617063</v>
      </c>
      <c r="HH8" s="34">
        <f t="shared" ca="1" si="33"/>
        <v>249.25152654913188</v>
      </c>
      <c r="HI8" s="34">
        <f t="shared" ca="1" si="33"/>
        <v>250.07460162411627</v>
      </c>
      <c r="HJ8" s="34">
        <f t="shared" ca="1" si="33"/>
        <v>245.948986541669</v>
      </c>
      <c r="HK8" s="34">
        <f t="shared" ca="1" si="33"/>
        <v>239.32548158815098</v>
      </c>
      <c r="HL8" s="34">
        <f t="shared" ca="1" si="33"/>
        <v>241.35951657570047</v>
      </c>
      <c r="HM8" s="34">
        <f t="shared" ca="1" si="33"/>
        <v>238.56938080884186</v>
      </c>
      <c r="HN8" s="34">
        <f t="shared" ca="1" si="33"/>
        <v>235.39074695271853</v>
      </c>
      <c r="HO8" s="34">
        <f t="shared" ca="1" si="33"/>
        <v>236.74732418955605</v>
      </c>
      <c r="HP8" s="34">
        <f t="shared" ca="1" si="33"/>
        <v>239.87734313149474</v>
      </c>
      <c r="HQ8" s="34">
        <f t="shared" ca="1" si="33"/>
        <v>231.45405268289613</v>
      </c>
      <c r="HR8" s="34">
        <f t="shared" ca="1" si="33"/>
        <v>228.15050083159497</v>
      </c>
      <c r="HS8" s="34">
        <f t="shared" ca="1" si="33"/>
        <v>224.68238085183597</v>
      </c>
      <c r="HT8" s="34">
        <f t="shared" ca="1" si="33"/>
        <v>224.63290620612042</v>
      </c>
      <c r="HU8" s="34">
        <f t="shared" ca="1" si="33"/>
        <v>227.10167160435094</v>
      </c>
      <c r="HV8" s="34">
        <f t="shared" ca="1" si="33"/>
        <v>231.03886382963844</v>
      </c>
      <c r="HW8" s="34">
        <f t="shared" ca="1" si="33"/>
        <v>233.29197062611206</v>
      </c>
      <c r="HX8" s="34">
        <f t="shared" ca="1" si="33"/>
        <v>230.22455506116006</v>
      </c>
      <c r="HY8" s="34">
        <f t="shared" ca="1" si="33"/>
        <v>233.55229755848225</v>
      </c>
      <c r="HZ8" s="34">
        <f t="shared" ca="1" si="33"/>
        <v>235.94977389886398</v>
      </c>
      <c r="IA8" s="34">
        <f t="shared" ca="1" si="33"/>
        <v>231.29497938647256</v>
      </c>
      <c r="IB8" s="34">
        <f t="shared" ca="1" si="33"/>
        <v>233.40628397494038</v>
      </c>
      <c r="IC8" s="34">
        <f t="shared" ca="1" si="33"/>
        <v>225.68811546531279</v>
      </c>
      <c r="ID8" s="34">
        <f t="shared" ca="1" si="33"/>
        <v>226.81993323933477</v>
      </c>
      <c r="IE8" s="34">
        <f t="shared" ca="1" si="33"/>
        <v>225.25645132371977</v>
      </c>
      <c r="IF8" s="34">
        <f t="shared" ca="1" si="33"/>
        <v>224.10158966277356</v>
      </c>
      <c r="IG8" s="34">
        <f t="shared" ca="1" si="33"/>
        <v>225.81805138276681</v>
      </c>
      <c r="IH8" s="34">
        <f t="shared" ca="1" si="33"/>
        <v>221.18913600351294</v>
      </c>
      <c r="II8" s="34">
        <f t="shared" ca="1" si="33"/>
        <v>220.00297736859324</v>
      </c>
      <c r="IJ8" s="34">
        <f t="shared" ca="1" si="33"/>
        <v>216.1664033121599</v>
      </c>
      <c r="IK8" s="34">
        <f t="shared" ca="1" si="33"/>
        <v>217.09788567614436</v>
      </c>
      <c r="IL8" s="34">
        <f t="shared" ca="1" si="33"/>
        <v>214.28373924541094</v>
      </c>
      <c r="IM8" s="34">
        <f t="shared" ca="1" si="33"/>
        <v>211.98148904174656</v>
      </c>
      <c r="IN8" s="34">
        <f t="shared" ca="1" si="33"/>
        <v>208.00980591186411</v>
      </c>
      <c r="IO8" s="34">
        <f t="shared" ca="1" si="33"/>
        <v>210.73513489404135</v>
      </c>
      <c r="IP8" s="34">
        <f t="shared" ca="1" si="33"/>
        <v>216.05114993049534</v>
      </c>
      <c r="IQ8" s="34">
        <f t="shared" ca="1" si="33"/>
        <v>213.33640502018579</v>
      </c>
      <c r="IR8" s="34">
        <f t="shared" ca="1" si="33"/>
        <v>214.47656640213702</v>
      </c>
      <c r="IS8" s="34">
        <f t="shared" ca="1" si="33"/>
        <v>213.43332638401381</v>
      </c>
      <c r="IT8" s="34">
        <f t="shared" ca="1" si="33"/>
        <v>211.83347983324092</v>
      </c>
      <c r="IU8" s="34">
        <f t="shared" ca="1" si="33"/>
        <v>209.18627335030592</v>
      </c>
      <c r="IV8" s="34">
        <f t="shared" ca="1" si="33"/>
        <v>210.14135155039881</v>
      </c>
      <c r="IW8" s="34">
        <f t="shared" ca="1" si="33"/>
        <v>212.38877413831537</v>
      </c>
      <c r="IX8" s="34">
        <f t="shared" ca="1" si="33"/>
        <v>204.86484863070933</v>
      </c>
      <c r="IY8" s="34">
        <f t="shared" ca="1" si="9"/>
        <v>0</v>
      </c>
    </row>
    <row r="9" spans="1:262" x14ac:dyDescent="0.25">
      <c r="F9" s="34">
        <f t="shared" si="4"/>
        <v>222.13</v>
      </c>
      <c r="G9" s="34">
        <f t="shared" ref="G9:BR9" ca="1" si="34">F9*(1+$B$2*$B$4+$B$3*SQRT($B$4)*_xlfn.NORM.S.INV(RAND()))</f>
        <v>221.72897190731823</v>
      </c>
      <c r="H9" s="34">
        <f t="shared" ca="1" si="34"/>
        <v>219.93743266137142</v>
      </c>
      <c r="I9" s="34">
        <f t="shared" ca="1" si="34"/>
        <v>220.97366425272622</v>
      </c>
      <c r="J9" s="34">
        <f t="shared" ca="1" si="34"/>
        <v>210.00045724528016</v>
      </c>
      <c r="K9" s="34">
        <f t="shared" ca="1" si="34"/>
        <v>205.58306675388741</v>
      </c>
      <c r="L9" s="34">
        <f t="shared" ca="1" si="34"/>
        <v>204.82063406619363</v>
      </c>
      <c r="M9" s="34">
        <f t="shared" ca="1" si="34"/>
        <v>204.57887585847658</v>
      </c>
      <c r="N9" s="34">
        <f t="shared" ca="1" si="34"/>
        <v>203.50377200098069</v>
      </c>
      <c r="O9" s="34">
        <f t="shared" ca="1" si="34"/>
        <v>203.64563830359708</v>
      </c>
      <c r="P9" s="34">
        <f t="shared" ca="1" si="34"/>
        <v>204.1565286851241</v>
      </c>
      <c r="Q9" s="34">
        <f t="shared" ca="1" si="34"/>
        <v>205.48494823793763</v>
      </c>
      <c r="R9" s="34">
        <f t="shared" ca="1" si="34"/>
        <v>206.53738291808654</v>
      </c>
      <c r="S9" s="34">
        <f t="shared" ca="1" si="34"/>
        <v>204.43718904123128</v>
      </c>
      <c r="T9" s="34">
        <f t="shared" ca="1" si="34"/>
        <v>202.75108658896264</v>
      </c>
      <c r="U9" s="34">
        <f t="shared" ca="1" si="34"/>
        <v>202.98660546573342</v>
      </c>
      <c r="V9" s="34">
        <f t="shared" ca="1" si="34"/>
        <v>206.26998155224842</v>
      </c>
      <c r="W9" s="34">
        <f t="shared" ca="1" si="34"/>
        <v>208.96499763717213</v>
      </c>
      <c r="X9" s="34">
        <f t="shared" ca="1" si="34"/>
        <v>212.26938220904034</v>
      </c>
      <c r="Y9" s="34">
        <f t="shared" ca="1" si="34"/>
        <v>213.40308273098336</v>
      </c>
      <c r="Z9" s="34">
        <f t="shared" ca="1" si="34"/>
        <v>211.43295301426036</v>
      </c>
      <c r="AA9" s="34">
        <f t="shared" ca="1" si="34"/>
        <v>211.82471549562288</v>
      </c>
      <c r="AB9" s="34">
        <f t="shared" ca="1" si="34"/>
        <v>214.81988681594655</v>
      </c>
      <c r="AC9" s="34">
        <f t="shared" ca="1" si="34"/>
        <v>221.79600434993037</v>
      </c>
      <c r="AD9" s="34">
        <f t="shared" ca="1" si="34"/>
        <v>218.11467844897089</v>
      </c>
      <c r="AE9" s="34">
        <f t="shared" ca="1" si="34"/>
        <v>216.22347350786163</v>
      </c>
      <c r="AF9" s="34">
        <f t="shared" ca="1" si="34"/>
        <v>212.150850263818</v>
      </c>
      <c r="AG9" s="34">
        <f t="shared" ca="1" si="34"/>
        <v>213.39950727521259</v>
      </c>
      <c r="AH9" s="34">
        <f t="shared" ca="1" si="34"/>
        <v>207.33630080846788</v>
      </c>
      <c r="AI9" s="34">
        <f t="shared" ca="1" si="34"/>
        <v>205.1728015396308</v>
      </c>
      <c r="AJ9" s="34">
        <f t="shared" ca="1" si="34"/>
        <v>209.50233218683897</v>
      </c>
      <c r="AK9" s="34">
        <f t="shared" ca="1" si="34"/>
        <v>214.70021382195682</v>
      </c>
      <c r="AL9" s="34">
        <f t="shared" ca="1" si="34"/>
        <v>212.51710045834042</v>
      </c>
      <c r="AM9" s="34">
        <f t="shared" ca="1" si="34"/>
        <v>219.92459473988862</v>
      </c>
      <c r="AN9" s="34">
        <f t="shared" ca="1" si="34"/>
        <v>217.86921367961949</v>
      </c>
      <c r="AO9" s="34">
        <f t="shared" ca="1" si="34"/>
        <v>221.60131679378944</v>
      </c>
      <c r="AP9" s="34">
        <f t="shared" ca="1" si="34"/>
        <v>221.29222468120389</v>
      </c>
      <c r="AQ9" s="34">
        <f t="shared" ca="1" si="34"/>
        <v>219.17198571764246</v>
      </c>
      <c r="AR9" s="34">
        <f t="shared" ca="1" si="34"/>
        <v>220.66097215640482</v>
      </c>
      <c r="AS9" s="34">
        <f t="shared" ca="1" si="34"/>
        <v>217.02931039053973</v>
      </c>
      <c r="AT9" s="34">
        <f t="shared" ca="1" si="34"/>
        <v>217.36656986868289</v>
      </c>
      <c r="AU9" s="34">
        <f t="shared" ca="1" si="34"/>
        <v>219.13962302167457</v>
      </c>
      <c r="AV9" s="34">
        <f t="shared" ca="1" si="34"/>
        <v>222.86584919587872</v>
      </c>
      <c r="AW9" s="34">
        <f t="shared" ca="1" si="34"/>
        <v>226.83526177487164</v>
      </c>
      <c r="AX9" s="34">
        <f t="shared" ca="1" si="34"/>
        <v>229.00094996557442</v>
      </c>
      <c r="AY9" s="34">
        <f t="shared" ca="1" si="34"/>
        <v>227.95912216091756</v>
      </c>
      <c r="AZ9" s="34">
        <f t="shared" ca="1" si="34"/>
        <v>231.53840952730303</v>
      </c>
      <c r="BA9" s="34">
        <f t="shared" ca="1" si="34"/>
        <v>233.04038434421494</v>
      </c>
      <c r="BB9" s="34">
        <f t="shared" ca="1" si="34"/>
        <v>234.47494133161106</v>
      </c>
      <c r="BC9" s="34">
        <f t="shared" ca="1" si="34"/>
        <v>233.79686793259759</v>
      </c>
      <c r="BD9" s="34">
        <f t="shared" ca="1" si="34"/>
        <v>237.67012404966599</v>
      </c>
      <c r="BE9" s="34">
        <f t="shared" ca="1" si="34"/>
        <v>237.0491581154341</v>
      </c>
      <c r="BF9" s="34">
        <f t="shared" ca="1" si="34"/>
        <v>235.97410458344922</v>
      </c>
      <c r="BG9" s="34">
        <f t="shared" ca="1" si="34"/>
        <v>235.21006064367768</v>
      </c>
      <c r="BH9" s="34">
        <f t="shared" ca="1" si="34"/>
        <v>233.1748968592658</v>
      </c>
      <c r="BI9" s="34">
        <f t="shared" ca="1" si="34"/>
        <v>236.29241084653546</v>
      </c>
      <c r="BJ9" s="34">
        <f t="shared" ca="1" si="34"/>
        <v>241.94882913345617</v>
      </c>
      <c r="BK9" s="34">
        <f t="shared" ca="1" si="34"/>
        <v>246.56312904581296</v>
      </c>
      <c r="BL9" s="34">
        <f t="shared" ca="1" si="34"/>
        <v>243.23875391028491</v>
      </c>
      <c r="BM9" s="34">
        <f t="shared" ca="1" si="34"/>
        <v>239.89240680908853</v>
      </c>
      <c r="BN9" s="34">
        <f t="shared" ca="1" si="34"/>
        <v>241.14794833566333</v>
      </c>
      <c r="BO9" s="34">
        <f t="shared" ca="1" si="34"/>
        <v>240.46283178750105</v>
      </c>
      <c r="BP9" s="34">
        <f t="shared" ca="1" si="34"/>
        <v>236.57656936521428</v>
      </c>
      <c r="BQ9" s="34">
        <f t="shared" ca="1" si="34"/>
        <v>236.4445283528145</v>
      </c>
      <c r="BR9" s="34">
        <f t="shared" ca="1" si="34"/>
        <v>227.77279459450767</v>
      </c>
      <c r="BS9" s="34">
        <f t="shared" ref="BS9:ED9" ca="1" si="35">BR9*(1+$B$2*$B$4+$B$3*SQRT($B$4)*_xlfn.NORM.S.INV(RAND()))</f>
        <v>223.53650978477347</v>
      </c>
      <c r="BT9" s="34">
        <f t="shared" ca="1" si="35"/>
        <v>229.02611777963807</v>
      </c>
      <c r="BU9" s="34">
        <f t="shared" ca="1" si="35"/>
        <v>225.75671591365062</v>
      </c>
      <c r="BV9" s="34">
        <f t="shared" ca="1" si="35"/>
        <v>221.89179832875297</v>
      </c>
      <c r="BW9" s="34">
        <f t="shared" ca="1" si="35"/>
        <v>222.35550581392482</v>
      </c>
      <c r="BX9" s="34">
        <f t="shared" ca="1" si="35"/>
        <v>226.40335820229572</v>
      </c>
      <c r="BY9" s="34">
        <f t="shared" ca="1" si="35"/>
        <v>229.25572933982014</v>
      </c>
      <c r="BZ9" s="34">
        <f t="shared" ca="1" si="35"/>
        <v>230.28532335528544</v>
      </c>
      <c r="CA9" s="34">
        <f t="shared" ca="1" si="35"/>
        <v>231.73809997098854</v>
      </c>
      <c r="CB9" s="34">
        <f t="shared" ca="1" si="35"/>
        <v>233.90189688209918</v>
      </c>
      <c r="CC9" s="34">
        <f t="shared" ca="1" si="35"/>
        <v>228.22104842369978</v>
      </c>
      <c r="CD9" s="34">
        <f t="shared" ca="1" si="35"/>
        <v>225.25489012229934</v>
      </c>
      <c r="CE9" s="34">
        <f t="shared" ca="1" si="35"/>
        <v>225.08709811778709</v>
      </c>
      <c r="CF9" s="34">
        <f t="shared" ca="1" si="35"/>
        <v>227.91331883132383</v>
      </c>
      <c r="CG9" s="34">
        <f t="shared" ca="1" si="35"/>
        <v>223.20740544376187</v>
      </c>
      <c r="CH9" s="34">
        <f t="shared" ca="1" si="35"/>
        <v>227.2740563460701</v>
      </c>
      <c r="CI9" s="34">
        <f t="shared" ca="1" si="35"/>
        <v>232.78302846449489</v>
      </c>
      <c r="CJ9" s="34">
        <f t="shared" ca="1" si="35"/>
        <v>234.52021043866219</v>
      </c>
      <c r="CK9" s="34">
        <f t="shared" ca="1" si="35"/>
        <v>241.4052820090094</v>
      </c>
      <c r="CL9" s="34">
        <f t="shared" ca="1" si="35"/>
        <v>236.68762439596517</v>
      </c>
      <c r="CM9" s="34">
        <f t="shared" ca="1" si="35"/>
        <v>241.94897503479257</v>
      </c>
      <c r="CN9" s="34">
        <f t="shared" ca="1" si="35"/>
        <v>244.59146624581572</v>
      </c>
      <c r="CO9" s="34">
        <f t="shared" ca="1" si="35"/>
        <v>247.4490395908721</v>
      </c>
      <c r="CP9" s="34">
        <f t="shared" ca="1" si="35"/>
        <v>250.3206772217591</v>
      </c>
      <c r="CQ9" s="34">
        <f t="shared" ca="1" si="35"/>
        <v>247.69555358793906</v>
      </c>
      <c r="CR9" s="34">
        <f t="shared" ca="1" si="35"/>
        <v>245.58005259481291</v>
      </c>
      <c r="CS9" s="34">
        <f t="shared" ca="1" si="35"/>
        <v>242.53887138025746</v>
      </c>
      <c r="CT9" s="34">
        <f t="shared" ca="1" si="35"/>
        <v>241.92683569487465</v>
      </c>
      <c r="CU9" s="34">
        <f t="shared" ca="1" si="35"/>
        <v>239.98702801729391</v>
      </c>
      <c r="CV9" s="34">
        <f t="shared" ca="1" si="35"/>
        <v>236.88972871852593</v>
      </c>
      <c r="CW9" s="34">
        <f t="shared" ca="1" si="35"/>
        <v>240.49966189672384</v>
      </c>
      <c r="CX9" s="34">
        <f t="shared" ca="1" si="35"/>
        <v>241.22413450814619</v>
      </c>
      <c r="CY9" s="34">
        <f t="shared" ca="1" si="35"/>
        <v>241.75823129509757</v>
      </c>
      <c r="CZ9" s="34">
        <f t="shared" ca="1" si="35"/>
        <v>242.75726889437678</v>
      </c>
      <c r="DA9" s="34">
        <f t="shared" ca="1" si="35"/>
        <v>240.6503109083618</v>
      </c>
      <c r="DB9" s="34">
        <f t="shared" ca="1" si="35"/>
        <v>235.19561450474237</v>
      </c>
      <c r="DC9" s="34">
        <f t="shared" ca="1" si="35"/>
        <v>236.60518357167459</v>
      </c>
      <c r="DD9" s="34">
        <f t="shared" ca="1" si="35"/>
        <v>244.87685958422159</v>
      </c>
      <c r="DE9" s="34">
        <f t="shared" ca="1" si="35"/>
        <v>243.95975317710455</v>
      </c>
      <c r="DF9" s="34">
        <f t="shared" ca="1" si="35"/>
        <v>243.6388321064407</v>
      </c>
      <c r="DG9" s="34">
        <f t="shared" ca="1" si="35"/>
        <v>238.02967494260034</v>
      </c>
      <c r="DH9" s="34">
        <f t="shared" ca="1" si="35"/>
        <v>242.76403026937697</v>
      </c>
      <c r="DI9" s="34">
        <f t="shared" ca="1" si="35"/>
        <v>241.06677319500818</v>
      </c>
      <c r="DJ9" s="34">
        <f t="shared" ca="1" si="35"/>
        <v>238.1241626532458</v>
      </c>
      <c r="DK9" s="34">
        <f t="shared" ca="1" si="35"/>
        <v>239.36704468724585</v>
      </c>
      <c r="DL9" s="34">
        <f t="shared" ca="1" si="35"/>
        <v>239.80041575524163</v>
      </c>
      <c r="DM9" s="34">
        <f t="shared" ca="1" si="35"/>
        <v>239.04517251502241</v>
      </c>
      <c r="DN9" s="34">
        <f t="shared" ca="1" si="35"/>
        <v>242.24911911513004</v>
      </c>
      <c r="DO9" s="34">
        <f t="shared" ca="1" si="35"/>
        <v>243.00214106169</v>
      </c>
      <c r="DP9" s="34">
        <f t="shared" ca="1" si="35"/>
        <v>241.60294009257993</v>
      </c>
      <c r="DQ9" s="34">
        <f t="shared" ca="1" si="35"/>
        <v>236.68351029854037</v>
      </c>
      <c r="DR9" s="34">
        <f t="shared" ca="1" si="35"/>
        <v>238.25062873081743</v>
      </c>
      <c r="DS9" s="34">
        <f t="shared" ca="1" si="35"/>
        <v>239.49991202530325</v>
      </c>
      <c r="DT9" s="34">
        <f t="shared" ca="1" si="35"/>
        <v>235.83426524705834</v>
      </c>
      <c r="DU9" s="34">
        <f t="shared" ca="1" si="35"/>
        <v>236.01644695698724</v>
      </c>
      <c r="DV9" s="34">
        <f t="shared" ca="1" si="35"/>
        <v>233.71077172627969</v>
      </c>
      <c r="DW9" s="34">
        <f t="shared" ca="1" si="35"/>
        <v>236.77718639188078</v>
      </c>
      <c r="DX9" s="34">
        <f t="shared" ca="1" si="35"/>
        <v>238.12300479817813</v>
      </c>
      <c r="DY9" s="34">
        <f t="shared" ca="1" si="35"/>
        <v>235.88348456858716</v>
      </c>
      <c r="DZ9" s="34">
        <f t="shared" ca="1" si="35"/>
        <v>237.70301281044419</v>
      </c>
      <c r="EA9" s="34">
        <f t="shared" ca="1" si="35"/>
        <v>239.03907213281508</v>
      </c>
      <c r="EB9" s="34">
        <f t="shared" ca="1" si="35"/>
        <v>237.55885609221656</v>
      </c>
      <c r="EC9" s="34">
        <f t="shared" ca="1" si="35"/>
        <v>235.17797118683603</v>
      </c>
      <c r="ED9" s="34">
        <f t="shared" ca="1" si="35"/>
        <v>234.76396364614405</v>
      </c>
      <c r="EE9" s="34">
        <f t="shared" ref="EE9:GP9" ca="1" si="36">ED9*(1+$B$2*$B$4+$B$3*SQRT($B$4)*_xlfn.NORM.S.INV(RAND()))</f>
        <v>236.89177052549564</v>
      </c>
      <c r="EF9" s="34">
        <f t="shared" ca="1" si="36"/>
        <v>238.6739792788986</v>
      </c>
      <c r="EG9" s="34">
        <f t="shared" ca="1" si="36"/>
        <v>232.54182066517976</v>
      </c>
      <c r="EH9" s="34">
        <f t="shared" ca="1" si="36"/>
        <v>235.6740579977093</v>
      </c>
      <c r="EI9" s="34">
        <f t="shared" ca="1" si="36"/>
        <v>235.59801812236205</v>
      </c>
      <c r="EJ9" s="34">
        <f t="shared" ca="1" si="36"/>
        <v>234.46965838217582</v>
      </c>
      <c r="EK9" s="34">
        <f t="shared" ca="1" si="36"/>
        <v>234.91266757746604</v>
      </c>
      <c r="EL9" s="34">
        <f t="shared" ca="1" si="36"/>
        <v>230.86956718428965</v>
      </c>
      <c r="EM9" s="34">
        <f t="shared" ca="1" si="36"/>
        <v>231.10193283890482</v>
      </c>
      <c r="EN9" s="34">
        <f t="shared" ca="1" si="36"/>
        <v>226.48833775680694</v>
      </c>
      <c r="EO9" s="34">
        <f t="shared" ca="1" si="36"/>
        <v>227.54574682241434</v>
      </c>
      <c r="EP9" s="34">
        <f t="shared" ca="1" si="36"/>
        <v>225.4574791956791</v>
      </c>
      <c r="EQ9" s="34">
        <f t="shared" ca="1" si="36"/>
        <v>223.74974332224232</v>
      </c>
      <c r="ER9" s="34">
        <f t="shared" ca="1" si="36"/>
        <v>224.43910300272663</v>
      </c>
      <c r="ES9" s="34">
        <f t="shared" ca="1" si="36"/>
        <v>215.34740381791204</v>
      </c>
      <c r="ET9" s="34">
        <f t="shared" ca="1" si="36"/>
        <v>213.50319189651154</v>
      </c>
      <c r="EU9" s="34">
        <f t="shared" ca="1" si="36"/>
        <v>213.92087493061231</v>
      </c>
      <c r="EV9" s="34">
        <f t="shared" ca="1" si="36"/>
        <v>212.42110532724809</v>
      </c>
      <c r="EW9" s="34">
        <f t="shared" ca="1" si="36"/>
        <v>213.36002607391688</v>
      </c>
      <c r="EX9" s="34">
        <f t="shared" ca="1" si="36"/>
        <v>217.27432511624156</v>
      </c>
      <c r="EY9" s="34">
        <f t="shared" ca="1" si="36"/>
        <v>212.12869505381715</v>
      </c>
      <c r="EZ9" s="34">
        <f t="shared" ca="1" si="36"/>
        <v>211.68474923472763</v>
      </c>
      <c r="FA9" s="34">
        <f t="shared" ca="1" si="36"/>
        <v>211.46435607067303</v>
      </c>
      <c r="FB9" s="34">
        <f t="shared" ca="1" si="36"/>
        <v>210.52998353260688</v>
      </c>
      <c r="FC9" s="34">
        <f t="shared" ca="1" si="36"/>
        <v>210.80783367714361</v>
      </c>
      <c r="FD9" s="34">
        <f t="shared" ca="1" si="36"/>
        <v>207.78573924562707</v>
      </c>
      <c r="FE9" s="34">
        <f t="shared" ca="1" si="36"/>
        <v>206.20068748659801</v>
      </c>
      <c r="FF9" s="34">
        <f t="shared" ca="1" si="36"/>
        <v>214.64005149588689</v>
      </c>
      <c r="FG9" s="34">
        <f t="shared" ca="1" si="36"/>
        <v>220.85691909821026</v>
      </c>
      <c r="FH9" s="34">
        <f t="shared" ca="1" si="36"/>
        <v>222.90827992214054</v>
      </c>
      <c r="FI9" s="34">
        <f t="shared" ca="1" si="36"/>
        <v>226.45416849206393</v>
      </c>
      <c r="FJ9" s="34">
        <f t="shared" ca="1" si="36"/>
        <v>223.93293855589172</v>
      </c>
      <c r="FK9" s="34">
        <f t="shared" ca="1" si="36"/>
        <v>226.69259026599113</v>
      </c>
      <c r="FL9" s="34">
        <f t="shared" ca="1" si="36"/>
        <v>226.33068448544753</v>
      </c>
      <c r="FM9" s="34">
        <f t="shared" ca="1" si="36"/>
        <v>231.41132614777479</v>
      </c>
      <c r="FN9" s="34">
        <f t="shared" ca="1" si="36"/>
        <v>226.10550264108363</v>
      </c>
      <c r="FO9" s="34">
        <f t="shared" ca="1" si="36"/>
        <v>226.48043622710358</v>
      </c>
      <c r="FP9" s="34">
        <f t="shared" ca="1" si="36"/>
        <v>225.73050782736726</v>
      </c>
      <c r="FQ9" s="34">
        <f t="shared" ca="1" si="36"/>
        <v>226.15440102172141</v>
      </c>
      <c r="FR9" s="34">
        <f t="shared" ca="1" si="36"/>
        <v>222.21250510740697</v>
      </c>
      <c r="FS9" s="34">
        <f t="shared" ca="1" si="36"/>
        <v>217.88563576840343</v>
      </c>
      <c r="FT9" s="34">
        <f t="shared" ca="1" si="36"/>
        <v>217.31500631442972</v>
      </c>
      <c r="FU9" s="34">
        <f t="shared" ca="1" si="36"/>
        <v>214.86625634324321</v>
      </c>
      <c r="FV9" s="34">
        <f t="shared" ca="1" si="36"/>
        <v>216.42154475550774</v>
      </c>
      <c r="FW9" s="34">
        <f t="shared" ca="1" si="36"/>
        <v>214.02036986319749</v>
      </c>
      <c r="FX9" s="34">
        <f t="shared" ca="1" si="36"/>
        <v>211.55955891843621</v>
      </c>
      <c r="FY9" s="34">
        <f t="shared" ca="1" si="36"/>
        <v>213.7101715392952</v>
      </c>
      <c r="FZ9" s="34">
        <f t="shared" ca="1" si="36"/>
        <v>217.83219095411448</v>
      </c>
      <c r="GA9" s="34">
        <f t="shared" ca="1" si="36"/>
        <v>212.323118844509</v>
      </c>
      <c r="GB9" s="34">
        <f t="shared" ca="1" si="36"/>
        <v>211.73214870792833</v>
      </c>
      <c r="GC9" s="34">
        <f t="shared" ca="1" si="36"/>
        <v>209.59344248267365</v>
      </c>
      <c r="GD9" s="34">
        <f t="shared" ca="1" si="36"/>
        <v>212.42060809523693</v>
      </c>
      <c r="GE9" s="34">
        <f t="shared" ca="1" si="36"/>
        <v>216.61897245950573</v>
      </c>
      <c r="GF9" s="34">
        <f t="shared" ca="1" si="36"/>
        <v>214.76038630314991</v>
      </c>
      <c r="GG9" s="34">
        <f t="shared" ca="1" si="36"/>
        <v>220.95565222776889</v>
      </c>
      <c r="GH9" s="34">
        <f t="shared" ca="1" si="36"/>
        <v>215.85399913968749</v>
      </c>
      <c r="GI9" s="34">
        <f t="shared" ca="1" si="36"/>
        <v>214.35021973072841</v>
      </c>
      <c r="GJ9" s="34">
        <f t="shared" ca="1" si="36"/>
        <v>213.80595925226129</v>
      </c>
      <c r="GK9" s="34">
        <f t="shared" ca="1" si="36"/>
        <v>214.71198718536274</v>
      </c>
      <c r="GL9" s="34">
        <f t="shared" ca="1" si="36"/>
        <v>214.08416179589551</v>
      </c>
      <c r="GM9" s="34">
        <f t="shared" ca="1" si="36"/>
        <v>208.10663088847164</v>
      </c>
      <c r="GN9" s="34">
        <f t="shared" ca="1" si="36"/>
        <v>209.28207824068477</v>
      </c>
      <c r="GO9" s="34">
        <f t="shared" ca="1" si="36"/>
        <v>212.68633999542544</v>
      </c>
      <c r="GP9" s="34">
        <f t="shared" ca="1" si="36"/>
        <v>213.39328781268748</v>
      </c>
      <c r="GQ9" s="34">
        <f t="shared" ref="GQ9:IX9" ca="1" si="37">GP9*(1+$B$2*$B$4+$B$3*SQRT($B$4)*_xlfn.NORM.S.INV(RAND()))</f>
        <v>207.40092978994494</v>
      </c>
      <c r="GR9" s="34">
        <f t="shared" ca="1" si="37"/>
        <v>207.28426501611096</v>
      </c>
      <c r="GS9" s="34">
        <f t="shared" ca="1" si="37"/>
        <v>209.15777233352054</v>
      </c>
      <c r="GT9" s="34">
        <f t="shared" ca="1" si="37"/>
        <v>210.66816892813085</v>
      </c>
      <c r="GU9" s="34">
        <f t="shared" ca="1" si="37"/>
        <v>207.33291970613035</v>
      </c>
      <c r="GV9" s="34">
        <f t="shared" ca="1" si="37"/>
        <v>206.12953517656663</v>
      </c>
      <c r="GW9" s="34">
        <f t="shared" ca="1" si="37"/>
        <v>207.4247643666354</v>
      </c>
      <c r="GX9" s="34">
        <f t="shared" ca="1" si="37"/>
        <v>207.90539068234349</v>
      </c>
      <c r="GY9" s="34">
        <f t="shared" ca="1" si="37"/>
        <v>204.29748400065773</v>
      </c>
      <c r="GZ9" s="34">
        <f t="shared" ca="1" si="37"/>
        <v>202.25991208161773</v>
      </c>
      <c r="HA9" s="34">
        <f t="shared" ca="1" si="37"/>
        <v>204.82367284280681</v>
      </c>
      <c r="HB9" s="34">
        <f t="shared" ca="1" si="37"/>
        <v>203.94571461083987</v>
      </c>
      <c r="HC9" s="34">
        <f t="shared" ca="1" si="37"/>
        <v>206.62377559086264</v>
      </c>
      <c r="HD9" s="34">
        <f t="shared" ca="1" si="37"/>
        <v>201.62412611688094</v>
      </c>
      <c r="HE9" s="34">
        <f t="shared" ca="1" si="37"/>
        <v>199.24178895705532</v>
      </c>
      <c r="HF9" s="34">
        <f t="shared" ca="1" si="37"/>
        <v>199.9953543079547</v>
      </c>
      <c r="HG9" s="34">
        <f t="shared" ca="1" si="37"/>
        <v>196.93456975154334</v>
      </c>
      <c r="HH9" s="34">
        <f t="shared" ca="1" si="37"/>
        <v>193.26553124789683</v>
      </c>
      <c r="HI9" s="34">
        <f t="shared" ca="1" si="37"/>
        <v>193.15400482946851</v>
      </c>
      <c r="HJ9" s="34">
        <f t="shared" ca="1" si="37"/>
        <v>187.92324494998803</v>
      </c>
      <c r="HK9" s="34">
        <f t="shared" ca="1" si="37"/>
        <v>189.45736759657299</v>
      </c>
      <c r="HL9" s="34">
        <f t="shared" ca="1" si="37"/>
        <v>184.69642930413437</v>
      </c>
      <c r="HM9" s="34">
        <f t="shared" ca="1" si="37"/>
        <v>182.80134570112349</v>
      </c>
      <c r="HN9" s="34">
        <f t="shared" ca="1" si="37"/>
        <v>183.52411492547088</v>
      </c>
      <c r="HO9" s="34">
        <f t="shared" ca="1" si="37"/>
        <v>186.74372595798781</v>
      </c>
      <c r="HP9" s="34">
        <f t="shared" ca="1" si="37"/>
        <v>182.45890885662581</v>
      </c>
      <c r="HQ9" s="34">
        <f t="shared" ca="1" si="37"/>
        <v>180.09147409273811</v>
      </c>
      <c r="HR9" s="34">
        <f t="shared" ca="1" si="37"/>
        <v>181.05094559011982</v>
      </c>
      <c r="HS9" s="34">
        <f t="shared" ca="1" si="37"/>
        <v>181.86478652725467</v>
      </c>
      <c r="HT9" s="34">
        <f t="shared" ca="1" si="37"/>
        <v>177.55459655486095</v>
      </c>
      <c r="HU9" s="34">
        <f t="shared" ca="1" si="37"/>
        <v>178.73199065343411</v>
      </c>
      <c r="HV9" s="34">
        <f t="shared" ca="1" si="37"/>
        <v>178.59361891911021</v>
      </c>
      <c r="HW9" s="34">
        <f t="shared" ca="1" si="37"/>
        <v>175.17824478106903</v>
      </c>
      <c r="HX9" s="34">
        <f t="shared" ca="1" si="37"/>
        <v>172.33186780379921</v>
      </c>
      <c r="HY9" s="34">
        <f t="shared" ca="1" si="37"/>
        <v>170.11704839367624</v>
      </c>
      <c r="HZ9" s="34">
        <f t="shared" ca="1" si="37"/>
        <v>168.81438457038846</v>
      </c>
      <c r="IA9" s="34">
        <f t="shared" ca="1" si="37"/>
        <v>171.00490577165399</v>
      </c>
      <c r="IB9" s="34">
        <f t="shared" ca="1" si="37"/>
        <v>170.92289197676348</v>
      </c>
      <c r="IC9" s="34">
        <f t="shared" ca="1" si="37"/>
        <v>169.42117291330362</v>
      </c>
      <c r="ID9" s="34">
        <f t="shared" ca="1" si="37"/>
        <v>172.00706975558145</v>
      </c>
      <c r="IE9" s="34">
        <f t="shared" ca="1" si="37"/>
        <v>170.60238299884938</v>
      </c>
      <c r="IF9" s="34">
        <f t="shared" ca="1" si="37"/>
        <v>170.51770135003255</v>
      </c>
      <c r="IG9" s="34">
        <f t="shared" ca="1" si="37"/>
        <v>166.72353284219892</v>
      </c>
      <c r="IH9" s="34">
        <f t="shared" ca="1" si="37"/>
        <v>163.00073158358768</v>
      </c>
      <c r="II9" s="34">
        <f t="shared" ca="1" si="37"/>
        <v>167.26345503406159</v>
      </c>
      <c r="IJ9" s="34">
        <f t="shared" ca="1" si="37"/>
        <v>165.80990519822541</v>
      </c>
      <c r="IK9" s="34">
        <f t="shared" ca="1" si="37"/>
        <v>162.99853886648364</v>
      </c>
      <c r="IL9" s="34">
        <f t="shared" ca="1" si="37"/>
        <v>163.29292981417947</v>
      </c>
      <c r="IM9" s="34">
        <f t="shared" ca="1" si="37"/>
        <v>162.63021366443149</v>
      </c>
      <c r="IN9" s="34">
        <f t="shared" ca="1" si="37"/>
        <v>158.0440312301819</v>
      </c>
      <c r="IO9" s="34">
        <f t="shared" ca="1" si="37"/>
        <v>155.05761870035099</v>
      </c>
      <c r="IP9" s="34">
        <f t="shared" ca="1" si="37"/>
        <v>157.45879317526374</v>
      </c>
      <c r="IQ9" s="34">
        <f t="shared" ca="1" si="37"/>
        <v>154.84835905162234</v>
      </c>
      <c r="IR9" s="34">
        <f t="shared" ca="1" si="37"/>
        <v>152.80069585928365</v>
      </c>
      <c r="IS9" s="34">
        <f t="shared" ca="1" si="37"/>
        <v>153.54473392406871</v>
      </c>
      <c r="IT9" s="34">
        <f t="shared" ca="1" si="37"/>
        <v>151.57668824203171</v>
      </c>
      <c r="IU9" s="34">
        <f t="shared" ca="1" si="37"/>
        <v>149.10870832079519</v>
      </c>
      <c r="IV9" s="34">
        <f t="shared" ca="1" si="37"/>
        <v>149.21421182431052</v>
      </c>
      <c r="IW9" s="34">
        <f t="shared" ca="1" si="37"/>
        <v>149.1608545038676</v>
      </c>
      <c r="IX9" s="34">
        <f t="shared" ca="1" si="37"/>
        <v>151.66355726477184</v>
      </c>
      <c r="IY9" s="34">
        <f t="shared" ca="1" si="9"/>
        <v>0</v>
      </c>
    </row>
    <row r="10" spans="1:262" x14ac:dyDescent="0.25">
      <c r="F10" s="34">
        <f t="shared" si="4"/>
        <v>222.13</v>
      </c>
      <c r="G10" s="34">
        <f t="shared" ref="G10:BR10" ca="1" si="38">F10*(1+$B$2*$B$4+$B$3*SQRT($B$4)*_xlfn.NORM.S.INV(RAND()))</f>
        <v>215.09080473069875</v>
      </c>
      <c r="H10" s="34">
        <f t="shared" ca="1" si="38"/>
        <v>213.72268054422179</v>
      </c>
      <c r="I10" s="34">
        <f t="shared" ca="1" si="38"/>
        <v>216.16000370782993</v>
      </c>
      <c r="J10" s="34">
        <f t="shared" ca="1" si="38"/>
        <v>221.1019821521779</v>
      </c>
      <c r="K10" s="34">
        <f t="shared" ca="1" si="38"/>
        <v>222.76613395075549</v>
      </c>
      <c r="L10" s="34">
        <f t="shared" ca="1" si="38"/>
        <v>224.07430472665783</v>
      </c>
      <c r="M10" s="34">
        <f t="shared" ca="1" si="38"/>
        <v>223.1798041121769</v>
      </c>
      <c r="N10" s="34">
        <f t="shared" ca="1" si="38"/>
        <v>220.00371898011826</v>
      </c>
      <c r="O10" s="34">
        <f t="shared" ca="1" si="38"/>
        <v>217.32136036289819</v>
      </c>
      <c r="P10" s="34">
        <f t="shared" ca="1" si="38"/>
        <v>222.26232144487352</v>
      </c>
      <c r="Q10" s="34">
        <f t="shared" ca="1" si="38"/>
        <v>225.84928363240684</v>
      </c>
      <c r="R10" s="34">
        <f t="shared" ca="1" si="38"/>
        <v>224.20896995463048</v>
      </c>
      <c r="S10" s="34">
        <f t="shared" ca="1" si="38"/>
        <v>222.03660893126028</v>
      </c>
      <c r="T10" s="34">
        <f t="shared" ca="1" si="38"/>
        <v>215.97880546532946</v>
      </c>
      <c r="U10" s="34">
        <f t="shared" ca="1" si="38"/>
        <v>213.95343292744295</v>
      </c>
      <c r="V10" s="34">
        <f t="shared" ca="1" si="38"/>
        <v>211.19485255042389</v>
      </c>
      <c r="W10" s="34">
        <f t="shared" ca="1" si="38"/>
        <v>214.39498022118877</v>
      </c>
      <c r="X10" s="34">
        <f t="shared" ca="1" si="38"/>
        <v>208.39686079592789</v>
      </c>
      <c r="Y10" s="34">
        <f t="shared" ca="1" si="38"/>
        <v>210.03109111185717</v>
      </c>
      <c r="Z10" s="34">
        <f t="shared" ca="1" si="38"/>
        <v>211.70653233885776</v>
      </c>
      <c r="AA10" s="34">
        <f t="shared" ca="1" si="38"/>
        <v>216.04561771917639</v>
      </c>
      <c r="AB10" s="34">
        <f t="shared" ca="1" si="38"/>
        <v>216.86269392732709</v>
      </c>
      <c r="AC10" s="34">
        <f t="shared" ca="1" si="38"/>
        <v>224.02741489635662</v>
      </c>
      <c r="AD10" s="34">
        <f t="shared" ca="1" si="38"/>
        <v>222.7101601856227</v>
      </c>
      <c r="AE10" s="34">
        <f t="shared" ca="1" si="38"/>
        <v>230.57803709223475</v>
      </c>
      <c r="AF10" s="34">
        <f t="shared" ca="1" si="38"/>
        <v>233.92449097762898</v>
      </c>
      <c r="AG10" s="34">
        <f t="shared" ca="1" si="38"/>
        <v>230.95729582254765</v>
      </c>
      <c r="AH10" s="34">
        <f t="shared" ca="1" si="38"/>
        <v>227.05052369949021</v>
      </c>
      <c r="AI10" s="34">
        <f t="shared" ca="1" si="38"/>
        <v>225.32374702146291</v>
      </c>
      <c r="AJ10" s="34">
        <f t="shared" ca="1" si="38"/>
        <v>223.31517969185663</v>
      </c>
      <c r="AK10" s="34">
        <f t="shared" ca="1" si="38"/>
        <v>228.36618678400802</v>
      </c>
      <c r="AL10" s="34">
        <f t="shared" ca="1" si="38"/>
        <v>230.47471574212034</v>
      </c>
      <c r="AM10" s="34">
        <f t="shared" ca="1" si="38"/>
        <v>235.3583545782418</v>
      </c>
      <c r="AN10" s="34">
        <f t="shared" ca="1" si="38"/>
        <v>237.88238006372916</v>
      </c>
      <c r="AO10" s="34">
        <f t="shared" ca="1" si="38"/>
        <v>242.66228712303516</v>
      </c>
      <c r="AP10" s="34">
        <f t="shared" ca="1" si="38"/>
        <v>241.84706931916216</v>
      </c>
      <c r="AQ10" s="34">
        <f t="shared" ca="1" si="38"/>
        <v>240.94288331794311</v>
      </c>
      <c r="AR10" s="34">
        <f t="shared" ca="1" si="38"/>
        <v>241.37434613913828</v>
      </c>
      <c r="AS10" s="34">
        <f t="shared" ca="1" si="38"/>
        <v>236.99503618482512</v>
      </c>
      <c r="AT10" s="34">
        <f t="shared" ca="1" si="38"/>
        <v>237.14952119134099</v>
      </c>
      <c r="AU10" s="34">
        <f t="shared" ca="1" si="38"/>
        <v>236.79553026909142</v>
      </c>
      <c r="AV10" s="34">
        <f t="shared" ca="1" si="38"/>
        <v>241.55899444533065</v>
      </c>
      <c r="AW10" s="34">
        <f t="shared" ca="1" si="38"/>
        <v>247.08641414503441</v>
      </c>
      <c r="AX10" s="34">
        <f t="shared" ca="1" si="38"/>
        <v>254.30928696355423</v>
      </c>
      <c r="AY10" s="34">
        <f t="shared" ca="1" si="38"/>
        <v>257.91221461463579</v>
      </c>
      <c r="AZ10" s="34">
        <f t="shared" ca="1" si="38"/>
        <v>260.78289363566546</v>
      </c>
      <c r="BA10" s="34">
        <f t="shared" ca="1" si="38"/>
        <v>263.41755208529457</v>
      </c>
      <c r="BB10" s="34">
        <f t="shared" ca="1" si="38"/>
        <v>270.39089600970686</v>
      </c>
      <c r="BC10" s="34">
        <f t="shared" ca="1" si="38"/>
        <v>268.98888827214921</v>
      </c>
      <c r="BD10" s="34">
        <f t="shared" ca="1" si="38"/>
        <v>269.70332307579304</v>
      </c>
      <c r="BE10" s="34">
        <f t="shared" ca="1" si="38"/>
        <v>269.16253728433145</v>
      </c>
      <c r="BF10" s="34">
        <f t="shared" ca="1" si="38"/>
        <v>269.76718755510336</v>
      </c>
      <c r="BG10" s="34">
        <f t="shared" ca="1" si="38"/>
        <v>267.37599420198359</v>
      </c>
      <c r="BH10" s="34">
        <f t="shared" ca="1" si="38"/>
        <v>269.47487111321277</v>
      </c>
      <c r="BI10" s="34">
        <f t="shared" ca="1" si="38"/>
        <v>272.62838008920494</v>
      </c>
      <c r="BJ10" s="34">
        <f t="shared" ca="1" si="38"/>
        <v>277.78687452535672</v>
      </c>
      <c r="BK10" s="34">
        <f t="shared" ca="1" si="38"/>
        <v>280.18193298932408</v>
      </c>
      <c r="BL10" s="34">
        <f t="shared" ca="1" si="38"/>
        <v>284.85542748412018</v>
      </c>
      <c r="BM10" s="34">
        <f t="shared" ca="1" si="38"/>
        <v>283.02006357529086</v>
      </c>
      <c r="BN10" s="34">
        <f t="shared" ca="1" si="38"/>
        <v>291.84376374506439</v>
      </c>
      <c r="BO10" s="34">
        <f t="shared" ca="1" si="38"/>
        <v>291.69515462792259</v>
      </c>
      <c r="BP10" s="34">
        <f t="shared" ca="1" si="38"/>
        <v>289.9431242256303</v>
      </c>
      <c r="BQ10" s="34">
        <f t="shared" ca="1" si="38"/>
        <v>275.29114170522746</v>
      </c>
      <c r="BR10" s="34">
        <f t="shared" ca="1" si="38"/>
        <v>263.74654881729344</v>
      </c>
      <c r="BS10" s="34">
        <f t="shared" ref="BS10:ED10" ca="1" si="39">BR10*(1+$B$2*$B$4+$B$3*SQRT($B$4)*_xlfn.NORM.S.INV(RAND()))</f>
        <v>261.80337586912776</v>
      </c>
      <c r="BT10" s="34">
        <f t="shared" ca="1" si="39"/>
        <v>258.89117195944687</v>
      </c>
      <c r="BU10" s="34">
        <f t="shared" ca="1" si="39"/>
        <v>253.40178479256187</v>
      </c>
      <c r="BV10" s="34">
        <f t="shared" ca="1" si="39"/>
        <v>250.10308976025428</v>
      </c>
      <c r="BW10" s="34">
        <f t="shared" ca="1" si="39"/>
        <v>251.74275509869801</v>
      </c>
      <c r="BX10" s="34">
        <f t="shared" ca="1" si="39"/>
        <v>251.93858696901179</v>
      </c>
      <c r="BY10" s="34">
        <f t="shared" ca="1" si="39"/>
        <v>248.75937085461857</v>
      </c>
      <c r="BZ10" s="34">
        <f t="shared" ca="1" si="39"/>
        <v>245.31025164118361</v>
      </c>
      <c r="CA10" s="34">
        <f t="shared" ca="1" si="39"/>
        <v>241.97283001169532</v>
      </c>
      <c r="CB10" s="34">
        <f t="shared" ca="1" si="39"/>
        <v>243.67918045776239</v>
      </c>
      <c r="CC10" s="34">
        <f t="shared" ca="1" si="39"/>
        <v>245.7889316165184</v>
      </c>
      <c r="CD10" s="34">
        <f t="shared" ca="1" si="39"/>
        <v>240.47895585558402</v>
      </c>
      <c r="CE10" s="34">
        <f t="shared" ca="1" si="39"/>
        <v>236.9518876020218</v>
      </c>
      <c r="CF10" s="34">
        <f t="shared" ca="1" si="39"/>
        <v>242.59767991847102</v>
      </c>
      <c r="CG10" s="34">
        <f t="shared" ca="1" si="39"/>
        <v>241.27442787851234</v>
      </c>
      <c r="CH10" s="34">
        <f t="shared" ca="1" si="39"/>
        <v>240.4306417505617</v>
      </c>
      <c r="CI10" s="34">
        <f t="shared" ca="1" si="39"/>
        <v>239.10466037541661</v>
      </c>
      <c r="CJ10" s="34">
        <f t="shared" ca="1" si="39"/>
        <v>240.01672858240443</v>
      </c>
      <c r="CK10" s="34">
        <f t="shared" ca="1" si="39"/>
        <v>235.89756273551851</v>
      </c>
      <c r="CL10" s="34">
        <f t="shared" ca="1" si="39"/>
        <v>236.61085560111778</v>
      </c>
      <c r="CM10" s="34">
        <f t="shared" ca="1" si="39"/>
        <v>240.97675182500134</v>
      </c>
      <c r="CN10" s="34">
        <f t="shared" ca="1" si="39"/>
        <v>243.3894183756818</v>
      </c>
      <c r="CO10" s="34">
        <f t="shared" ca="1" si="39"/>
        <v>246.81940300830317</v>
      </c>
      <c r="CP10" s="34">
        <f t="shared" ca="1" si="39"/>
        <v>254.34935684726216</v>
      </c>
      <c r="CQ10" s="34">
        <f t="shared" ca="1" si="39"/>
        <v>255.71139073892471</v>
      </c>
      <c r="CR10" s="34">
        <f t="shared" ca="1" si="39"/>
        <v>260.27156122342535</v>
      </c>
      <c r="CS10" s="34">
        <f t="shared" ca="1" si="39"/>
        <v>256.16813463901866</v>
      </c>
      <c r="CT10" s="34">
        <f t="shared" ca="1" si="39"/>
        <v>249.7669227914177</v>
      </c>
      <c r="CU10" s="34">
        <f t="shared" ca="1" si="39"/>
        <v>247.70973464297734</v>
      </c>
      <c r="CV10" s="34">
        <f t="shared" ca="1" si="39"/>
        <v>242.57763509429392</v>
      </c>
      <c r="CW10" s="34">
        <f t="shared" ca="1" si="39"/>
        <v>242.23666760543335</v>
      </c>
      <c r="CX10" s="34">
        <f t="shared" ca="1" si="39"/>
        <v>240.76978319150149</v>
      </c>
      <c r="CY10" s="34">
        <f t="shared" ca="1" si="39"/>
        <v>246.77333734902422</v>
      </c>
      <c r="CZ10" s="34">
        <f t="shared" ca="1" si="39"/>
        <v>247.60535829776771</v>
      </c>
      <c r="DA10" s="34">
        <f t="shared" ca="1" si="39"/>
        <v>251.68078715136613</v>
      </c>
      <c r="DB10" s="34">
        <f t="shared" ca="1" si="39"/>
        <v>253.99635585327357</v>
      </c>
      <c r="DC10" s="34">
        <f t="shared" ca="1" si="39"/>
        <v>247.96567507927071</v>
      </c>
      <c r="DD10" s="34">
        <f t="shared" ca="1" si="39"/>
        <v>250.27362722302797</v>
      </c>
      <c r="DE10" s="34">
        <f t="shared" ca="1" si="39"/>
        <v>252.4045313065526</v>
      </c>
      <c r="DF10" s="34">
        <f t="shared" ca="1" si="39"/>
        <v>258.17656363461384</v>
      </c>
      <c r="DG10" s="34">
        <f t="shared" ca="1" si="39"/>
        <v>258.05617958281755</v>
      </c>
      <c r="DH10" s="34">
        <f t="shared" ca="1" si="39"/>
        <v>255.75713288773716</v>
      </c>
      <c r="DI10" s="34">
        <f t="shared" ca="1" si="39"/>
        <v>255.09398340993056</v>
      </c>
      <c r="DJ10" s="34">
        <f t="shared" ca="1" si="39"/>
        <v>255.82410062659665</v>
      </c>
      <c r="DK10" s="34">
        <f t="shared" ca="1" si="39"/>
        <v>259.28210079158191</v>
      </c>
      <c r="DL10" s="34">
        <f t="shared" ca="1" si="39"/>
        <v>259.66609987447873</v>
      </c>
      <c r="DM10" s="34">
        <f t="shared" ca="1" si="39"/>
        <v>260.48057647552338</v>
      </c>
      <c r="DN10" s="34">
        <f t="shared" ca="1" si="39"/>
        <v>265.72518208421212</v>
      </c>
      <c r="DO10" s="34">
        <f t="shared" ca="1" si="39"/>
        <v>261.41109144162249</v>
      </c>
      <c r="DP10" s="34">
        <f t="shared" ca="1" si="39"/>
        <v>273.84413802550199</v>
      </c>
      <c r="DQ10" s="34">
        <f t="shared" ca="1" si="39"/>
        <v>274.50261300589773</v>
      </c>
      <c r="DR10" s="34">
        <f t="shared" ca="1" si="39"/>
        <v>275.20828140741264</v>
      </c>
      <c r="DS10" s="34">
        <f t="shared" ca="1" si="39"/>
        <v>284.09118556885284</v>
      </c>
      <c r="DT10" s="34">
        <f t="shared" ca="1" si="39"/>
        <v>285.06966078720836</v>
      </c>
      <c r="DU10" s="34">
        <f t="shared" ca="1" si="39"/>
        <v>288.52953623392852</v>
      </c>
      <c r="DV10" s="34">
        <f t="shared" ca="1" si="39"/>
        <v>283.63467536085017</v>
      </c>
      <c r="DW10" s="34">
        <f t="shared" ca="1" si="39"/>
        <v>286.35288455048482</v>
      </c>
      <c r="DX10" s="34">
        <f t="shared" ca="1" si="39"/>
        <v>279.82664275110352</v>
      </c>
      <c r="DY10" s="34">
        <f t="shared" ca="1" si="39"/>
        <v>283.12035908556709</v>
      </c>
      <c r="DZ10" s="34">
        <f t="shared" ca="1" si="39"/>
        <v>288.5358707579382</v>
      </c>
      <c r="EA10" s="34">
        <f t="shared" ca="1" si="39"/>
        <v>286.71795021434906</v>
      </c>
      <c r="EB10" s="34">
        <f t="shared" ca="1" si="39"/>
        <v>289.51112653361406</v>
      </c>
      <c r="EC10" s="34">
        <f t="shared" ca="1" si="39"/>
        <v>297.28792767032996</v>
      </c>
      <c r="ED10" s="34">
        <f t="shared" ca="1" si="39"/>
        <v>295.01581392735545</v>
      </c>
      <c r="EE10" s="34">
        <f t="shared" ref="EE10:GP10" ca="1" si="40">ED10*(1+$B$2*$B$4+$B$3*SQRT($B$4)*_xlfn.NORM.S.INV(RAND()))</f>
        <v>296.09265258349257</v>
      </c>
      <c r="EF10" s="34">
        <f t="shared" ca="1" si="40"/>
        <v>296.70916169929268</v>
      </c>
      <c r="EG10" s="34">
        <f t="shared" ca="1" si="40"/>
        <v>295.44965067665163</v>
      </c>
      <c r="EH10" s="34">
        <f t="shared" ca="1" si="40"/>
        <v>291.60837109607814</v>
      </c>
      <c r="EI10" s="34">
        <f t="shared" ca="1" si="40"/>
        <v>289.95645537388322</v>
      </c>
      <c r="EJ10" s="34">
        <f t="shared" ca="1" si="40"/>
        <v>293.63864506508088</v>
      </c>
      <c r="EK10" s="34">
        <f t="shared" ca="1" si="40"/>
        <v>295.53413877173301</v>
      </c>
      <c r="EL10" s="34">
        <f t="shared" ca="1" si="40"/>
        <v>297.56256824113302</v>
      </c>
      <c r="EM10" s="34">
        <f t="shared" ca="1" si="40"/>
        <v>305.22163300623981</v>
      </c>
      <c r="EN10" s="34">
        <f t="shared" ca="1" si="40"/>
        <v>303.64720731044872</v>
      </c>
      <c r="EO10" s="34">
        <f t="shared" ca="1" si="40"/>
        <v>302.86764137959813</v>
      </c>
      <c r="EP10" s="34">
        <f t="shared" ca="1" si="40"/>
        <v>314.37690551628094</v>
      </c>
      <c r="EQ10" s="34">
        <f t="shared" ca="1" si="40"/>
        <v>321.95874727335649</v>
      </c>
      <c r="ER10" s="34">
        <f t="shared" ca="1" si="40"/>
        <v>335.65865231101014</v>
      </c>
      <c r="ES10" s="34">
        <f t="shared" ca="1" si="40"/>
        <v>334.19538894637265</v>
      </c>
      <c r="ET10" s="34">
        <f t="shared" ca="1" si="40"/>
        <v>336.25468657299376</v>
      </c>
      <c r="EU10" s="34">
        <f t="shared" ca="1" si="40"/>
        <v>334.06102134367904</v>
      </c>
      <c r="EV10" s="34">
        <f t="shared" ca="1" si="40"/>
        <v>326.74340905368865</v>
      </c>
      <c r="EW10" s="34">
        <f t="shared" ca="1" si="40"/>
        <v>330.86078117486664</v>
      </c>
      <c r="EX10" s="34">
        <f t="shared" ca="1" si="40"/>
        <v>333.39163037681811</v>
      </c>
      <c r="EY10" s="34">
        <f t="shared" ca="1" si="40"/>
        <v>334.37867244384944</v>
      </c>
      <c r="EZ10" s="34">
        <f t="shared" ca="1" si="40"/>
        <v>329.22723283394879</v>
      </c>
      <c r="FA10" s="34">
        <f t="shared" ca="1" si="40"/>
        <v>327.90638729295478</v>
      </c>
      <c r="FB10" s="34">
        <f t="shared" ca="1" si="40"/>
        <v>329.16509202047087</v>
      </c>
      <c r="FC10" s="34">
        <f t="shared" ca="1" si="40"/>
        <v>339.57829621047171</v>
      </c>
      <c r="FD10" s="34">
        <f t="shared" ca="1" si="40"/>
        <v>345.92983269636812</v>
      </c>
      <c r="FE10" s="34">
        <f t="shared" ca="1" si="40"/>
        <v>347.72002351629726</v>
      </c>
      <c r="FF10" s="34">
        <f t="shared" ca="1" si="40"/>
        <v>343.86715753368918</v>
      </c>
      <c r="FG10" s="34">
        <f t="shared" ca="1" si="40"/>
        <v>354.87996835324202</v>
      </c>
      <c r="FH10" s="34">
        <f t="shared" ca="1" si="40"/>
        <v>355.65258330038699</v>
      </c>
      <c r="FI10" s="34">
        <f t="shared" ca="1" si="40"/>
        <v>353.42327369808413</v>
      </c>
      <c r="FJ10" s="34">
        <f t="shared" ca="1" si="40"/>
        <v>363.39948026346252</v>
      </c>
      <c r="FK10" s="34">
        <f t="shared" ca="1" si="40"/>
        <v>362.37846791803429</v>
      </c>
      <c r="FL10" s="34">
        <f t="shared" ca="1" si="40"/>
        <v>359.16804922396233</v>
      </c>
      <c r="FM10" s="34">
        <f t="shared" ca="1" si="40"/>
        <v>357.35271353948036</v>
      </c>
      <c r="FN10" s="34">
        <f t="shared" ca="1" si="40"/>
        <v>360.14735195135086</v>
      </c>
      <c r="FO10" s="34">
        <f t="shared" ca="1" si="40"/>
        <v>359.04828241126921</v>
      </c>
      <c r="FP10" s="34">
        <f t="shared" ca="1" si="40"/>
        <v>360.89418742545894</v>
      </c>
      <c r="FQ10" s="34">
        <f t="shared" ca="1" si="40"/>
        <v>371.06842253304154</v>
      </c>
      <c r="FR10" s="34">
        <f t="shared" ca="1" si="40"/>
        <v>374.53705594622357</v>
      </c>
      <c r="FS10" s="34">
        <f t="shared" ca="1" si="40"/>
        <v>371.6623573401348</v>
      </c>
      <c r="FT10" s="34">
        <f t="shared" ca="1" si="40"/>
        <v>372.14483933747647</v>
      </c>
      <c r="FU10" s="34">
        <f t="shared" ca="1" si="40"/>
        <v>371.58058684913135</v>
      </c>
      <c r="FV10" s="34">
        <f t="shared" ca="1" si="40"/>
        <v>366.82633150839865</v>
      </c>
      <c r="FW10" s="34">
        <f t="shared" ca="1" si="40"/>
        <v>365.38038189545023</v>
      </c>
      <c r="FX10" s="34">
        <f t="shared" ca="1" si="40"/>
        <v>368.55482144116422</v>
      </c>
      <c r="FY10" s="34">
        <f t="shared" ca="1" si="40"/>
        <v>363.14653698240971</v>
      </c>
      <c r="FZ10" s="34">
        <f t="shared" ca="1" si="40"/>
        <v>359.03135136056608</v>
      </c>
      <c r="GA10" s="34">
        <f t="shared" ca="1" si="40"/>
        <v>354.81728339076773</v>
      </c>
      <c r="GB10" s="34">
        <f t="shared" ca="1" si="40"/>
        <v>355.22792587027402</v>
      </c>
      <c r="GC10" s="34">
        <f t="shared" ca="1" si="40"/>
        <v>357.57188130378847</v>
      </c>
      <c r="GD10" s="34">
        <f t="shared" ca="1" si="40"/>
        <v>362.1539527082686</v>
      </c>
      <c r="GE10" s="34">
        <f t="shared" ca="1" si="40"/>
        <v>364.60375128805907</v>
      </c>
      <c r="GF10" s="34">
        <f t="shared" ca="1" si="40"/>
        <v>364.70281583297361</v>
      </c>
      <c r="GG10" s="34">
        <f t="shared" ca="1" si="40"/>
        <v>363.15769709905896</v>
      </c>
      <c r="GH10" s="34">
        <f t="shared" ca="1" si="40"/>
        <v>364.2779847387207</v>
      </c>
      <c r="GI10" s="34">
        <f t="shared" ca="1" si="40"/>
        <v>365.22666613395154</v>
      </c>
      <c r="GJ10" s="34">
        <f t="shared" ca="1" si="40"/>
        <v>362.3676456169589</v>
      </c>
      <c r="GK10" s="34">
        <f t="shared" ca="1" si="40"/>
        <v>360.50447187593517</v>
      </c>
      <c r="GL10" s="34">
        <f t="shared" ca="1" si="40"/>
        <v>361.35016163623391</v>
      </c>
      <c r="GM10" s="34">
        <f t="shared" ca="1" si="40"/>
        <v>350.25108518499195</v>
      </c>
      <c r="GN10" s="34">
        <f t="shared" ca="1" si="40"/>
        <v>349.12513919789473</v>
      </c>
      <c r="GO10" s="34">
        <f t="shared" ca="1" si="40"/>
        <v>351.04444959635327</v>
      </c>
      <c r="GP10" s="34">
        <f t="shared" ca="1" si="40"/>
        <v>360.57324052864465</v>
      </c>
      <c r="GQ10" s="34">
        <f t="shared" ref="GQ10:IX10" ca="1" si="41">GP10*(1+$B$2*$B$4+$B$3*SQRT($B$4)*_xlfn.NORM.S.INV(RAND()))</f>
        <v>356.80529957709842</v>
      </c>
      <c r="GR10" s="34">
        <f t="shared" ca="1" si="41"/>
        <v>360.22137454459335</v>
      </c>
      <c r="GS10" s="34">
        <f t="shared" ca="1" si="41"/>
        <v>361.31820225426452</v>
      </c>
      <c r="GT10" s="34">
        <f t="shared" ca="1" si="41"/>
        <v>367.3497296290592</v>
      </c>
      <c r="GU10" s="34">
        <f t="shared" ca="1" si="41"/>
        <v>365.80553345716174</v>
      </c>
      <c r="GV10" s="34">
        <f t="shared" ca="1" si="41"/>
        <v>355.088532074748</v>
      </c>
      <c r="GW10" s="34">
        <f t="shared" ca="1" si="41"/>
        <v>352.12845365981735</v>
      </c>
      <c r="GX10" s="34">
        <f t="shared" ca="1" si="41"/>
        <v>347.15161485010435</v>
      </c>
      <c r="GY10" s="34">
        <f t="shared" ca="1" si="41"/>
        <v>343.41139817778003</v>
      </c>
      <c r="GZ10" s="34">
        <f t="shared" ca="1" si="41"/>
        <v>341.94091175496004</v>
      </c>
      <c r="HA10" s="34">
        <f t="shared" ca="1" si="41"/>
        <v>330.64686163595138</v>
      </c>
      <c r="HB10" s="34">
        <f t="shared" ca="1" si="41"/>
        <v>327.57295621951243</v>
      </c>
      <c r="HC10" s="34">
        <f t="shared" ca="1" si="41"/>
        <v>326.90564121592814</v>
      </c>
      <c r="HD10" s="34">
        <f t="shared" ca="1" si="41"/>
        <v>336.35252606815141</v>
      </c>
      <c r="HE10" s="34">
        <f t="shared" ca="1" si="41"/>
        <v>339.92345712020335</v>
      </c>
      <c r="HF10" s="34">
        <f t="shared" ca="1" si="41"/>
        <v>337.65856136565139</v>
      </c>
      <c r="HG10" s="34">
        <f t="shared" ca="1" si="41"/>
        <v>336.40223985399791</v>
      </c>
      <c r="HH10" s="34">
        <f t="shared" ca="1" si="41"/>
        <v>333.13080586732679</v>
      </c>
      <c r="HI10" s="34">
        <f t="shared" ca="1" si="41"/>
        <v>333.15225360616756</v>
      </c>
      <c r="HJ10" s="34">
        <f t="shared" ca="1" si="41"/>
        <v>335.55662261330747</v>
      </c>
      <c r="HK10" s="34">
        <f t="shared" ca="1" si="41"/>
        <v>339.40977684269552</v>
      </c>
      <c r="HL10" s="34">
        <f t="shared" ca="1" si="41"/>
        <v>343.49918116754083</v>
      </c>
      <c r="HM10" s="34">
        <f t="shared" ca="1" si="41"/>
        <v>339.25634590059229</v>
      </c>
      <c r="HN10" s="34">
        <f t="shared" ca="1" si="41"/>
        <v>333.75611103762412</v>
      </c>
      <c r="HO10" s="34">
        <f t="shared" ca="1" si="41"/>
        <v>328.29342612353082</v>
      </c>
      <c r="HP10" s="34">
        <f t="shared" ca="1" si="41"/>
        <v>330.22728365493037</v>
      </c>
      <c r="HQ10" s="34">
        <f t="shared" ca="1" si="41"/>
        <v>331.39547938061065</v>
      </c>
      <c r="HR10" s="34">
        <f t="shared" ca="1" si="41"/>
        <v>322.18452384540444</v>
      </c>
      <c r="HS10" s="34">
        <f t="shared" ca="1" si="41"/>
        <v>327.95252061601212</v>
      </c>
      <c r="HT10" s="34">
        <f t="shared" ca="1" si="41"/>
        <v>326.8694960096264</v>
      </c>
      <c r="HU10" s="34">
        <f t="shared" ca="1" si="41"/>
        <v>332.01216168114354</v>
      </c>
      <c r="HV10" s="34">
        <f t="shared" ca="1" si="41"/>
        <v>326.1799192036832</v>
      </c>
      <c r="HW10" s="34">
        <f t="shared" ca="1" si="41"/>
        <v>322.13051157607811</v>
      </c>
      <c r="HX10" s="34">
        <f t="shared" ca="1" si="41"/>
        <v>321.45603454590031</v>
      </c>
      <c r="HY10" s="34">
        <f t="shared" ca="1" si="41"/>
        <v>320.58693987339853</v>
      </c>
      <c r="HZ10" s="34">
        <f t="shared" ca="1" si="41"/>
        <v>319.18254450378106</v>
      </c>
      <c r="IA10" s="34">
        <f t="shared" ca="1" si="41"/>
        <v>318.51767955050934</v>
      </c>
      <c r="IB10" s="34">
        <f t="shared" ca="1" si="41"/>
        <v>313.48882529050871</v>
      </c>
      <c r="IC10" s="34">
        <f t="shared" ca="1" si="41"/>
        <v>309.9341019821639</v>
      </c>
      <c r="ID10" s="34">
        <f t="shared" ca="1" si="41"/>
        <v>313.23035061935241</v>
      </c>
      <c r="IE10" s="34">
        <f t="shared" ca="1" si="41"/>
        <v>317.05577907759067</v>
      </c>
      <c r="IF10" s="34">
        <f t="shared" ca="1" si="41"/>
        <v>327.19721580236654</v>
      </c>
      <c r="IG10" s="34">
        <f t="shared" ca="1" si="41"/>
        <v>327.89487873310605</v>
      </c>
      <c r="IH10" s="34">
        <f t="shared" ca="1" si="41"/>
        <v>328.33668762488577</v>
      </c>
      <c r="II10" s="34">
        <f t="shared" ca="1" si="41"/>
        <v>325.63891627183477</v>
      </c>
      <c r="IJ10" s="34">
        <f t="shared" ca="1" si="41"/>
        <v>327.77742937605348</v>
      </c>
      <c r="IK10" s="34">
        <f t="shared" ca="1" si="41"/>
        <v>327.47852861937986</v>
      </c>
      <c r="IL10" s="34">
        <f t="shared" ca="1" si="41"/>
        <v>327.08577471265232</v>
      </c>
      <c r="IM10" s="34">
        <f t="shared" ca="1" si="41"/>
        <v>327.40417119245916</v>
      </c>
      <c r="IN10" s="34">
        <f t="shared" ca="1" si="41"/>
        <v>320.97201247712104</v>
      </c>
      <c r="IO10" s="34">
        <f t="shared" ca="1" si="41"/>
        <v>316.91427269945774</v>
      </c>
      <c r="IP10" s="34">
        <f t="shared" ca="1" si="41"/>
        <v>325.01485871950359</v>
      </c>
      <c r="IQ10" s="34">
        <f t="shared" ca="1" si="41"/>
        <v>322.70565068043004</v>
      </c>
      <c r="IR10" s="34">
        <f t="shared" ca="1" si="41"/>
        <v>320.67063628178232</v>
      </c>
      <c r="IS10" s="34">
        <f t="shared" ca="1" si="41"/>
        <v>326.98573989913552</v>
      </c>
      <c r="IT10" s="34">
        <f t="shared" ca="1" si="41"/>
        <v>329.98725219933976</v>
      </c>
      <c r="IU10" s="34">
        <f t="shared" ca="1" si="41"/>
        <v>328.96815987622352</v>
      </c>
      <c r="IV10" s="34">
        <f t="shared" ca="1" si="41"/>
        <v>339.5499248728691</v>
      </c>
      <c r="IW10" s="34">
        <f t="shared" ca="1" si="41"/>
        <v>340.73254030333794</v>
      </c>
      <c r="IX10" s="34">
        <f t="shared" ca="1" si="41"/>
        <v>336.25788610780006</v>
      </c>
      <c r="IY10" s="34">
        <f t="shared" ca="1" si="9"/>
        <v>111.25788610780006</v>
      </c>
    </row>
    <row r="11" spans="1:262" x14ac:dyDescent="0.25">
      <c r="F11" s="34">
        <f t="shared" si="4"/>
        <v>222.13</v>
      </c>
      <c r="G11" s="34">
        <f t="shared" ref="G11:BR11" ca="1" si="42">F11*(1+$B$2*$B$4+$B$3*SQRT($B$4)*_xlfn.NORM.S.INV(RAND()))</f>
        <v>224.75256750359401</v>
      </c>
      <c r="H11" s="34">
        <f t="shared" ca="1" si="42"/>
        <v>217.74182243095979</v>
      </c>
      <c r="I11" s="34">
        <f t="shared" ca="1" si="42"/>
        <v>222.49538658399285</v>
      </c>
      <c r="J11" s="34">
        <f t="shared" ca="1" si="42"/>
        <v>221.11337363713332</v>
      </c>
      <c r="K11" s="34">
        <f t="shared" ca="1" si="42"/>
        <v>224.06818517697889</v>
      </c>
      <c r="L11" s="34">
        <f t="shared" ca="1" si="42"/>
        <v>223.70293893348259</v>
      </c>
      <c r="M11" s="34">
        <f t="shared" ca="1" si="42"/>
        <v>222.86637273111651</v>
      </c>
      <c r="N11" s="34">
        <f t="shared" ca="1" si="42"/>
        <v>221.36360093197734</v>
      </c>
      <c r="O11" s="34">
        <f t="shared" ca="1" si="42"/>
        <v>218.06849656480819</v>
      </c>
      <c r="P11" s="34">
        <f t="shared" ca="1" si="42"/>
        <v>220.54539592701914</v>
      </c>
      <c r="Q11" s="34">
        <f t="shared" ca="1" si="42"/>
        <v>220.22960936487326</v>
      </c>
      <c r="R11" s="34">
        <f t="shared" ca="1" si="42"/>
        <v>223.31255115398955</v>
      </c>
      <c r="S11" s="34">
        <f t="shared" ca="1" si="42"/>
        <v>224.38019655349581</v>
      </c>
      <c r="T11" s="34">
        <f t="shared" ca="1" si="42"/>
        <v>222.53835694430839</v>
      </c>
      <c r="U11" s="34">
        <f t="shared" ca="1" si="42"/>
        <v>221.82881821485421</v>
      </c>
      <c r="V11" s="34">
        <f t="shared" ca="1" si="42"/>
        <v>220.3727952953351</v>
      </c>
      <c r="W11" s="34">
        <f t="shared" ca="1" si="42"/>
        <v>215.97580551887054</v>
      </c>
      <c r="X11" s="34">
        <f t="shared" ca="1" si="42"/>
        <v>216.92337850508534</v>
      </c>
      <c r="Y11" s="34">
        <f t="shared" ca="1" si="42"/>
        <v>221.72923947141274</v>
      </c>
      <c r="Z11" s="34">
        <f t="shared" ca="1" si="42"/>
        <v>226.81427881338479</v>
      </c>
      <c r="AA11" s="34">
        <f t="shared" ca="1" si="42"/>
        <v>227.82944077270304</v>
      </c>
      <c r="AB11" s="34">
        <f t="shared" ca="1" si="42"/>
        <v>225.82460835213607</v>
      </c>
      <c r="AC11" s="34">
        <f t="shared" ca="1" si="42"/>
        <v>233.19755958901339</v>
      </c>
      <c r="AD11" s="34">
        <f t="shared" ca="1" si="42"/>
        <v>240.19539353164186</v>
      </c>
      <c r="AE11" s="34">
        <f t="shared" ca="1" si="42"/>
        <v>241.6283213746452</v>
      </c>
      <c r="AF11" s="34">
        <f t="shared" ca="1" si="42"/>
        <v>240.54140248633948</v>
      </c>
      <c r="AG11" s="34">
        <f t="shared" ca="1" si="42"/>
        <v>235.30374950470605</v>
      </c>
      <c r="AH11" s="34">
        <f t="shared" ca="1" si="42"/>
        <v>234.97147324891847</v>
      </c>
      <c r="AI11" s="34">
        <f t="shared" ca="1" si="42"/>
        <v>233.56201145274628</v>
      </c>
      <c r="AJ11" s="34">
        <f t="shared" ca="1" si="42"/>
        <v>237.2877888084108</v>
      </c>
      <c r="AK11" s="34">
        <f t="shared" ca="1" si="42"/>
        <v>237.25013372088472</v>
      </c>
      <c r="AL11" s="34">
        <f t="shared" ca="1" si="42"/>
        <v>238.47052013478486</v>
      </c>
      <c r="AM11" s="34">
        <f t="shared" ca="1" si="42"/>
        <v>241.4711161718275</v>
      </c>
      <c r="AN11" s="34">
        <f t="shared" ca="1" si="42"/>
        <v>238.35463471010539</v>
      </c>
      <c r="AO11" s="34">
        <f t="shared" ca="1" si="42"/>
        <v>240.06959383103589</v>
      </c>
      <c r="AP11" s="34">
        <f t="shared" ca="1" si="42"/>
        <v>239.92416613047286</v>
      </c>
      <c r="AQ11" s="34">
        <f t="shared" ca="1" si="42"/>
        <v>239.8997844804461</v>
      </c>
      <c r="AR11" s="34">
        <f t="shared" ca="1" si="42"/>
        <v>245.06806525736445</v>
      </c>
      <c r="AS11" s="34">
        <f t="shared" ca="1" si="42"/>
        <v>243.62199957401282</v>
      </c>
      <c r="AT11" s="34">
        <f t="shared" ca="1" si="42"/>
        <v>240.56768952165092</v>
      </c>
      <c r="AU11" s="34">
        <f t="shared" ca="1" si="42"/>
        <v>242.42465801353222</v>
      </c>
      <c r="AV11" s="34">
        <f t="shared" ca="1" si="42"/>
        <v>242.80421441047486</v>
      </c>
      <c r="AW11" s="34">
        <f t="shared" ca="1" si="42"/>
        <v>247.95888773501929</v>
      </c>
      <c r="AX11" s="34">
        <f t="shared" ca="1" si="42"/>
        <v>243.39243844837509</v>
      </c>
      <c r="AY11" s="34">
        <f t="shared" ca="1" si="42"/>
        <v>241.33499327390444</v>
      </c>
      <c r="AZ11" s="34">
        <f t="shared" ca="1" si="42"/>
        <v>242.84437663736958</v>
      </c>
      <c r="BA11" s="34">
        <f t="shared" ca="1" si="42"/>
        <v>243.81343428901533</v>
      </c>
      <c r="BB11" s="34">
        <f t="shared" ca="1" si="42"/>
        <v>237.40520528622076</v>
      </c>
      <c r="BC11" s="34">
        <f t="shared" ca="1" si="42"/>
        <v>238.60267644227807</v>
      </c>
      <c r="BD11" s="34">
        <f t="shared" ca="1" si="42"/>
        <v>235.35284394833187</v>
      </c>
      <c r="BE11" s="34">
        <f t="shared" ca="1" si="42"/>
        <v>235.21886799219058</v>
      </c>
      <c r="BF11" s="34">
        <f t="shared" ca="1" si="42"/>
        <v>231.14511256965974</v>
      </c>
      <c r="BG11" s="34">
        <f t="shared" ca="1" si="42"/>
        <v>230.00298195931973</v>
      </c>
      <c r="BH11" s="34">
        <f t="shared" ca="1" si="42"/>
        <v>224.285661426725</v>
      </c>
      <c r="BI11" s="34">
        <f t="shared" ca="1" si="42"/>
        <v>225.79465359781005</v>
      </c>
      <c r="BJ11" s="34">
        <f t="shared" ca="1" si="42"/>
        <v>229.75568645324685</v>
      </c>
      <c r="BK11" s="34">
        <f t="shared" ca="1" si="42"/>
        <v>236.61592783806068</v>
      </c>
      <c r="BL11" s="34">
        <f t="shared" ca="1" si="42"/>
        <v>235.26748442686358</v>
      </c>
      <c r="BM11" s="34">
        <f t="shared" ca="1" si="42"/>
        <v>238.23052149464871</v>
      </c>
      <c r="BN11" s="34">
        <f t="shared" ca="1" si="42"/>
        <v>240.83478829147072</v>
      </c>
      <c r="BO11" s="34">
        <f t="shared" ca="1" si="42"/>
        <v>243.30934262678301</v>
      </c>
      <c r="BP11" s="34">
        <f t="shared" ca="1" si="42"/>
        <v>243.64516944292129</v>
      </c>
      <c r="BQ11" s="34">
        <f t="shared" ca="1" si="42"/>
        <v>246.59237033653122</v>
      </c>
      <c r="BR11" s="34">
        <f t="shared" ca="1" si="42"/>
        <v>251.07253307973079</v>
      </c>
      <c r="BS11" s="34">
        <f t="shared" ref="BS11:ED11" ca="1" si="43">BR11*(1+$B$2*$B$4+$B$3*SQRT($B$4)*_xlfn.NORM.S.INV(RAND()))</f>
        <v>247.26543199647381</v>
      </c>
      <c r="BT11" s="34">
        <f t="shared" ca="1" si="43"/>
        <v>249.18238422015236</v>
      </c>
      <c r="BU11" s="34">
        <f t="shared" ca="1" si="43"/>
        <v>257.27949280750994</v>
      </c>
      <c r="BV11" s="34">
        <f t="shared" ca="1" si="43"/>
        <v>254.22037435085642</v>
      </c>
      <c r="BW11" s="34">
        <f t="shared" ca="1" si="43"/>
        <v>259.03933705702332</v>
      </c>
      <c r="BX11" s="34">
        <f t="shared" ca="1" si="43"/>
        <v>261.6276729826339</v>
      </c>
      <c r="BY11" s="34">
        <f t="shared" ca="1" si="43"/>
        <v>256.99715762830624</v>
      </c>
      <c r="BZ11" s="34">
        <f t="shared" ca="1" si="43"/>
        <v>255.43761089968979</v>
      </c>
      <c r="CA11" s="34">
        <f t="shared" ca="1" si="43"/>
        <v>262.53801349453926</v>
      </c>
      <c r="CB11" s="34">
        <f t="shared" ca="1" si="43"/>
        <v>264.54126877302855</v>
      </c>
      <c r="CC11" s="34">
        <f t="shared" ca="1" si="43"/>
        <v>264.51930199213473</v>
      </c>
      <c r="CD11" s="34">
        <f t="shared" ca="1" si="43"/>
        <v>263.9391944808209</v>
      </c>
      <c r="CE11" s="34">
        <f t="shared" ca="1" si="43"/>
        <v>264.18790969937209</v>
      </c>
      <c r="CF11" s="34">
        <f t="shared" ca="1" si="43"/>
        <v>265.90618972255015</v>
      </c>
      <c r="CG11" s="34">
        <f t="shared" ca="1" si="43"/>
        <v>262.31131758953836</v>
      </c>
      <c r="CH11" s="34">
        <f t="shared" ca="1" si="43"/>
        <v>265.55818045707429</v>
      </c>
      <c r="CI11" s="34">
        <f t="shared" ca="1" si="43"/>
        <v>266.17565125489693</v>
      </c>
      <c r="CJ11" s="34">
        <f t="shared" ca="1" si="43"/>
        <v>266.76323105746036</v>
      </c>
      <c r="CK11" s="34">
        <f t="shared" ca="1" si="43"/>
        <v>262.61561859958357</v>
      </c>
      <c r="CL11" s="34">
        <f t="shared" ca="1" si="43"/>
        <v>263.87567636388394</v>
      </c>
      <c r="CM11" s="34">
        <f t="shared" ca="1" si="43"/>
        <v>262.02922619373629</v>
      </c>
      <c r="CN11" s="34">
        <f t="shared" ca="1" si="43"/>
        <v>254.39042160045651</v>
      </c>
      <c r="CO11" s="34">
        <f t="shared" ca="1" si="43"/>
        <v>256.29346340170861</v>
      </c>
      <c r="CP11" s="34">
        <f t="shared" ca="1" si="43"/>
        <v>258.27594787948925</v>
      </c>
      <c r="CQ11" s="34">
        <f t="shared" ca="1" si="43"/>
        <v>248.45262175062408</v>
      </c>
      <c r="CR11" s="34">
        <f t="shared" ca="1" si="43"/>
        <v>250.49319103157265</v>
      </c>
      <c r="CS11" s="34">
        <f t="shared" ca="1" si="43"/>
        <v>248.02805057614364</v>
      </c>
      <c r="CT11" s="34">
        <f t="shared" ca="1" si="43"/>
        <v>245.98038412165195</v>
      </c>
      <c r="CU11" s="34">
        <f t="shared" ca="1" si="43"/>
        <v>251.3312624704036</v>
      </c>
      <c r="CV11" s="34">
        <f t="shared" ca="1" si="43"/>
        <v>248.32809437831571</v>
      </c>
      <c r="CW11" s="34">
        <f t="shared" ca="1" si="43"/>
        <v>250.16216720810192</v>
      </c>
      <c r="CX11" s="34">
        <f t="shared" ca="1" si="43"/>
        <v>258.60943452096268</v>
      </c>
      <c r="CY11" s="34">
        <f t="shared" ca="1" si="43"/>
        <v>261.23955586052404</v>
      </c>
      <c r="CZ11" s="34">
        <f t="shared" ca="1" si="43"/>
        <v>262.0213615213251</v>
      </c>
      <c r="DA11" s="34">
        <f t="shared" ca="1" si="43"/>
        <v>265.49219142044439</v>
      </c>
      <c r="DB11" s="34">
        <f t="shared" ca="1" si="43"/>
        <v>267.63836817154373</v>
      </c>
      <c r="DC11" s="34">
        <f t="shared" ca="1" si="43"/>
        <v>271.43743985776541</v>
      </c>
      <c r="DD11" s="34">
        <f t="shared" ca="1" si="43"/>
        <v>271.97770613915679</v>
      </c>
      <c r="DE11" s="34">
        <f t="shared" ca="1" si="43"/>
        <v>272.45727866139015</v>
      </c>
      <c r="DF11" s="34">
        <f t="shared" ca="1" si="43"/>
        <v>275.52622009003295</v>
      </c>
      <c r="DG11" s="34">
        <f t="shared" ca="1" si="43"/>
        <v>275.99009048820608</v>
      </c>
      <c r="DH11" s="34">
        <f t="shared" ca="1" si="43"/>
        <v>272.35261588724052</v>
      </c>
      <c r="DI11" s="34">
        <f t="shared" ca="1" si="43"/>
        <v>267.5106211173669</v>
      </c>
      <c r="DJ11" s="34">
        <f t="shared" ca="1" si="43"/>
        <v>263.31592040312751</v>
      </c>
      <c r="DK11" s="34">
        <f t="shared" ca="1" si="43"/>
        <v>262.59067660578711</v>
      </c>
      <c r="DL11" s="34">
        <f t="shared" ca="1" si="43"/>
        <v>261.60507529858609</v>
      </c>
      <c r="DM11" s="34">
        <f t="shared" ca="1" si="43"/>
        <v>260.08858718732665</v>
      </c>
      <c r="DN11" s="34">
        <f t="shared" ca="1" si="43"/>
        <v>259.20242925388823</v>
      </c>
      <c r="DO11" s="34">
        <f t="shared" ca="1" si="43"/>
        <v>263.00570443798023</v>
      </c>
      <c r="DP11" s="34">
        <f t="shared" ca="1" si="43"/>
        <v>257.69467006360094</v>
      </c>
      <c r="DQ11" s="34">
        <f t="shared" ca="1" si="43"/>
        <v>263.15076526408797</v>
      </c>
      <c r="DR11" s="34">
        <f t="shared" ca="1" si="43"/>
        <v>269.53562880972004</v>
      </c>
      <c r="DS11" s="34">
        <f t="shared" ca="1" si="43"/>
        <v>268.1903825926185</v>
      </c>
      <c r="DT11" s="34">
        <f t="shared" ca="1" si="43"/>
        <v>266.71229378763559</v>
      </c>
      <c r="DU11" s="34">
        <f t="shared" ca="1" si="43"/>
        <v>261.33510063378873</v>
      </c>
      <c r="DV11" s="34">
        <f t="shared" ca="1" si="43"/>
        <v>261.75037903661001</v>
      </c>
      <c r="DW11" s="34">
        <f t="shared" ca="1" si="43"/>
        <v>264.3935247203907</v>
      </c>
      <c r="DX11" s="34">
        <f t="shared" ca="1" si="43"/>
        <v>270.24648881423963</v>
      </c>
      <c r="DY11" s="34">
        <f t="shared" ca="1" si="43"/>
        <v>264.36216748796721</v>
      </c>
      <c r="DZ11" s="34">
        <f t="shared" ca="1" si="43"/>
        <v>272.14282156371684</v>
      </c>
      <c r="EA11" s="34">
        <f t="shared" ca="1" si="43"/>
        <v>272.82190458764126</v>
      </c>
      <c r="EB11" s="34">
        <f t="shared" ca="1" si="43"/>
        <v>271.20168232265127</v>
      </c>
      <c r="EC11" s="34">
        <f t="shared" ca="1" si="43"/>
        <v>267.58733639741934</v>
      </c>
      <c r="ED11" s="34">
        <f t="shared" ca="1" si="43"/>
        <v>268.5137187172644</v>
      </c>
      <c r="EE11" s="34">
        <f t="shared" ref="EE11:GP11" ca="1" si="44">ED11*(1+$B$2*$B$4+$B$3*SQRT($B$4)*_xlfn.NORM.S.INV(RAND()))</f>
        <v>262.38150581652889</v>
      </c>
      <c r="EF11" s="34">
        <f t="shared" ca="1" si="44"/>
        <v>258.97823342742504</v>
      </c>
      <c r="EG11" s="34">
        <f t="shared" ca="1" si="44"/>
        <v>261.39352160002699</v>
      </c>
      <c r="EH11" s="34">
        <f t="shared" ca="1" si="44"/>
        <v>264.97964054117716</v>
      </c>
      <c r="EI11" s="34">
        <f t="shared" ca="1" si="44"/>
        <v>271.75538947493374</v>
      </c>
      <c r="EJ11" s="34">
        <f t="shared" ca="1" si="44"/>
        <v>266.98102874957777</v>
      </c>
      <c r="EK11" s="34">
        <f t="shared" ca="1" si="44"/>
        <v>264.19591673192332</v>
      </c>
      <c r="EL11" s="34">
        <f t="shared" ca="1" si="44"/>
        <v>260.304917360481</v>
      </c>
      <c r="EM11" s="34">
        <f t="shared" ca="1" si="44"/>
        <v>254.91847570099529</v>
      </c>
      <c r="EN11" s="34">
        <f t="shared" ca="1" si="44"/>
        <v>257.63717389417326</v>
      </c>
      <c r="EO11" s="34">
        <f t="shared" ca="1" si="44"/>
        <v>267.39227547455215</v>
      </c>
      <c r="EP11" s="34">
        <f t="shared" ca="1" si="44"/>
        <v>259.96356217986812</v>
      </c>
      <c r="EQ11" s="34">
        <f t="shared" ca="1" si="44"/>
        <v>263.34129286833598</v>
      </c>
      <c r="ER11" s="34">
        <f t="shared" ca="1" si="44"/>
        <v>263.97472390796963</v>
      </c>
      <c r="ES11" s="34">
        <f t="shared" ca="1" si="44"/>
        <v>261.50803349930584</v>
      </c>
      <c r="ET11" s="34">
        <f t="shared" ca="1" si="44"/>
        <v>262.17461171306508</v>
      </c>
      <c r="EU11" s="34">
        <f t="shared" ca="1" si="44"/>
        <v>256.89083299750109</v>
      </c>
      <c r="EV11" s="34">
        <f t="shared" ca="1" si="44"/>
        <v>258.24114745057005</v>
      </c>
      <c r="EW11" s="34">
        <f t="shared" ca="1" si="44"/>
        <v>262.23412354976182</v>
      </c>
      <c r="EX11" s="34">
        <f t="shared" ca="1" si="44"/>
        <v>259.16557081128491</v>
      </c>
      <c r="EY11" s="34">
        <f t="shared" ca="1" si="44"/>
        <v>261.38052394671132</v>
      </c>
      <c r="EZ11" s="34">
        <f t="shared" ca="1" si="44"/>
        <v>264.10037966288456</v>
      </c>
      <c r="FA11" s="34">
        <f t="shared" ca="1" si="44"/>
        <v>262.25074426420406</v>
      </c>
      <c r="FB11" s="34">
        <f t="shared" ca="1" si="44"/>
        <v>264.47510632731104</v>
      </c>
      <c r="FC11" s="34">
        <f t="shared" ca="1" si="44"/>
        <v>260.38179379593765</v>
      </c>
      <c r="FD11" s="34">
        <f t="shared" ca="1" si="44"/>
        <v>262.2845026170221</v>
      </c>
      <c r="FE11" s="34">
        <f t="shared" ca="1" si="44"/>
        <v>264.6549990577422</v>
      </c>
      <c r="FF11" s="34">
        <f t="shared" ca="1" si="44"/>
        <v>264.63640279944912</v>
      </c>
      <c r="FG11" s="34">
        <f t="shared" ca="1" si="44"/>
        <v>262.38297737037033</v>
      </c>
      <c r="FH11" s="34">
        <f t="shared" ca="1" si="44"/>
        <v>262.85959483800752</v>
      </c>
      <c r="FI11" s="34">
        <f t="shared" ca="1" si="44"/>
        <v>263.74199615650531</v>
      </c>
      <c r="FJ11" s="34">
        <f t="shared" ca="1" si="44"/>
        <v>272.37494968107734</v>
      </c>
      <c r="FK11" s="34">
        <f t="shared" ca="1" si="44"/>
        <v>271.00367516431089</v>
      </c>
      <c r="FL11" s="34">
        <f t="shared" ca="1" si="44"/>
        <v>267.48386572411329</v>
      </c>
      <c r="FM11" s="34">
        <f t="shared" ca="1" si="44"/>
        <v>267.96269969468824</v>
      </c>
      <c r="FN11" s="34">
        <f t="shared" ca="1" si="44"/>
        <v>267.8214435184322</v>
      </c>
      <c r="FO11" s="34">
        <f t="shared" ca="1" si="44"/>
        <v>270.67491186788692</v>
      </c>
      <c r="FP11" s="34">
        <f t="shared" ca="1" si="44"/>
        <v>270.7292220677333</v>
      </c>
      <c r="FQ11" s="34">
        <f t="shared" ca="1" si="44"/>
        <v>268.70871573132496</v>
      </c>
      <c r="FR11" s="34">
        <f t="shared" ca="1" si="44"/>
        <v>262.20482552675179</v>
      </c>
      <c r="FS11" s="34">
        <f t="shared" ca="1" si="44"/>
        <v>263.22597720348853</v>
      </c>
      <c r="FT11" s="34">
        <f t="shared" ca="1" si="44"/>
        <v>260.59496106653324</v>
      </c>
      <c r="FU11" s="34">
        <f t="shared" ca="1" si="44"/>
        <v>265.8796186150484</v>
      </c>
      <c r="FV11" s="34">
        <f t="shared" ca="1" si="44"/>
        <v>265.87751295202321</v>
      </c>
      <c r="FW11" s="34">
        <f t="shared" ca="1" si="44"/>
        <v>264.15583236475129</v>
      </c>
      <c r="FX11" s="34">
        <f t="shared" ca="1" si="44"/>
        <v>267.91581906473886</v>
      </c>
      <c r="FY11" s="34">
        <f t="shared" ca="1" si="44"/>
        <v>269.49183451383351</v>
      </c>
      <c r="FZ11" s="34">
        <f t="shared" ca="1" si="44"/>
        <v>276.85997629708095</v>
      </c>
      <c r="GA11" s="34">
        <f t="shared" ca="1" si="44"/>
        <v>270.96928470624243</v>
      </c>
      <c r="GB11" s="34">
        <f t="shared" ca="1" si="44"/>
        <v>275.86357769141802</v>
      </c>
      <c r="GC11" s="34">
        <f t="shared" ca="1" si="44"/>
        <v>279.91613543400302</v>
      </c>
      <c r="GD11" s="34">
        <f t="shared" ca="1" si="44"/>
        <v>282.54594981064713</v>
      </c>
      <c r="GE11" s="34">
        <f t="shared" ca="1" si="44"/>
        <v>284.45001447172649</v>
      </c>
      <c r="GF11" s="34">
        <f t="shared" ca="1" si="44"/>
        <v>286.68670610308817</v>
      </c>
      <c r="GG11" s="34">
        <f t="shared" ca="1" si="44"/>
        <v>283.54476231052109</v>
      </c>
      <c r="GH11" s="34">
        <f t="shared" ca="1" si="44"/>
        <v>287.98087047594919</v>
      </c>
      <c r="GI11" s="34">
        <f t="shared" ca="1" si="44"/>
        <v>289.67283354360717</v>
      </c>
      <c r="GJ11" s="34">
        <f t="shared" ca="1" si="44"/>
        <v>290.34428805818192</v>
      </c>
      <c r="GK11" s="34">
        <f t="shared" ca="1" si="44"/>
        <v>284.57704119636094</v>
      </c>
      <c r="GL11" s="34">
        <f t="shared" ca="1" si="44"/>
        <v>289.32102707865789</v>
      </c>
      <c r="GM11" s="34">
        <f t="shared" ca="1" si="44"/>
        <v>291.51261334472031</v>
      </c>
      <c r="GN11" s="34">
        <f t="shared" ca="1" si="44"/>
        <v>292.53801067633231</v>
      </c>
      <c r="GO11" s="34">
        <f t="shared" ca="1" si="44"/>
        <v>284.1674884149121</v>
      </c>
      <c r="GP11" s="34">
        <f t="shared" ca="1" si="44"/>
        <v>282.48124069498834</v>
      </c>
      <c r="GQ11" s="34">
        <f t="shared" ref="GQ11:IX11" ca="1" si="45">GP11*(1+$B$2*$B$4+$B$3*SQRT($B$4)*_xlfn.NORM.S.INV(RAND()))</f>
        <v>290.97424234834972</v>
      </c>
      <c r="GR11" s="34">
        <f t="shared" ca="1" si="45"/>
        <v>288.52962015479022</v>
      </c>
      <c r="GS11" s="34">
        <f t="shared" ca="1" si="45"/>
        <v>289.63600346822136</v>
      </c>
      <c r="GT11" s="34">
        <f t="shared" ca="1" si="45"/>
        <v>293.32755153954139</v>
      </c>
      <c r="GU11" s="34">
        <f t="shared" ca="1" si="45"/>
        <v>286.00089287841945</v>
      </c>
      <c r="GV11" s="34">
        <f t="shared" ca="1" si="45"/>
        <v>286.329433092572</v>
      </c>
      <c r="GW11" s="34">
        <f t="shared" ca="1" si="45"/>
        <v>277.17084070571411</v>
      </c>
      <c r="GX11" s="34">
        <f t="shared" ca="1" si="45"/>
        <v>283.74043777426004</v>
      </c>
      <c r="GY11" s="34">
        <f t="shared" ca="1" si="45"/>
        <v>282.42053327385418</v>
      </c>
      <c r="GZ11" s="34">
        <f t="shared" ca="1" si="45"/>
        <v>287.30333579424831</v>
      </c>
      <c r="HA11" s="34">
        <f t="shared" ca="1" si="45"/>
        <v>293.25453523986067</v>
      </c>
      <c r="HB11" s="34">
        <f t="shared" ca="1" si="45"/>
        <v>291.78950761820983</v>
      </c>
      <c r="HC11" s="34">
        <f t="shared" ca="1" si="45"/>
        <v>295.55889184752948</v>
      </c>
      <c r="HD11" s="34">
        <f t="shared" ca="1" si="45"/>
        <v>293.47198439150657</v>
      </c>
      <c r="HE11" s="34">
        <f t="shared" ca="1" si="45"/>
        <v>295.50245525653486</v>
      </c>
      <c r="HF11" s="34">
        <f t="shared" ca="1" si="45"/>
        <v>290.85934968186143</v>
      </c>
      <c r="HG11" s="34">
        <f t="shared" ca="1" si="45"/>
        <v>301.10257871952291</v>
      </c>
      <c r="HH11" s="34">
        <f t="shared" ca="1" si="45"/>
        <v>305.44292370051551</v>
      </c>
      <c r="HI11" s="34">
        <f t="shared" ca="1" si="45"/>
        <v>299.70095420253318</v>
      </c>
      <c r="HJ11" s="34">
        <f t="shared" ca="1" si="45"/>
        <v>298.60428884307134</v>
      </c>
      <c r="HK11" s="34">
        <f t="shared" ca="1" si="45"/>
        <v>293.90388464304107</v>
      </c>
      <c r="HL11" s="34">
        <f t="shared" ca="1" si="45"/>
        <v>296.87874052984347</v>
      </c>
      <c r="HM11" s="34">
        <f t="shared" ca="1" si="45"/>
        <v>288.88096300406335</v>
      </c>
      <c r="HN11" s="34">
        <f t="shared" ca="1" si="45"/>
        <v>295.48493442977792</v>
      </c>
      <c r="HO11" s="34">
        <f t="shared" ca="1" si="45"/>
        <v>291.42164109624611</v>
      </c>
      <c r="HP11" s="34">
        <f t="shared" ca="1" si="45"/>
        <v>293.33703195769175</v>
      </c>
      <c r="HQ11" s="34">
        <f t="shared" ca="1" si="45"/>
        <v>288.4155145681579</v>
      </c>
      <c r="HR11" s="34">
        <f t="shared" ca="1" si="45"/>
        <v>287.2952168976343</v>
      </c>
      <c r="HS11" s="34">
        <f t="shared" ca="1" si="45"/>
        <v>293.51038775438332</v>
      </c>
      <c r="HT11" s="34">
        <f t="shared" ca="1" si="45"/>
        <v>290.22851773822686</v>
      </c>
      <c r="HU11" s="34">
        <f t="shared" ca="1" si="45"/>
        <v>291.65083238890918</v>
      </c>
      <c r="HV11" s="34">
        <f t="shared" ca="1" si="45"/>
        <v>298.34638089130686</v>
      </c>
      <c r="HW11" s="34">
        <f t="shared" ca="1" si="45"/>
        <v>301.46905686587655</v>
      </c>
      <c r="HX11" s="34">
        <f t="shared" ca="1" si="45"/>
        <v>298.3457505033025</v>
      </c>
      <c r="HY11" s="34">
        <f t="shared" ca="1" si="45"/>
        <v>300.48335490282716</v>
      </c>
      <c r="HZ11" s="34">
        <f t="shared" ca="1" si="45"/>
        <v>304.57480453266686</v>
      </c>
      <c r="IA11" s="34">
        <f t="shared" ca="1" si="45"/>
        <v>301.29199253407421</v>
      </c>
      <c r="IB11" s="34">
        <f t="shared" ca="1" si="45"/>
        <v>298.91037128445817</v>
      </c>
      <c r="IC11" s="34">
        <f t="shared" ca="1" si="45"/>
        <v>300.95332406017644</v>
      </c>
      <c r="ID11" s="34">
        <f t="shared" ca="1" si="45"/>
        <v>298.62618244166339</v>
      </c>
      <c r="IE11" s="34">
        <f t="shared" ca="1" si="45"/>
        <v>291.40981996088209</v>
      </c>
      <c r="IF11" s="34">
        <f t="shared" ca="1" si="45"/>
        <v>284.66633210732095</v>
      </c>
      <c r="IG11" s="34">
        <f t="shared" ca="1" si="45"/>
        <v>293.30143209391417</v>
      </c>
      <c r="IH11" s="34">
        <f t="shared" ca="1" si="45"/>
        <v>294.18641378964958</v>
      </c>
      <c r="II11" s="34">
        <f t="shared" ca="1" si="45"/>
        <v>291.66765273011015</v>
      </c>
      <c r="IJ11" s="34">
        <f t="shared" ca="1" si="45"/>
        <v>287.90687386645476</v>
      </c>
      <c r="IK11" s="34">
        <f t="shared" ca="1" si="45"/>
        <v>281.80601053339393</v>
      </c>
      <c r="IL11" s="34">
        <f t="shared" ca="1" si="45"/>
        <v>277.47131703227717</v>
      </c>
      <c r="IM11" s="34">
        <f t="shared" ca="1" si="45"/>
        <v>275.89152465304704</v>
      </c>
      <c r="IN11" s="34">
        <f t="shared" ca="1" si="45"/>
        <v>273.1231833570119</v>
      </c>
      <c r="IO11" s="34">
        <f t="shared" ca="1" si="45"/>
        <v>272.51925491230708</v>
      </c>
      <c r="IP11" s="34">
        <f t="shared" ca="1" si="45"/>
        <v>276.81440897445276</v>
      </c>
      <c r="IQ11" s="34">
        <f t="shared" ca="1" si="45"/>
        <v>275.19070779440494</v>
      </c>
      <c r="IR11" s="34">
        <f t="shared" ca="1" si="45"/>
        <v>268.08016724007769</v>
      </c>
      <c r="IS11" s="34">
        <f t="shared" ca="1" si="45"/>
        <v>277.05731628696964</v>
      </c>
      <c r="IT11" s="34">
        <f t="shared" ca="1" si="45"/>
        <v>277.01292932740012</v>
      </c>
      <c r="IU11" s="34">
        <f t="shared" ca="1" si="45"/>
        <v>279.72215732050245</v>
      </c>
      <c r="IV11" s="34">
        <f t="shared" ca="1" si="45"/>
        <v>279.18584032729649</v>
      </c>
      <c r="IW11" s="34">
        <f t="shared" ca="1" si="45"/>
        <v>277.3555281264733</v>
      </c>
      <c r="IX11" s="34">
        <f t="shared" ca="1" si="45"/>
        <v>271.98436911782898</v>
      </c>
      <c r="IY11" s="34">
        <f t="shared" ca="1" si="9"/>
        <v>46.984369117828976</v>
      </c>
    </row>
    <row r="12" spans="1:262" x14ac:dyDescent="0.25">
      <c r="F12" s="34">
        <f t="shared" si="4"/>
        <v>222.13</v>
      </c>
      <c r="G12" s="34">
        <f t="shared" ref="G12:BR12" ca="1" si="46">F12*(1+$B$2*$B$4+$B$3*SQRT($B$4)*_xlfn.NORM.S.INV(RAND()))</f>
        <v>220.80705919463912</v>
      </c>
      <c r="H12" s="34">
        <f t="shared" ca="1" si="46"/>
        <v>226.50222344328645</v>
      </c>
      <c r="I12" s="34">
        <f t="shared" ca="1" si="46"/>
        <v>225.83680195778263</v>
      </c>
      <c r="J12" s="34">
        <f t="shared" ca="1" si="46"/>
        <v>223.84991900016396</v>
      </c>
      <c r="K12" s="34">
        <f t="shared" ca="1" si="46"/>
        <v>228.69870196690059</v>
      </c>
      <c r="L12" s="34">
        <f t="shared" ca="1" si="46"/>
        <v>230.41607964105219</v>
      </c>
      <c r="M12" s="34">
        <f t="shared" ca="1" si="46"/>
        <v>237.70382117405484</v>
      </c>
      <c r="N12" s="34">
        <f t="shared" ca="1" si="46"/>
        <v>234.48113388953894</v>
      </c>
      <c r="O12" s="34">
        <f t="shared" ca="1" si="46"/>
        <v>228.55013367952424</v>
      </c>
      <c r="P12" s="34">
        <f t="shared" ca="1" si="46"/>
        <v>223.08053309676586</v>
      </c>
      <c r="Q12" s="34">
        <f t="shared" ca="1" si="46"/>
        <v>222.10356037437242</v>
      </c>
      <c r="R12" s="34">
        <f t="shared" ca="1" si="46"/>
        <v>224.0793291154647</v>
      </c>
      <c r="S12" s="34">
        <f t="shared" ca="1" si="46"/>
        <v>222.28437204528669</v>
      </c>
      <c r="T12" s="34">
        <f t="shared" ca="1" si="46"/>
        <v>220.49184202044486</v>
      </c>
      <c r="U12" s="34">
        <f t="shared" ca="1" si="46"/>
        <v>215.88164088915028</v>
      </c>
      <c r="V12" s="34">
        <f t="shared" ca="1" si="46"/>
        <v>215.42825554574344</v>
      </c>
      <c r="W12" s="34">
        <f t="shared" ca="1" si="46"/>
        <v>218.31241588056304</v>
      </c>
      <c r="X12" s="34">
        <f t="shared" ca="1" si="46"/>
        <v>214.57348531819918</v>
      </c>
      <c r="Y12" s="34">
        <f t="shared" ca="1" si="46"/>
        <v>216.47565022674476</v>
      </c>
      <c r="Z12" s="34">
        <f t="shared" ca="1" si="46"/>
        <v>216.03227238037255</v>
      </c>
      <c r="AA12" s="34">
        <f t="shared" ca="1" si="46"/>
        <v>220.72681491292138</v>
      </c>
      <c r="AB12" s="34">
        <f t="shared" ca="1" si="46"/>
        <v>218.92789843420161</v>
      </c>
      <c r="AC12" s="34">
        <f t="shared" ca="1" si="46"/>
        <v>223.77502803169963</v>
      </c>
      <c r="AD12" s="34">
        <f t="shared" ca="1" si="46"/>
        <v>229.75178210248711</v>
      </c>
      <c r="AE12" s="34">
        <f t="shared" ca="1" si="46"/>
        <v>227.41133760421485</v>
      </c>
      <c r="AF12" s="34">
        <f t="shared" ca="1" si="46"/>
        <v>230.32983143961059</v>
      </c>
      <c r="AG12" s="34">
        <f t="shared" ca="1" si="46"/>
        <v>229.73551125113224</v>
      </c>
      <c r="AH12" s="34">
        <f t="shared" ca="1" si="46"/>
        <v>230.87041744380275</v>
      </c>
      <c r="AI12" s="34">
        <f t="shared" ca="1" si="46"/>
        <v>226.58831698687433</v>
      </c>
      <c r="AJ12" s="34">
        <f t="shared" ca="1" si="46"/>
        <v>224.49138906506064</v>
      </c>
      <c r="AK12" s="34">
        <f t="shared" ca="1" si="46"/>
        <v>224.1349467731838</v>
      </c>
      <c r="AL12" s="34">
        <f t="shared" ca="1" si="46"/>
        <v>219.78008851874003</v>
      </c>
      <c r="AM12" s="34">
        <f t="shared" ca="1" si="46"/>
        <v>219.18938270991003</v>
      </c>
      <c r="AN12" s="34">
        <f t="shared" ca="1" si="46"/>
        <v>222.95080060722771</v>
      </c>
      <c r="AO12" s="34">
        <f t="shared" ca="1" si="46"/>
        <v>227.61092397641934</v>
      </c>
      <c r="AP12" s="34">
        <f t="shared" ca="1" si="46"/>
        <v>228.50353471724782</v>
      </c>
      <c r="AQ12" s="34">
        <f t="shared" ca="1" si="46"/>
        <v>228.78221530654309</v>
      </c>
      <c r="AR12" s="34">
        <f t="shared" ca="1" si="46"/>
        <v>227.98156850334374</v>
      </c>
      <c r="AS12" s="34">
        <f t="shared" ca="1" si="46"/>
        <v>231.29251810790882</v>
      </c>
      <c r="AT12" s="34">
        <f t="shared" ca="1" si="46"/>
        <v>230.27359270478161</v>
      </c>
      <c r="AU12" s="34">
        <f t="shared" ca="1" si="46"/>
        <v>231.27718305266191</v>
      </c>
      <c r="AV12" s="34">
        <f t="shared" ca="1" si="46"/>
        <v>231.67502637854642</v>
      </c>
      <c r="AW12" s="34">
        <f t="shared" ca="1" si="46"/>
        <v>235.37880209398921</v>
      </c>
      <c r="AX12" s="34">
        <f t="shared" ca="1" si="46"/>
        <v>245.17481388465396</v>
      </c>
      <c r="AY12" s="34">
        <f t="shared" ca="1" si="46"/>
        <v>244.62517532333135</v>
      </c>
      <c r="AZ12" s="34">
        <f t="shared" ca="1" si="46"/>
        <v>246.35870648889315</v>
      </c>
      <c r="BA12" s="34">
        <f t="shared" ca="1" si="46"/>
        <v>245.96929817523196</v>
      </c>
      <c r="BB12" s="34">
        <f t="shared" ca="1" si="46"/>
        <v>240.99061664132972</v>
      </c>
      <c r="BC12" s="34">
        <f t="shared" ca="1" si="46"/>
        <v>242.26477790693011</v>
      </c>
      <c r="BD12" s="34">
        <f t="shared" ca="1" si="46"/>
        <v>239.79532135402161</v>
      </c>
      <c r="BE12" s="34">
        <f t="shared" ca="1" si="46"/>
        <v>236.60191178045127</v>
      </c>
      <c r="BF12" s="34">
        <f t="shared" ca="1" si="46"/>
        <v>237.98237227788846</v>
      </c>
      <c r="BG12" s="34">
        <f t="shared" ca="1" si="46"/>
        <v>242.97325028454895</v>
      </c>
      <c r="BH12" s="34">
        <f t="shared" ca="1" si="46"/>
        <v>238.50371515413048</v>
      </c>
      <c r="BI12" s="34">
        <f t="shared" ca="1" si="46"/>
        <v>243.20389296149906</v>
      </c>
      <c r="BJ12" s="34">
        <f t="shared" ca="1" si="46"/>
        <v>243.32624819481703</v>
      </c>
      <c r="BK12" s="34">
        <f t="shared" ca="1" si="46"/>
        <v>241.66580041415199</v>
      </c>
      <c r="BL12" s="34">
        <f t="shared" ca="1" si="46"/>
        <v>243.26707572239059</v>
      </c>
      <c r="BM12" s="34">
        <f t="shared" ca="1" si="46"/>
        <v>239.86764183464592</v>
      </c>
      <c r="BN12" s="34">
        <f t="shared" ca="1" si="46"/>
        <v>242.37187697417539</v>
      </c>
      <c r="BO12" s="34">
        <f t="shared" ca="1" si="46"/>
        <v>245.73469880385892</v>
      </c>
      <c r="BP12" s="34">
        <f t="shared" ca="1" si="46"/>
        <v>248.51076222737171</v>
      </c>
      <c r="BQ12" s="34">
        <f t="shared" ca="1" si="46"/>
        <v>242.85964145486184</v>
      </c>
      <c r="BR12" s="34">
        <f t="shared" ca="1" si="46"/>
        <v>246.02969028809295</v>
      </c>
      <c r="BS12" s="34">
        <f t="shared" ref="BS12:ED12" ca="1" si="47">BR12*(1+$B$2*$B$4+$B$3*SQRT($B$4)*_xlfn.NORM.S.INV(RAND()))</f>
        <v>248.24523107329438</v>
      </c>
      <c r="BT12" s="34">
        <f t="shared" ca="1" si="47"/>
        <v>256.2669418629298</v>
      </c>
      <c r="BU12" s="34">
        <f t="shared" ca="1" si="47"/>
        <v>254.507290623411</v>
      </c>
      <c r="BV12" s="34">
        <f t="shared" ca="1" si="47"/>
        <v>255.15079780583196</v>
      </c>
      <c r="BW12" s="34">
        <f t="shared" ca="1" si="47"/>
        <v>254.32668581577946</v>
      </c>
      <c r="BX12" s="34">
        <f t="shared" ca="1" si="47"/>
        <v>254.70430140441619</v>
      </c>
      <c r="BY12" s="34">
        <f t="shared" ca="1" si="47"/>
        <v>244.0610444306152</v>
      </c>
      <c r="BZ12" s="34">
        <f t="shared" ca="1" si="47"/>
        <v>248.0171971798074</v>
      </c>
      <c r="CA12" s="34">
        <f t="shared" ca="1" si="47"/>
        <v>248.48717112567149</v>
      </c>
      <c r="CB12" s="34">
        <f t="shared" ca="1" si="47"/>
        <v>242.44821435559592</v>
      </c>
      <c r="CC12" s="34">
        <f t="shared" ca="1" si="47"/>
        <v>242.32208386578085</v>
      </c>
      <c r="CD12" s="34">
        <f t="shared" ca="1" si="47"/>
        <v>240.63479382305431</v>
      </c>
      <c r="CE12" s="34">
        <f t="shared" ca="1" si="47"/>
        <v>235.28851034704525</v>
      </c>
      <c r="CF12" s="34">
        <f t="shared" ca="1" si="47"/>
        <v>239.22639006263245</v>
      </c>
      <c r="CG12" s="34">
        <f t="shared" ca="1" si="47"/>
        <v>238.43625697196768</v>
      </c>
      <c r="CH12" s="34">
        <f t="shared" ca="1" si="47"/>
        <v>237.02228950492491</v>
      </c>
      <c r="CI12" s="34">
        <f t="shared" ca="1" si="47"/>
        <v>234.6796979942429</v>
      </c>
      <c r="CJ12" s="34">
        <f t="shared" ca="1" si="47"/>
        <v>237.09128293714582</v>
      </c>
      <c r="CK12" s="34">
        <f t="shared" ca="1" si="47"/>
        <v>233.49324563010143</v>
      </c>
      <c r="CL12" s="34">
        <f t="shared" ca="1" si="47"/>
        <v>242.98677087959206</v>
      </c>
      <c r="CM12" s="34">
        <f t="shared" ca="1" si="47"/>
        <v>246.86052916311965</v>
      </c>
      <c r="CN12" s="34">
        <f t="shared" ca="1" si="47"/>
        <v>242.54226926948235</v>
      </c>
      <c r="CO12" s="34">
        <f t="shared" ca="1" si="47"/>
        <v>244.4683674162392</v>
      </c>
      <c r="CP12" s="34">
        <f t="shared" ca="1" si="47"/>
        <v>247.2021082699587</v>
      </c>
      <c r="CQ12" s="34">
        <f t="shared" ca="1" si="47"/>
        <v>240.77351473528603</v>
      </c>
      <c r="CR12" s="34">
        <f t="shared" ca="1" si="47"/>
        <v>236.82933173595137</v>
      </c>
      <c r="CS12" s="34">
        <f t="shared" ca="1" si="47"/>
        <v>237.36136460097634</v>
      </c>
      <c r="CT12" s="34">
        <f t="shared" ca="1" si="47"/>
        <v>244.33611945676108</v>
      </c>
      <c r="CU12" s="34">
        <f t="shared" ca="1" si="47"/>
        <v>247.39651292084494</v>
      </c>
      <c r="CV12" s="34">
        <f t="shared" ca="1" si="47"/>
        <v>243.64223014377575</v>
      </c>
      <c r="CW12" s="34">
        <f t="shared" ca="1" si="47"/>
        <v>252.41412772206624</v>
      </c>
      <c r="CX12" s="34">
        <f t="shared" ca="1" si="47"/>
        <v>245.17843868966582</v>
      </c>
      <c r="CY12" s="34">
        <f t="shared" ca="1" si="47"/>
        <v>242.14444715523697</v>
      </c>
      <c r="CZ12" s="34">
        <f t="shared" ca="1" si="47"/>
        <v>242.65166082949631</v>
      </c>
      <c r="DA12" s="34">
        <f t="shared" ca="1" si="47"/>
        <v>244.05909631282253</v>
      </c>
      <c r="DB12" s="34">
        <f t="shared" ca="1" si="47"/>
        <v>241.40766778660409</v>
      </c>
      <c r="DC12" s="34">
        <f t="shared" ca="1" si="47"/>
        <v>239.636471998682</v>
      </c>
      <c r="DD12" s="34">
        <f t="shared" ca="1" si="47"/>
        <v>243.56356431254406</v>
      </c>
      <c r="DE12" s="34">
        <f t="shared" ca="1" si="47"/>
        <v>240.21835130664627</v>
      </c>
      <c r="DF12" s="34">
        <f t="shared" ca="1" si="47"/>
        <v>239.94119734311013</v>
      </c>
      <c r="DG12" s="34">
        <f t="shared" ca="1" si="47"/>
        <v>238.41875391881959</v>
      </c>
      <c r="DH12" s="34">
        <f t="shared" ca="1" si="47"/>
        <v>242.19845152827827</v>
      </c>
      <c r="DI12" s="34">
        <f t="shared" ca="1" si="47"/>
        <v>243.99235467975268</v>
      </c>
      <c r="DJ12" s="34">
        <f t="shared" ca="1" si="47"/>
        <v>245.53098788747985</v>
      </c>
      <c r="DK12" s="34">
        <f t="shared" ca="1" si="47"/>
        <v>246.51154166623431</v>
      </c>
      <c r="DL12" s="34">
        <f t="shared" ca="1" si="47"/>
        <v>237.7932001133768</v>
      </c>
      <c r="DM12" s="34">
        <f t="shared" ca="1" si="47"/>
        <v>232.59489397139032</v>
      </c>
      <c r="DN12" s="34">
        <f t="shared" ca="1" si="47"/>
        <v>234.20679710276977</v>
      </c>
      <c r="DO12" s="34">
        <f t="shared" ca="1" si="47"/>
        <v>237.35811308454754</v>
      </c>
      <c r="DP12" s="34">
        <f t="shared" ca="1" si="47"/>
        <v>242.02296192813873</v>
      </c>
      <c r="DQ12" s="34">
        <f t="shared" ca="1" si="47"/>
        <v>250.97239663699938</v>
      </c>
      <c r="DR12" s="34">
        <f t="shared" ca="1" si="47"/>
        <v>255.73882587486094</v>
      </c>
      <c r="DS12" s="34">
        <f t="shared" ca="1" si="47"/>
        <v>252.35783870599272</v>
      </c>
      <c r="DT12" s="34">
        <f t="shared" ca="1" si="47"/>
        <v>247.40682025787899</v>
      </c>
      <c r="DU12" s="34">
        <f t="shared" ca="1" si="47"/>
        <v>246.09146838807087</v>
      </c>
      <c r="DV12" s="34">
        <f t="shared" ca="1" si="47"/>
        <v>251.19600692172293</v>
      </c>
      <c r="DW12" s="34">
        <f t="shared" ca="1" si="47"/>
        <v>249.07662026051105</v>
      </c>
      <c r="DX12" s="34">
        <f t="shared" ca="1" si="47"/>
        <v>252.25103864217377</v>
      </c>
      <c r="DY12" s="34">
        <f t="shared" ca="1" si="47"/>
        <v>257.25837100486507</v>
      </c>
      <c r="DZ12" s="34">
        <f t="shared" ca="1" si="47"/>
        <v>257.43950969763466</v>
      </c>
      <c r="EA12" s="34">
        <f t="shared" ca="1" si="47"/>
        <v>258.9313983588134</v>
      </c>
      <c r="EB12" s="34">
        <f t="shared" ca="1" si="47"/>
        <v>258.7119058716147</v>
      </c>
      <c r="EC12" s="34">
        <f t="shared" ca="1" si="47"/>
        <v>256.76122828829608</v>
      </c>
      <c r="ED12" s="34">
        <f t="shared" ca="1" si="47"/>
        <v>255.18281159442512</v>
      </c>
      <c r="EE12" s="34">
        <f t="shared" ref="EE12:GP12" ca="1" si="48">ED12*(1+$B$2*$B$4+$B$3*SQRT($B$4)*_xlfn.NORM.S.INV(RAND()))</f>
        <v>251.83606927418424</v>
      </c>
      <c r="EF12" s="34">
        <f t="shared" ca="1" si="48"/>
        <v>252.7936347289301</v>
      </c>
      <c r="EG12" s="34">
        <f t="shared" ca="1" si="48"/>
        <v>253.78763490977914</v>
      </c>
      <c r="EH12" s="34">
        <f t="shared" ca="1" si="48"/>
        <v>257.8176060244017</v>
      </c>
      <c r="EI12" s="34">
        <f t="shared" ca="1" si="48"/>
        <v>254.77731024870448</v>
      </c>
      <c r="EJ12" s="34">
        <f t="shared" ca="1" si="48"/>
        <v>258.42679265785318</v>
      </c>
      <c r="EK12" s="34">
        <f t="shared" ca="1" si="48"/>
        <v>251.04978357598912</v>
      </c>
      <c r="EL12" s="34">
        <f t="shared" ca="1" si="48"/>
        <v>253.4677639511971</v>
      </c>
      <c r="EM12" s="34">
        <f t="shared" ca="1" si="48"/>
        <v>254.95969898910661</v>
      </c>
      <c r="EN12" s="34">
        <f t="shared" ca="1" si="48"/>
        <v>252.96285999248249</v>
      </c>
      <c r="EO12" s="34">
        <f t="shared" ca="1" si="48"/>
        <v>253.83356735862685</v>
      </c>
      <c r="EP12" s="34">
        <f t="shared" ca="1" si="48"/>
        <v>248.21892238188758</v>
      </c>
      <c r="EQ12" s="34">
        <f t="shared" ca="1" si="48"/>
        <v>251.24258196140173</v>
      </c>
      <c r="ER12" s="34">
        <f t="shared" ca="1" si="48"/>
        <v>252.03319552120135</v>
      </c>
      <c r="ES12" s="34">
        <f t="shared" ca="1" si="48"/>
        <v>252.43190430874819</v>
      </c>
      <c r="ET12" s="34">
        <f t="shared" ca="1" si="48"/>
        <v>254.25874130587081</v>
      </c>
      <c r="EU12" s="34">
        <f t="shared" ca="1" si="48"/>
        <v>254.88292722715653</v>
      </c>
      <c r="EV12" s="34">
        <f t="shared" ca="1" si="48"/>
        <v>255.01658733636938</v>
      </c>
      <c r="EW12" s="34">
        <f t="shared" ca="1" si="48"/>
        <v>256.41735086755563</v>
      </c>
      <c r="EX12" s="34">
        <f t="shared" ca="1" si="48"/>
        <v>262.91480908022447</v>
      </c>
      <c r="EY12" s="34">
        <f t="shared" ca="1" si="48"/>
        <v>261.95256137334093</v>
      </c>
      <c r="EZ12" s="34">
        <f t="shared" ca="1" si="48"/>
        <v>258.02126910261023</v>
      </c>
      <c r="FA12" s="34">
        <f t="shared" ca="1" si="48"/>
        <v>260.25192373570775</v>
      </c>
      <c r="FB12" s="34">
        <f t="shared" ca="1" si="48"/>
        <v>262.43375983498379</v>
      </c>
      <c r="FC12" s="34">
        <f t="shared" ca="1" si="48"/>
        <v>257.9649354039517</v>
      </c>
      <c r="FD12" s="34">
        <f t="shared" ca="1" si="48"/>
        <v>254.22451127740061</v>
      </c>
      <c r="FE12" s="34">
        <f t="shared" ca="1" si="48"/>
        <v>256.56140582543901</v>
      </c>
      <c r="FF12" s="34">
        <f t="shared" ca="1" si="48"/>
        <v>254.39245810449009</v>
      </c>
      <c r="FG12" s="34">
        <f t="shared" ca="1" si="48"/>
        <v>259.79094941980628</v>
      </c>
      <c r="FH12" s="34">
        <f t="shared" ca="1" si="48"/>
        <v>261.22036591314372</v>
      </c>
      <c r="FI12" s="34">
        <f t="shared" ca="1" si="48"/>
        <v>264.12328586345427</v>
      </c>
      <c r="FJ12" s="34">
        <f t="shared" ca="1" si="48"/>
        <v>265.16931737468855</v>
      </c>
      <c r="FK12" s="34">
        <f t="shared" ca="1" si="48"/>
        <v>258.70253688263625</v>
      </c>
      <c r="FL12" s="34">
        <f t="shared" ca="1" si="48"/>
        <v>260.83004253349503</v>
      </c>
      <c r="FM12" s="34">
        <f t="shared" ca="1" si="48"/>
        <v>257.31582338806834</v>
      </c>
      <c r="FN12" s="34">
        <f t="shared" ca="1" si="48"/>
        <v>260.84184552592524</v>
      </c>
      <c r="FO12" s="34">
        <f t="shared" ca="1" si="48"/>
        <v>260.948698466069</v>
      </c>
      <c r="FP12" s="34">
        <f t="shared" ca="1" si="48"/>
        <v>258.44330279525752</v>
      </c>
      <c r="FQ12" s="34">
        <f t="shared" ca="1" si="48"/>
        <v>260.34843337858757</v>
      </c>
      <c r="FR12" s="34">
        <f t="shared" ca="1" si="48"/>
        <v>259.07664705693753</v>
      </c>
      <c r="FS12" s="34">
        <f t="shared" ca="1" si="48"/>
        <v>260.8665180988263</v>
      </c>
      <c r="FT12" s="34">
        <f t="shared" ca="1" si="48"/>
        <v>262.7102346178184</v>
      </c>
      <c r="FU12" s="34">
        <f t="shared" ca="1" si="48"/>
        <v>263.63112511070676</v>
      </c>
      <c r="FV12" s="34">
        <f t="shared" ca="1" si="48"/>
        <v>264.10315709174341</v>
      </c>
      <c r="FW12" s="34">
        <f t="shared" ca="1" si="48"/>
        <v>266.13754012536765</v>
      </c>
      <c r="FX12" s="34">
        <f t="shared" ca="1" si="48"/>
        <v>268.12369957472384</v>
      </c>
      <c r="FY12" s="34">
        <f t="shared" ca="1" si="48"/>
        <v>264.60773661753495</v>
      </c>
      <c r="FZ12" s="34">
        <f t="shared" ca="1" si="48"/>
        <v>265.43709545248822</v>
      </c>
      <c r="GA12" s="34">
        <f t="shared" ca="1" si="48"/>
        <v>263.88413435581606</v>
      </c>
      <c r="GB12" s="34">
        <f t="shared" ca="1" si="48"/>
        <v>259.67892418408854</v>
      </c>
      <c r="GC12" s="34">
        <f t="shared" ca="1" si="48"/>
        <v>256.46534171882553</v>
      </c>
      <c r="GD12" s="34">
        <f t="shared" ca="1" si="48"/>
        <v>251.40045849095625</v>
      </c>
      <c r="GE12" s="34">
        <f t="shared" ca="1" si="48"/>
        <v>256.43128125326677</v>
      </c>
      <c r="GF12" s="34">
        <f t="shared" ca="1" si="48"/>
        <v>258.32479424304341</v>
      </c>
      <c r="GG12" s="34">
        <f t="shared" ca="1" si="48"/>
        <v>254.69812793159204</v>
      </c>
      <c r="GH12" s="34">
        <f t="shared" ca="1" si="48"/>
        <v>254.9451577096896</v>
      </c>
      <c r="GI12" s="34">
        <f t="shared" ca="1" si="48"/>
        <v>263.56662050889958</v>
      </c>
      <c r="GJ12" s="34">
        <f t="shared" ca="1" si="48"/>
        <v>260.07814082108371</v>
      </c>
      <c r="GK12" s="34">
        <f t="shared" ca="1" si="48"/>
        <v>260.58654547240229</v>
      </c>
      <c r="GL12" s="34">
        <f t="shared" ca="1" si="48"/>
        <v>266.84401287641862</v>
      </c>
      <c r="GM12" s="34">
        <f t="shared" ca="1" si="48"/>
        <v>264.67860411174087</v>
      </c>
      <c r="GN12" s="34">
        <f t="shared" ca="1" si="48"/>
        <v>259.89652374109579</v>
      </c>
      <c r="GO12" s="34">
        <f t="shared" ca="1" si="48"/>
        <v>265.32660385486412</v>
      </c>
      <c r="GP12" s="34">
        <f t="shared" ca="1" si="48"/>
        <v>264.1249378263642</v>
      </c>
      <c r="GQ12" s="34">
        <f t="shared" ref="GQ12:IX12" ca="1" si="49">GP12*(1+$B$2*$B$4+$B$3*SQRT($B$4)*_xlfn.NORM.S.INV(RAND()))</f>
        <v>262.2705497077377</v>
      </c>
      <c r="GR12" s="34">
        <f t="shared" ca="1" si="49"/>
        <v>259.89462235786374</v>
      </c>
      <c r="GS12" s="34">
        <f t="shared" ca="1" si="49"/>
        <v>265.03000017435988</v>
      </c>
      <c r="GT12" s="34">
        <f t="shared" ca="1" si="49"/>
        <v>269.22728880681649</v>
      </c>
      <c r="GU12" s="34">
        <f t="shared" ca="1" si="49"/>
        <v>269.89545510217579</v>
      </c>
      <c r="GV12" s="34">
        <f t="shared" ca="1" si="49"/>
        <v>273.81082041603651</v>
      </c>
      <c r="GW12" s="34">
        <f t="shared" ca="1" si="49"/>
        <v>276.56381210639995</v>
      </c>
      <c r="GX12" s="34">
        <f t="shared" ca="1" si="49"/>
        <v>275.53163677235545</v>
      </c>
      <c r="GY12" s="34">
        <f t="shared" ca="1" si="49"/>
        <v>279.88279769793604</v>
      </c>
      <c r="GZ12" s="34">
        <f t="shared" ca="1" si="49"/>
        <v>274.00500666849683</v>
      </c>
      <c r="HA12" s="34">
        <f t="shared" ca="1" si="49"/>
        <v>268.03101260733541</v>
      </c>
      <c r="HB12" s="34">
        <f t="shared" ca="1" si="49"/>
        <v>264.11604871663991</v>
      </c>
      <c r="HC12" s="34">
        <f t="shared" ca="1" si="49"/>
        <v>264.61948760093327</v>
      </c>
      <c r="HD12" s="34">
        <f t="shared" ca="1" si="49"/>
        <v>257.7294788855624</v>
      </c>
      <c r="HE12" s="34">
        <f t="shared" ca="1" si="49"/>
        <v>264.83027343674462</v>
      </c>
      <c r="HF12" s="34">
        <f t="shared" ca="1" si="49"/>
        <v>266.92538584161503</v>
      </c>
      <c r="HG12" s="34">
        <f t="shared" ca="1" si="49"/>
        <v>272.25291069169293</v>
      </c>
      <c r="HH12" s="34">
        <f t="shared" ca="1" si="49"/>
        <v>271.65082243313867</v>
      </c>
      <c r="HI12" s="34">
        <f t="shared" ca="1" si="49"/>
        <v>271.28247719479731</v>
      </c>
      <c r="HJ12" s="34">
        <f t="shared" ca="1" si="49"/>
        <v>270.51787205767283</v>
      </c>
      <c r="HK12" s="34">
        <f t="shared" ca="1" si="49"/>
        <v>269.918405532196</v>
      </c>
      <c r="HL12" s="34">
        <f t="shared" ca="1" si="49"/>
        <v>268.26104556006879</v>
      </c>
      <c r="HM12" s="34">
        <f t="shared" ca="1" si="49"/>
        <v>270.04188973377899</v>
      </c>
      <c r="HN12" s="34">
        <f t="shared" ca="1" si="49"/>
        <v>266.4545344121164</v>
      </c>
      <c r="HO12" s="34">
        <f t="shared" ca="1" si="49"/>
        <v>265.01999740214654</v>
      </c>
      <c r="HP12" s="34">
        <f t="shared" ca="1" si="49"/>
        <v>266.21554946792588</v>
      </c>
      <c r="HQ12" s="34">
        <f t="shared" ca="1" si="49"/>
        <v>262.22952395146871</v>
      </c>
      <c r="HR12" s="34">
        <f t="shared" ca="1" si="49"/>
        <v>262.60984461917144</v>
      </c>
      <c r="HS12" s="34">
        <f t="shared" ca="1" si="49"/>
        <v>262.01058605733976</v>
      </c>
      <c r="HT12" s="34">
        <f t="shared" ca="1" si="49"/>
        <v>252.03480750678798</v>
      </c>
      <c r="HU12" s="34">
        <f t="shared" ca="1" si="49"/>
        <v>253.49150973022819</v>
      </c>
      <c r="HV12" s="34">
        <f t="shared" ca="1" si="49"/>
        <v>255.51328906490536</v>
      </c>
      <c r="HW12" s="34">
        <f t="shared" ca="1" si="49"/>
        <v>260.45380528082131</v>
      </c>
      <c r="HX12" s="34">
        <f t="shared" ca="1" si="49"/>
        <v>261.93222932022331</v>
      </c>
      <c r="HY12" s="34">
        <f t="shared" ca="1" si="49"/>
        <v>267.32142236437443</v>
      </c>
      <c r="HZ12" s="34">
        <f t="shared" ca="1" si="49"/>
        <v>268.18043675761766</v>
      </c>
      <c r="IA12" s="34">
        <f t="shared" ca="1" si="49"/>
        <v>267.56591602896719</v>
      </c>
      <c r="IB12" s="34">
        <f t="shared" ca="1" si="49"/>
        <v>270.29458949262727</v>
      </c>
      <c r="IC12" s="34">
        <f t="shared" ca="1" si="49"/>
        <v>273.22023998997616</v>
      </c>
      <c r="ID12" s="34">
        <f t="shared" ca="1" si="49"/>
        <v>279.26323571271769</v>
      </c>
      <c r="IE12" s="34">
        <f t="shared" ca="1" si="49"/>
        <v>282.72559061670074</v>
      </c>
      <c r="IF12" s="34">
        <f t="shared" ca="1" si="49"/>
        <v>286.23750002710733</v>
      </c>
      <c r="IG12" s="34">
        <f t="shared" ca="1" si="49"/>
        <v>285.22574892676653</v>
      </c>
      <c r="IH12" s="34">
        <f t="shared" ca="1" si="49"/>
        <v>281.38202373881961</v>
      </c>
      <c r="II12" s="34">
        <f t="shared" ca="1" si="49"/>
        <v>275.75597177930842</v>
      </c>
      <c r="IJ12" s="34">
        <f t="shared" ca="1" si="49"/>
        <v>274.03078517881642</v>
      </c>
      <c r="IK12" s="34">
        <f t="shared" ca="1" si="49"/>
        <v>278.26834726354571</v>
      </c>
      <c r="IL12" s="34">
        <f t="shared" ca="1" si="49"/>
        <v>275.48536430114547</v>
      </c>
      <c r="IM12" s="34">
        <f t="shared" ca="1" si="49"/>
        <v>273.85103707054395</v>
      </c>
      <c r="IN12" s="34">
        <f t="shared" ca="1" si="49"/>
        <v>268.88388242090224</v>
      </c>
      <c r="IO12" s="34">
        <f t="shared" ca="1" si="49"/>
        <v>270.96457308603067</v>
      </c>
      <c r="IP12" s="34">
        <f t="shared" ca="1" si="49"/>
        <v>268.67455924320802</v>
      </c>
      <c r="IQ12" s="34">
        <f t="shared" ca="1" si="49"/>
        <v>267.58631193857366</v>
      </c>
      <c r="IR12" s="34">
        <f t="shared" ca="1" si="49"/>
        <v>273.56921016635141</v>
      </c>
      <c r="IS12" s="34">
        <f t="shared" ca="1" si="49"/>
        <v>276.78660108261658</v>
      </c>
      <c r="IT12" s="34">
        <f t="shared" ca="1" si="49"/>
        <v>275.5066564130131</v>
      </c>
      <c r="IU12" s="34">
        <f t="shared" ca="1" si="49"/>
        <v>278.33033437097527</v>
      </c>
      <c r="IV12" s="34">
        <f t="shared" ca="1" si="49"/>
        <v>281.55972997264678</v>
      </c>
      <c r="IW12" s="34">
        <f t="shared" ca="1" si="49"/>
        <v>286.72912794698999</v>
      </c>
      <c r="IX12" s="34">
        <f t="shared" ca="1" si="49"/>
        <v>281.21063705181797</v>
      </c>
      <c r="IY12" s="34">
        <f t="shared" ca="1" si="9"/>
        <v>56.210637051817969</v>
      </c>
    </row>
    <row r="13" spans="1:262" x14ac:dyDescent="0.25">
      <c r="F13" s="34">
        <f t="shared" si="4"/>
        <v>222.13</v>
      </c>
      <c r="G13" s="34">
        <f t="shared" ref="G13:BR13" ca="1" si="50">F13*(1+$B$2*$B$4+$B$3*SQRT($B$4)*_xlfn.NORM.S.INV(RAND()))</f>
        <v>221.46939999891245</v>
      </c>
      <c r="H13" s="34">
        <f t="shared" ca="1" si="50"/>
        <v>220.79076592809923</v>
      </c>
      <c r="I13" s="34">
        <f t="shared" ca="1" si="50"/>
        <v>220.03966138316898</v>
      </c>
      <c r="J13" s="34">
        <f t="shared" ca="1" si="50"/>
        <v>218.65805250254638</v>
      </c>
      <c r="K13" s="34">
        <f t="shared" ca="1" si="50"/>
        <v>220.14979209532046</v>
      </c>
      <c r="L13" s="34">
        <f t="shared" ca="1" si="50"/>
        <v>222.45004335281564</v>
      </c>
      <c r="M13" s="34">
        <f t="shared" ca="1" si="50"/>
        <v>217.83139341735415</v>
      </c>
      <c r="N13" s="34">
        <f t="shared" ca="1" si="50"/>
        <v>216.41624531516837</v>
      </c>
      <c r="O13" s="34">
        <f t="shared" ca="1" si="50"/>
        <v>210.79299420092511</v>
      </c>
      <c r="P13" s="34">
        <f t="shared" ca="1" si="50"/>
        <v>206.07046996110964</v>
      </c>
      <c r="Q13" s="34">
        <f t="shared" ca="1" si="50"/>
        <v>203.92564208575845</v>
      </c>
      <c r="R13" s="34">
        <f t="shared" ca="1" si="50"/>
        <v>204.92582943425668</v>
      </c>
      <c r="S13" s="34">
        <f t="shared" ca="1" si="50"/>
        <v>207.48695733191613</v>
      </c>
      <c r="T13" s="34">
        <f t="shared" ca="1" si="50"/>
        <v>209.01853076190028</v>
      </c>
      <c r="U13" s="34">
        <f t="shared" ca="1" si="50"/>
        <v>211.63293094057749</v>
      </c>
      <c r="V13" s="34">
        <f t="shared" ca="1" si="50"/>
        <v>213.72015537192692</v>
      </c>
      <c r="W13" s="34">
        <f t="shared" ca="1" si="50"/>
        <v>218.03440391697663</v>
      </c>
      <c r="X13" s="34">
        <f t="shared" ca="1" si="50"/>
        <v>226.4787291771849</v>
      </c>
      <c r="Y13" s="34">
        <f t="shared" ca="1" si="50"/>
        <v>221.47702952902432</v>
      </c>
      <c r="Z13" s="34">
        <f t="shared" ca="1" si="50"/>
        <v>217.06392345313046</v>
      </c>
      <c r="AA13" s="34">
        <f t="shared" ca="1" si="50"/>
        <v>213.33418514106435</v>
      </c>
      <c r="AB13" s="34">
        <f t="shared" ca="1" si="50"/>
        <v>214.55119169970598</v>
      </c>
      <c r="AC13" s="34">
        <f t="shared" ca="1" si="50"/>
        <v>211.3899026938175</v>
      </c>
      <c r="AD13" s="34">
        <f t="shared" ca="1" si="50"/>
        <v>207.18005750257066</v>
      </c>
      <c r="AE13" s="34">
        <f t="shared" ca="1" si="50"/>
        <v>206.79016809178611</v>
      </c>
      <c r="AF13" s="34">
        <f t="shared" ca="1" si="50"/>
        <v>201.76886515205297</v>
      </c>
      <c r="AG13" s="34">
        <f t="shared" ca="1" si="50"/>
        <v>205.65681708947969</v>
      </c>
      <c r="AH13" s="34">
        <f t="shared" ca="1" si="50"/>
        <v>205.14605274234535</v>
      </c>
      <c r="AI13" s="34">
        <f t="shared" ca="1" si="50"/>
        <v>208.42619445661418</v>
      </c>
      <c r="AJ13" s="34">
        <f t="shared" ca="1" si="50"/>
        <v>207.83830971506225</v>
      </c>
      <c r="AK13" s="34">
        <f t="shared" ca="1" si="50"/>
        <v>207.18445869202321</v>
      </c>
      <c r="AL13" s="34">
        <f t="shared" ca="1" si="50"/>
        <v>206.74015805970728</v>
      </c>
      <c r="AM13" s="34">
        <f t="shared" ca="1" si="50"/>
        <v>203.9947878181616</v>
      </c>
      <c r="AN13" s="34">
        <f t="shared" ca="1" si="50"/>
        <v>200.44023262581365</v>
      </c>
      <c r="AO13" s="34">
        <f t="shared" ca="1" si="50"/>
        <v>206.09122319703999</v>
      </c>
      <c r="AP13" s="34">
        <f t="shared" ca="1" si="50"/>
        <v>210.3755763354518</v>
      </c>
      <c r="AQ13" s="34">
        <f t="shared" ca="1" si="50"/>
        <v>209.1631990626615</v>
      </c>
      <c r="AR13" s="34">
        <f t="shared" ca="1" si="50"/>
        <v>210.3104976981372</v>
      </c>
      <c r="AS13" s="34">
        <f t="shared" ca="1" si="50"/>
        <v>212.49609368296186</v>
      </c>
      <c r="AT13" s="34">
        <f t="shared" ca="1" si="50"/>
        <v>213.2050954774268</v>
      </c>
      <c r="AU13" s="34">
        <f t="shared" ca="1" si="50"/>
        <v>214.52539232917326</v>
      </c>
      <c r="AV13" s="34">
        <f t="shared" ca="1" si="50"/>
        <v>207.49357298214881</v>
      </c>
      <c r="AW13" s="34">
        <f t="shared" ca="1" si="50"/>
        <v>204.83089907998709</v>
      </c>
      <c r="AX13" s="34">
        <f t="shared" ca="1" si="50"/>
        <v>210.11038170384049</v>
      </c>
      <c r="AY13" s="34">
        <f t="shared" ca="1" si="50"/>
        <v>208.72431059600726</v>
      </c>
      <c r="AZ13" s="34">
        <f t="shared" ca="1" si="50"/>
        <v>205.72477361838367</v>
      </c>
      <c r="BA13" s="34">
        <f t="shared" ca="1" si="50"/>
        <v>206.82877276553396</v>
      </c>
      <c r="BB13" s="34">
        <f t="shared" ca="1" si="50"/>
        <v>211.13872260040782</v>
      </c>
      <c r="BC13" s="34">
        <f t="shared" ca="1" si="50"/>
        <v>205.9335813342756</v>
      </c>
      <c r="BD13" s="34">
        <f t="shared" ca="1" si="50"/>
        <v>203.71229865713232</v>
      </c>
      <c r="BE13" s="34">
        <f t="shared" ca="1" si="50"/>
        <v>204.22514127895712</v>
      </c>
      <c r="BF13" s="34">
        <f t="shared" ca="1" si="50"/>
        <v>203.31310299824085</v>
      </c>
      <c r="BG13" s="34">
        <f t="shared" ca="1" si="50"/>
        <v>203.47741947993973</v>
      </c>
      <c r="BH13" s="34">
        <f t="shared" ca="1" si="50"/>
        <v>207.22573249681597</v>
      </c>
      <c r="BI13" s="34">
        <f t="shared" ca="1" si="50"/>
        <v>209.87709552008408</v>
      </c>
      <c r="BJ13" s="34">
        <f t="shared" ca="1" si="50"/>
        <v>211.62024456993953</v>
      </c>
      <c r="BK13" s="34">
        <f t="shared" ca="1" si="50"/>
        <v>214.13137007659162</v>
      </c>
      <c r="BL13" s="34">
        <f t="shared" ca="1" si="50"/>
        <v>210.55790924450753</v>
      </c>
      <c r="BM13" s="34">
        <f t="shared" ca="1" si="50"/>
        <v>215.7469558303427</v>
      </c>
      <c r="BN13" s="34">
        <f t="shared" ca="1" si="50"/>
        <v>215.76610142538129</v>
      </c>
      <c r="BO13" s="34">
        <f t="shared" ca="1" si="50"/>
        <v>214.47431261237406</v>
      </c>
      <c r="BP13" s="34">
        <f t="shared" ca="1" si="50"/>
        <v>213.03008278095763</v>
      </c>
      <c r="BQ13" s="34">
        <f t="shared" ca="1" si="50"/>
        <v>215.57306324721804</v>
      </c>
      <c r="BR13" s="34">
        <f t="shared" ca="1" si="50"/>
        <v>215.6835383140432</v>
      </c>
      <c r="BS13" s="34">
        <f t="shared" ref="BS13:ED13" ca="1" si="51">BR13*(1+$B$2*$B$4+$B$3*SQRT($B$4)*_xlfn.NORM.S.INV(RAND()))</f>
        <v>216.06066303489143</v>
      </c>
      <c r="BT13" s="34">
        <f t="shared" ca="1" si="51"/>
        <v>214.74555936565838</v>
      </c>
      <c r="BU13" s="34">
        <f t="shared" ca="1" si="51"/>
        <v>213.69164354566541</v>
      </c>
      <c r="BV13" s="34">
        <f t="shared" ca="1" si="51"/>
        <v>211.75979396438231</v>
      </c>
      <c r="BW13" s="34">
        <f t="shared" ca="1" si="51"/>
        <v>214.8633273071645</v>
      </c>
      <c r="BX13" s="34">
        <f t="shared" ca="1" si="51"/>
        <v>212.06178839219243</v>
      </c>
      <c r="BY13" s="34">
        <f t="shared" ca="1" si="51"/>
        <v>212.50162748728053</v>
      </c>
      <c r="BZ13" s="34">
        <f t="shared" ca="1" si="51"/>
        <v>213.94431752635521</v>
      </c>
      <c r="CA13" s="34">
        <f t="shared" ca="1" si="51"/>
        <v>214.76228052577835</v>
      </c>
      <c r="CB13" s="34">
        <f t="shared" ca="1" si="51"/>
        <v>219.53649229144935</v>
      </c>
      <c r="CC13" s="34">
        <f t="shared" ca="1" si="51"/>
        <v>219.53644678737899</v>
      </c>
      <c r="CD13" s="34">
        <f t="shared" ca="1" si="51"/>
        <v>219.64919460394512</v>
      </c>
      <c r="CE13" s="34">
        <f t="shared" ca="1" si="51"/>
        <v>218.20147964335811</v>
      </c>
      <c r="CF13" s="34">
        <f t="shared" ca="1" si="51"/>
        <v>216.95452512945258</v>
      </c>
      <c r="CG13" s="34">
        <f t="shared" ca="1" si="51"/>
        <v>211.48680175018788</v>
      </c>
      <c r="CH13" s="34">
        <f t="shared" ca="1" si="51"/>
        <v>213.40591597855004</v>
      </c>
      <c r="CI13" s="34">
        <f t="shared" ca="1" si="51"/>
        <v>210.5076713797057</v>
      </c>
      <c r="CJ13" s="34">
        <f t="shared" ca="1" si="51"/>
        <v>207.67703063221143</v>
      </c>
      <c r="CK13" s="34">
        <f t="shared" ca="1" si="51"/>
        <v>208.66768792696797</v>
      </c>
      <c r="CL13" s="34">
        <f t="shared" ca="1" si="51"/>
        <v>211.98383033870843</v>
      </c>
      <c r="CM13" s="34">
        <f t="shared" ca="1" si="51"/>
        <v>213.9152142482759</v>
      </c>
      <c r="CN13" s="34">
        <f t="shared" ca="1" si="51"/>
        <v>213.98261280248451</v>
      </c>
      <c r="CO13" s="34">
        <f t="shared" ca="1" si="51"/>
        <v>218.16422970877952</v>
      </c>
      <c r="CP13" s="34">
        <f t="shared" ca="1" si="51"/>
        <v>218.03155509136715</v>
      </c>
      <c r="CQ13" s="34">
        <f t="shared" ca="1" si="51"/>
        <v>217.24938652311135</v>
      </c>
      <c r="CR13" s="34">
        <f t="shared" ca="1" si="51"/>
        <v>219.2194533256706</v>
      </c>
      <c r="CS13" s="34">
        <f t="shared" ca="1" si="51"/>
        <v>221.44032495973994</v>
      </c>
      <c r="CT13" s="34">
        <f t="shared" ca="1" si="51"/>
        <v>226.48648621969434</v>
      </c>
      <c r="CU13" s="34">
        <f t="shared" ca="1" si="51"/>
        <v>221.71164811228249</v>
      </c>
      <c r="CV13" s="34">
        <f t="shared" ca="1" si="51"/>
        <v>220.99621364008664</v>
      </c>
      <c r="CW13" s="34">
        <f t="shared" ca="1" si="51"/>
        <v>221.45526951482202</v>
      </c>
      <c r="CX13" s="34">
        <f t="shared" ca="1" si="51"/>
        <v>220.43647831170628</v>
      </c>
      <c r="CY13" s="34">
        <f t="shared" ca="1" si="51"/>
        <v>217.53362132898843</v>
      </c>
      <c r="CZ13" s="34">
        <f t="shared" ca="1" si="51"/>
        <v>219.28923865938182</v>
      </c>
      <c r="DA13" s="34">
        <f t="shared" ca="1" si="51"/>
        <v>219.66777219498618</v>
      </c>
      <c r="DB13" s="34">
        <f t="shared" ca="1" si="51"/>
        <v>217.66688981736823</v>
      </c>
      <c r="DC13" s="34">
        <f t="shared" ca="1" si="51"/>
        <v>218.66650027144482</v>
      </c>
      <c r="DD13" s="34">
        <f t="shared" ca="1" si="51"/>
        <v>223.74969569188892</v>
      </c>
      <c r="DE13" s="34">
        <f t="shared" ca="1" si="51"/>
        <v>231.92002020577942</v>
      </c>
      <c r="DF13" s="34">
        <f t="shared" ca="1" si="51"/>
        <v>234.3420546711188</v>
      </c>
      <c r="DG13" s="34">
        <f t="shared" ca="1" si="51"/>
        <v>237.9474952829537</v>
      </c>
      <c r="DH13" s="34">
        <f t="shared" ca="1" si="51"/>
        <v>237.14045425163656</v>
      </c>
      <c r="DI13" s="34">
        <f t="shared" ca="1" si="51"/>
        <v>233.33780196941311</v>
      </c>
      <c r="DJ13" s="34">
        <f t="shared" ca="1" si="51"/>
        <v>235.27695111055255</v>
      </c>
      <c r="DK13" s="34">
        <f t="shared" ca="1" si="51"/>
        <v>235.51898535795976</v>
      </c>
      <c r="DL13" s="34">
        <f t="shared" ca="1" si="51"/>
        <v>234.84646735666752</v>
      </c>
      <c r="DM13" s="34">
        <f t="shared" ca="1" si="51"/>
        <v>240.64426427902907</v>
      </c>
      <c r="DN13" s="34">
        <f t="shared" ca="1" si="51"/>
        <v>236.43656759503426</v>
      </c>
      <c r="DO13" s="34">
        <f t="shared" ca="1" si="51"/>
        <v>231.42639261344777</v>
      </c>
      <c r="DP13" s="34">
        <f t="shared" ca="1" si="51"/>
        <v>228.00165111695449</v>
      </c>
      <c r="DQ13" s="34">
        <f t="shared" ca="1" si="51"/>
        <v>232.04186551241452</v>
      </c>
      <c r="DR13" s="34">
        <f t="shared" ca="1" si="51"/>
        <v>225.51497676539901</v>
      </c>
      <c r="DS13" s="34">
        <f t="shared" ca="1" si="51"/>
        <v>224.30309025704983</v>
      </c>
      <c r="DT13" s="34">
        <f t="shared" ca="1" si="51"/>
        <v>226.74927177761637</v>
      </c>
      <c r="DU13" s="34">
        <f t="shared" ca="1" si="51"/>
        <v>225.44388546753743</v>
      </c>
      <c r="DV13" s="34">
        <f t="shared" ca="1" si="51"/>
        <v>228.8856105283113</v>
      </c>
      <c r="DW13" s="34">
        <f t="shared" ca="1" si="51"/>
        <v>231.68356493207327</v>
      </c>
      <c r="DX13" s="34">
        <f t="shared" ca="1" si="51"/>
        <v>229.4612718159662</v>
      </c>
      <c r="DY13" s="34">
        <f t="shared" ca="1" si="51"/>
        <v>227.83383024609205</v>
      </c>
      <c r="DZ13" s="34">
        <f t="shared" ca="1" si="51"/>
        <v>223.96265239919668</v>
      </c>
      <c r="EA13" s="34">
        <f t="shared" ca="1" si="51"/>
        <v>223.10972679596338</v>
      </c>
      <c r="EB13" s="34">
        <f t="shared" ca="1" si="51"/>
        <v>225.23090454120162</v>
      </c>
      <c r="EC13" s="34">
        <f t="shared" ca="1" si="51"/>
        <v>227.43337572995404</v>
      </c>
      <c r="ED13" s="34">
        <f t="shared" ca="1" si="51"/>
        <v>229.95098275388449</v>
      </c>
      <c r="EE13" s="34">
        <f t="shared" ref="EE13:GP13" ca="1" si="52">ED13*(1+$B$2*$B$4+$B$3*SQRT($B$4)*_xlfn.NORM.S.INV(RAND()))</f>
        <v>230.82611805394518</v>
      </c>
      <c r="EF13" s="34">
        <f t="shared" ca="1" si="52"/>
        <v>234.98376115000602</v>
      </c>
      <c r="EG13" s="34">
        <f t="shared" ca="1" si="52"/>
        <v>232.42554450703611</v>
      </c>
      <c r="EH13" s="34">
        <f t="shared" ca="1" si="52"/>
        <v>234.14752963035903</v>
      </c>
      <c r="EI13" s="34">
        <f t="shared" ca="1" si="52"/>
        <v>236.21430034714379</v>
      </c>
      <c r="EJ13" s="34">
        <f t="shared" ca="1" si="52"/>
        <v>238.73580084709303</v>
      </c>
      <c r="EK13" s="34">
        <f t="shared" ca="1" si="52"/>
        <v>239.88249588442349</v>
      </c>
      <c r="EL13" s="34">
        <f t="shared" ca="1" si="52"/>
        <v>239.93922161724643</v>
      </c>
      <c r="EM13" s="34">
        <f t="shared" ca="1" si="52"/>
        <v>239.46613867987887</v>
      </c>
      <c r="EN13" s="34">
        <f t="shared" ca="1" si="52"/>
        <v>236.77775238938582</v>
      </c>
      <c r="EO13" s="34">
        <f t="shared" ca="1" si="52"/>
        <v>235.42228361642796</v>
      </c>
      <c r="EP13" s="34">
        <f t="shared" ca="1" si="52"/>
        <v>237.41303824875149</v>
      </c>
      <c r="EQ13" s="34">
        <f t="shared" ca="1" si="52"/>
        <v>241.3866373960673</v>
      </c>
      <c r="ER13" s="34">
        <f t="shared" ca="1" si="52"/>
        <v>240.68976125568838</v>
      </c>
      <c r="ES13" s="34">
        <f t="shared" ca="1" si="52"/>
        <v>239.92543328085216</v>
      </c>
      <c r="ET13" s="34">
        <f t="shared" ca="1" si="52"/>
        <v>238.47530283834533</v>
      </c>
      <c r="EU13" s="34">
        <f t="shared" ca="1" si="52"/>
        <v>242.40080241012407</v>
      </c>
      <c r="EV13" s="34">
        <f t="shared" ca="1" si="52"/>
        <v>233.99554097690705</v>
      </c>
      <c r="EW13" s="34">
        <f t="shared" ca="1" si="52"/>
        <v>233.60946852343804</v>
      </c>
      <c r="EX13" s="34">
        <f t="shared" ca="1" si="52"/>
        <v>234.68910574341055</v>
      </c>
      <c r="EY13" s="34">
        <f t="shared" ca="1" si="52"/>
        <v>234.51219595915373</v>
      </c>
      <c r="EZ13" s="34">
        <f t="shared" ca="1" si="52"/>
        <v>238.89051210771279</v>
      </c>
      <c r="FA13" s="34">
        <f t="shared" ca="1" si="52"/>
        <v>230.62615594302713</v>
      </c>
      <c r="FB13" s="34">
        <f t="shared" ca="1" si="52"/>
        <v>232.77360125014638</v>
      </c>
      <c r="FC13" s="34">
        <f t="shared" ca="1" si="52"/>
        <v>237.09634010383286</v>
      </c>
      <c r="FD13" s="34">
        <f t="shared" ca="1" si="52"/>
        <v>239.02259165444266</v>
      </c>
      <c r="FE13" s="34">
        <f t="shared" ca="1" si="52"/>
        <v>241.20880226403176</v>
      </c>
      <c r="FF13" s="34">
        <f t="shared" ca="1" si="52"/>
        <v>236.67776433203318</v>
      </c>
      <c r="FG13" s="34">
        <f t="shared" ca="1" si="52"/>
        <v>237.33613632488391</v>
      </c>
      <c r="FH13" s="34">
        <f t="shared" ca="1" si="52"/>
        <v>235.69875284004416</v>
      </c>
      <c r="FI13" s="34">
        <f t="shared" ca="1" si="52"/>
        <v>230.82312321059123</v>
      </c>
      <c r="FJ13" s="34">
        <f t="shared" ca="1" si="52"/>
        <v>228.97115479430349</v>
      </c>
      <c r="FK13" s="34">
        <f t="shared" ca="1" si="52"/>
        <v>233.1436945953823</v>
      </c>
      <c r="FL13" s="34">
        <f t="shared" ca="1" si="52"/>
        <v>234.15364887181968</v>
      </c>
      <c r="FM13" s="34">
        <f t="shared" ca="1" si="52"/>
        <v>234.48173803820734</v>
      </c>
      <c r="FN13" s="34">
        <f t="shared" ca="1" si="52"/>
        <v>233.99690081168063</v>
      </c>
      <c r="FO13" s="34">
        <f t="shared" ca="1" si="52"/>
        <v>235.28556123870246</v>
      </c>
      <c r="FP13" s="34">
        <f t="shared" ca="1" si="52"/>
        <v>239.17020915202926</v>
      </c>
      <c r="FQ13" s="34">
        <f t="shared" ca="1" si="52"/>
        <v>238.41503351080709</v>
      </c>
      <c r="FR13" s="34">
        <f t="shared" ca="1" si="52"/>
        <v>237.86839885402148</v>
      </c>
      <c r="FS13" s="34">
        <f t="shared" ca="1" si="52"/>
        <v>235.75564685972071</v>
      </c>
      <c r="FT13" s="34">
        <f t="shared" ca="1" si="52"/>
        <v>240.12972586702747</v>
      </c>
      <c r="FU13" s="34">
        <f t="shared" ca="1" si="52"/>
        <v>239.74194999462833</v>
      </c>
      <c r="FV13" s="34">
        <f t="shared" ca="1" si="52"/>
        <v>239.58272424499853</v>
      </c>
      <c r="FW13" s="34">
        <f t="shared" ca="1" si="52"/>
        <v>247.22406649571727</v>
      </c>
      <c r="FX13" s="34">
        <f t="shared" ca="1" si="52"/>
        <v>247.06206944814363</v>
      </c>
      <c r="FY13" s="34">
        <f t="shared" ca="1" si="52"/>
        <v>245.11535720395432</v>
      </c>
      <c r="FZ13" s="34">
        <f t="shared" ca="1" si="52"/>
        <v>249.14036033148375</v>
      </c>
      <c r="GA13" s="34">
        <f t="shared" ca="1" si="52"/>
        <v>248.84300648107666</v>
      </c>
      <c r="GB13" s="34">
        <f t="shared" ca="1" si="52"/>
        <v>249.87077052693644</v>
      </c>
      <c r="GC13" s="34">
        <f t="shared" ca="1" si="52"/>
        <v>249.63522706397413</v>
      </c>
      <c r="GD13" s="34">
        <f t="shared" ca="1" si="52"/>
        <v>248.6223975451133</v>
      </c>
      <c r="GE13" s="34">
        <f t="shared" ca="1" si="52"/>
        <v>248.25265617785229</v>
      </c>
      <c r="GF13" s="34">
        <f t="shared" ca="1" si="52"/>
        <v>256.93615012465591</v>
      </c>
      <c r="GG13" s="34">
        <f t="shared" ca="1" si="52"/>
        <v>250.71536986495548</v>
      </c>
      <c r="GH13" s="34">
        <f t="shared" ca="1" si="52"/>
        <v>256.3821658127456</v>
      </c>
      <c r="GI13" s="34">
        <f t="shared" ca="1" si="52"/>
        <v>252.15012566060307</v>
      </c>
      <c r="GJ13" s="34">
        <f t="shared" ca="1" si="52"/>
        <v>247.55146836657087</v>
      </c>
      <c r="GK13" s="34">
        <f t="shared" ca="1" si="52"/>
        <v>251.38664449313245</v>
      </c>
      <c r="GL13" s="34">
        <f t="shared" ca="1" si="52"/>
        <v>251.70829734994513</v>
      </c>
      <c r="GM13" s="34">
        <f t="shared" ca="1" si="52"/>
        <v>251.08262934424471</v>
      </c>
      <c r="GN13" s="34">
        <f t="shared" ca="1" si="52"/>
        <v>252.4174173064136</v>
      </c>
      <c r="GO13" s="34">
        <f t="shared" ca="1" si="52"/>
        <v>255.55821271550789</v>
      </c>
      <c r="GP13" s="34">
        <f t="shared" ca="1" si="52"/>
        <v>258.62445991042568</v>
      </c>
      <c r="GQ13" s="34">
        <f t="shared" ref="GQ13:IX13" ca="1" si="53">GP13*(1+$B$2*$B$4+$B$3*SQRT($B$4)*_xlfn.NORM.S.INV(RAND()))</f>
        <v>260.23288352308839</v>
      </c>
      <c r="GR13" s="34">
        <f t="shared" ca="1" si="53"/>
        <v>255.10983009518705</v>
      </c>
      <c r="GS13" s="34">
        <f t="shared" ca="1" si="53"/>
        <v>255.3939658897618</v>
      </c>
      <c r="GT13" s="34">
        <f t="shared" ca="1" si="53"/>
        <v>262.42699321388562</v>
      </c>
      <c r="GU13" s="34">
        <f t="shared" ca="1" si="53"/>
        <v>264.81926271016295</v>
      </c>
      <c r="GV13" s="34">
        <f t="shared" ca="1" si="53"/>
        <v>266.21290202883534</v>
      </c>
      <c r="GW13" s="34">
        <f t="shared" ca="1" si="53"/>
        <v>271.63597769901764</v>
      </c>
      <c r="GX13" s="34">
        <f t="shared" ca="1" si="53"/>
        <v>272.23249056066078</v>
      </c>
      <c r="GY13" s="34">
        <f t="shared" ca="1" si="53"/>
        <v>267.77804675445117</v>
      </c>
      <c r="GZ13" s="34">
        <f t="shared" ca="1" si="53"/>
        <v>271.14639767388167</v>
      </c>
      <c r="HA13" s="34">
        <f t="shared" ca="1" si="53"/>
        <v>277.38430335932492</v>
      </c>
      <c r="HB13" s="34">
        <f t="shared" ca="1" si="53"/>
        <v>282.2618144014283</v>
      </c>
      <c r="HC13" s="34">
        <f t="shared" ca="1" si="53"/>
        <v>279.8725064348057</v>
      </c>
      <c r="HD13" s="34">
        <f t="shared" ca="1" si="53"/>
        <v>285.65167300109192</v>
      </c>
      <c r="HE13" s="34">
        <f t="shared" ca="1" si="53"/>
        <v>282.54119885318192</v>
      </c>
      <c r="HF13" s="34">
        <f t="shared" ca="1" si="53"/>
        <v>277.0573092134581</v>
      </c>
      <c r="HG13" s="34">
        <f t="shared" ca="1" si="53"/>
        <v>272.26265798349345</v>
      </c>
      <c r="HH13" s="34">
        <f t="shared" ca="1" si="53"/>
        <v>270.67075770104969</v>
      </c>
      <c r="HI13" s="34">
        <f t="shared" ca="1" si="53"/>
        <v>262.5540590649494</v>
      </c>
      <c r="HJ13" s="34">
        <f t="shared" ca="1" si="53"/>
        <v>261.98218321190217</v>
      </c>
      <c r="HK13" s="34">
        <f t="shared" ca="1" si="53"/>
        <v>273.20162264462488</v>
      </c>
      <c r="HL13" s="34">
        <f t="shared" ca="1" si="53"/>
        <v>270.69671191216349</v>
      </c>
      <c r="HM13" s="34">
        <f t="shared" ca="1" si="53"/>
        <v>271.77905336150678</v>
      </c>
      <c r="HN13" s="34">
        <f t="shared" ca="1" si="53"/>
        <v>271.24174433836919</v>
      </c>
      <c r="HO13" s="34">
        <f t="shared" ca="1" si="53"/>
        <v>273.49546203357431</v>
      </c>
      <c r="HP13" s="34">
        <f t="shared" ca="1" si="53"/>
        <v>270.8394788424518</v>
      </c>
      <c r="HQ13" s="34">
        <f t="shared" ca="1" si="53"/>
        <v>272.6765726007942</v>
      </c>
      <c r="HR13" s="34">
        <f t="shared" ca="1" si="53"/>
        <v>274.61724167341981</v>
      </c>
      <c r="HS13" s="34">
        <f t="shared" ca="1" si="53"/>
        <v>279.44357056217518</v>
      </c>
      <c r="HT13" s="34">
        <f t="shared" ca="1" si="53"/>
        <v>276.42890196645027</v>
      </c>
      <c r="HU13" s="34">
        <f t="shared" ca="1" si="53"/>
        <v>275.06711106355698</v>
      </c>
      <c r="HV13" s="34">
        <f t="shared" ca="1" si="53"/>
        <v>276.50473709951609</v>
      </c>
      <c r="HW13" s="34">
        <f t="shared" ca="1" si="53"/>
        <v>279.17664961670448</v>
      </c>
      <c r="HX13" s="34">
        <f t="shared" ca="1" si="53"/>
        <v>273.22838857522214</v>
      </c>
      <c r="HY13" s="34">
        <f t="shared" ca="1" si="53"/>
        <v>276.28009520796314</v>
      </c>
      <c r="HZ13" s="34">
        <f t="shared" ca="1" si="53"/>
        <v>280.86950771950126</v>
      </c>
      <c r="IA13" s="34">
        <f t="shared" ca="1" si="53"/>
        <v>281.56560722899974</v>
      </c>
      <c r="IB13" s="34">
        <f t="shared" ca="1" si="53"/>
        <v>277.20425522935687</v>
      </c>
      <c r="IC13" s="34">
        <f t="shared" ca="1" si="53"/>
        <v>279.25419510536204</v>
      </c>
      <c r="ID13" s="34">
        <f t="shared" ca="1" si="53"/>
        <v>277.42605424541779</v>
      </c>
      <c r="IE13" s="34">
        <f t="shared" ca="1" si="53"/>
        <v>272.12110867057226</v>
      </c>
      <c r="IF13" s="34">
        <f t="shared" ca="1" si="53"/>
        <v>274.1202121271001</v>
      </c>
      <c r="IG13" s="34">
        <f t="shared" ca="1" si="53"/>
        <v>275.77596160364266</v>
      </c>
      <c r="IH13" s="34">
        <f t="shared" ca="1" si="53"/>
        <v>271.74358610615155</v>
      </c>
      <c r="II13" s="34">
        <f t="shared" ca="1" si="53"/>
        <v>268.61504381848783</v>
      </c>
      <c r="IJ13" s="34">
        <f t="shared" ca="1" si="53"/>
        <v>269.73238228019534</v>
      </c>
      <c r="IK13" s="34">
        <f t="shared" ca="1" si="53"/>
        <v>269.03081712461596</v>
      </c>
      <c r="IL13" s="34">
        <f t="shared" ca="1" si="53"/>
        <v>270.14737890631369</v>
      </c>
      <c r="IM13" s="34">
        <f t="shared" ca="1" si="53"/>
        <v>274.78123597582925</v>
      </c>
      <c r="IN13" s="34">
        <f t="shared" ca="1" si="53"/>
        <v>275.79198601595374</v>
      </c>
      <c r="IO13" s="34">
        <f t="shared" ca="1" si="53"/>
        <v>281.00462340753438</v>
      </c>
      <c r="IP13" s="34">
        <f t="shared" ca="1" si="53"/>
        <v>279.7798999507616</v>
      </c>
      <c r="IQ13" s="34">
        <f t="shared" ca="1" si="53"/>
        <v>275.42973782050126</v>
      </c>
      <c r="IR13" s="34">
        <f t="shared" ca="1" si="53"/>
        <v>276.76625038662883</v>
      </c>
      <c r="IS13" s="34">
        <f t="shared" ca="1" si="53"/>
        <v>266.55095350890753</v>
      </c>
      <c r="IT13" s="34">
        <f t="shared" ca="1" si="53"/>
        <v>263.46303299147598</v>
      </c>
      <c r="IU13" s="34">
        <f t="shared" ca="1" si="53"/>
        <v>264.03133036406012</v>
      </c>
      <c r="IV13" s="34">
        <f t="shared" ca="1" si="53"/>
        <v>260.12496502407737</v>
      </c>
      <c r="IW13" s="34">
        <f t="shared" ca="1" si="53"/>
        <v>259.90816909705683</v>
      </c>
      <c r="IX13" s="34">
        <f t="shared" ca="1" si="53"/>
        <v>258.6613458947545</v>
      </c>
      <c r="IY13" s="34">
        <f t="shared" ca="1" si="9"/>
        <v>33.661345894754504</v>
      </c>
    </row>
    <row r="14" spans="1:262" x14ac:dyDescent="0.25">
      <c r="F14" s="34">
        <f t="shared" si="4"/>
        <v>222.13</v>
      </c>
      <c r="G14" s="34">
        <f t="shared" ref="G14:BR14" ca="1" si="54">F14*(1+$B$2*$B$4+$B$3*SQRT($B$4)*_xlfn.NORM.S.INV(RAND()))</f>
        <v>219.03512639918284</v>
      </c>
      <c r="H14" s="34">
        <f t="shared" ca="1" si="54"/>
        <v>221.47934288725918</v>
      </c>
      <c r="I14" s="34">
        <f t="shared" ca="1" si="54"/>
        <v>224.80516185884071</v>
      </c>
      <c r="J14" s="34">
        <f t="shared" ca="1" si="54"/>
        <v>222.87584311267881</v>
      </c>
      <c r="K14" s="34">
        <f t="shared" ca="1" si="54"/>
        <v>220.62811190838792</v>
      </c>
      <c r="L14" s="34">
        <f t="shared" ca="1" si="54"/>
        <v>222.18019634132239</v>
      </c>
      <c r="M14" s="34">
        <f t="shared" ca="1" si="54"/>
        <v>215.79556243295087</v>
      </c>
      <c r="N14" s="34">
        <f t="shared" ca="1" si="54"/>
        <v>212.93508028035549</v>
      </c>
      <c r="O14" s="34">
        <f t="shared" ca="1" si="54"/>
        <v>221.33098266308593</v>
      </c>
      <c r="P14" s="34">
        <f t="shared" ca="1" si="54"/>
        <v>220.62588533981645</v>
      </c>
      <c r="Q14" s="34">
        <f t="shared" ca="1" si="54"/>
        <v>221.4832574804619</v>
      </c>
      <c r="R14" s="34">
        <f t="shared" ca="1" si="54"/>
        <v>225.61210786177483</v>
      </c>
      <c r="S14" s="34">
        <f t="shared" ca="1" si="54"/>
        <v>232.63575140105584</v>
      </c>
      <c r="T14" s="34">
        <f t="shared" ca="1" si="54"/>
        <v>235.40297518043181</v>
      </c>
      <c r="U14" s="34">
        <f t="shared" ca="1" si="54"/>
        <v>239.66807236937416</v>
      </c>
      <c r="V14" s="34">
        <f t="shared" ca="1" si="54"/>
        <v>236.14650775013237</v>
      </c>
      <c r="W14" s="34">
        <f t="shared" ca="1" si="54"/>
        <v>237.77232487091456</v>
      </c>
      <c r="X14" s="34">
        <f t="shared" ca="1" si="54"/>
        <v>237.0853273645678</v>
      </c>
      <c r="Y14" s="34">
        <f t="shared" ca="1" si="54"/>
        <v>230.62036847669293</v>
      </c>
      <c r="Z14" s="34">
        <f t="shared" ca="1" si="54"/>
        <v>234.86269259699634</v>
      </c>
      <c r="AA14" s="34">
        <f t="shared" ca="1" si="54"/>
        <v>234.45601321826416</v>
      </c>
      <c r="AB14" s="34">
        <f t="shared" ca="1" si="54"/>
        <v>234.59005971546711</v>
      </c>
      <c r="AC14" s="34">
        <f t="shared" ca="1" si="54"/>
        <v>236.7738526603712</v>
      </c>
      <c r="AD14" s="34">
        <f t="shared" ca="1" si="54"/>
        <v>242.56896249648764</v>
      </c>
      <c r="AE14" s="34">
        <f t="shared" ca="1" si="54"/>
        <v>244.71110749751875</v>
      </c>
      <c r="AF14" s="34">
        <f t="shared" ca="1" si="54"/>
        <v>238.01956480149565</v>
      </c>
      <c r="AG14" s="34">
        <f t="shared" ca="1" si="54"/>
        <v>242.78039394317483</v>
      </c>
      <c r="AH14" s="34">
        <f t="shared" ca="1" si="54"/>
        <v>241.46153784207246</v>
      </c>
      <c r="AI14" s="34">
        <f t="shared" ca="1" si="54"/>
        <v>238.99676926363409</v>
      </c>
      <c r="AJ14" s="34">
        <f t="shared" ca="1" si="54"/>
        <v>241.68995888236063</v>
      </c>
      <c r="AK14" s="34">
        <f t="shared" ca="1" si="54"/>
        <v>243.25965778223446</v>
      </c>
      <c r="AL14" s="34">
        <f t="shared" ca="1" si="54"/>
        <v>243.37786902110233</v>
      </c>
      <c r="AM14" s="34">
        <f t="shared" ca="1" si="54"/>
        <v>242.78434678617302</v>
      </c>
      <c r="AN14" s="34">
        <f t="shared" ca="1" si="54"/>
        <v>232.53760760720439</v>
      </c>
      <c r="AO14" s="34">
        <f t="shared" ca="1" si="54"/>
        <v>230.9621517796472</v>
      </c>
      <c r="AP14" s="34">
        <f t="shared" ca="1" si="54"/>
        <v>236.31050867885418</v>
      </c>
      <c r="AQ14" s="34">
        <f t="shared" ca="1" si="54"/>
        <v>236.5013480992053</v>
      </c>
      <c r="AR14" s="34">
        <f t="shared" ca="1" si="54"/>
        <v>239.02756642580172</v>
      </c>
      <c r="AS14" s="34">
        <f t="shared" ca="1" si="54"/>
        <v>233.84386350736409</v>
      </c>
      <c r="AT14" s="34">
        <f t="shared" ca="1" si="54"/>
        <v>240.90483625420484</v>
      </c>
      <c r="AU14" s="34">
        <f t="shared" ca="1" si="54"/>
        <v>246.18117067025224</v>
      </c>
      <c r="AV14" s="34">
        <f t="shared" ca="1" si="54"/>
        <v>247.28622111715279</v>
      </c>
      <c r="AW14" s="34">
        <f t="shared" ca="1" si="54"/>
        <v>249.77850146165571</v>
      </c>
      <c r="AX14" s="34">
        <f t="shared" ca="1" si="54"/>
        <v>249.27702839301426</v>
      </c>
      <c r="AY14" s="34">
        <f t="shared" ca="1" si="54"/>
        <v>253.56559710814372</v>
      </c>
      <c r="AZ14" s="34">
        <f t="shared" ca="1" si="54"/>
        <v>250.56463607150769</v>
      </c>
      <c r="BA14" s="34">
        <f t="shared" ca="1" si="54"/>
        <v>253.1741408348399</v>
      </c>
      <c r="BB14" s="34">
        <f t="shared" ca="1" si="54"/>
        <v>252.94519790715748</v>
      </c>
      <c r="BC14" s="34">
        <f t="shared" ca="1" si="54"/>
        <v>260.17447952565743</v>
      </c>
      <c r="BD14" s="34">
        <f t="shared" ca="1" si="54"/>
        <v>260.05078777319363</v>
      </c>
      <c r="BE14" s="34">
        <f t="shared" ca="1" si="54"/>
        <v>256.48974392885202</v>
      </c>
      <c r="BF14" s="34">
        <f t="shared" ca="1" si="54"/>
        <v>255.79548967825909</v>
      </c>
      <c r="BG14" s="34">
        <f t="shared" ca="1" si="54"/>
        <v>260.30960148433775</v>
      </c>
      <c r="BH14" s="34">
        <f t="shared" ca="1" si="54"/>
        <v>253.91841430864625</v>
      </c>
      <c r="BI14" s="34">
        <f t="shared" ca="1" si="54"/>
        <v>256.68822126164088</v>
      </c>
      <c r="BJ14" s="34">
        <f t="shared" ca="1" si="54"/>
        <v>257.44912087098692</v>
      </c>
      <c r="BK14" s="34">
        <f t="shared" ca="1" si="54"/>
        <v>256.77931051434348</v>
      </c>
      <c r="BL14" s="34">
        <f t="shared" ca="1" si="54"/>
        <v>256.45486047091117</v>
      </c>
      <c r="BM14" s="34">
        <f t="shared" ca="1" si="54"/>
        <v>253.28295453348113</v>
      </c>
      <c r="BN14" s="34">
        <f t="shared" ca="1" si="54"/>
        <v>259.23975451679109</v>
      </c>
      <c r="BO14" s="34">
        <f t="shared" ca="1" si="54"/>
        <v>263.46836256718359</v>
      </c>
      <c r="BP14" s="34">
        <f t="shared" ca="1" si="54"/>
        <v>262.3106781769506</v>
      </c>
      <c r="BQ14" s="34">
        <f t="shared" ca="1" si="54"/>
        <v>263.60289542711809</v>
      </c>
      <c r="BR14" s="34">
        <f t="shared" ca="1" si="54"/>
        <v>263.75208161113932</v>
      </c>
      <c r="BS14" s="34">
        <f t="shared" ref="BS14:ED14" ca="1" si="55">BR14*(1+$B$2*$B$4+$B$3*SQRT($B$4)*_xlfn.NORM.S.INV(RAND()))</f>
        <v>267.47744538994885</v>
      </c>
      <c r="BT14" s="34">
        <f t="shared" ca="1" si="55"/>
        <v>269.11535704493963</v>
      </c>
      <c r="BU14" s="34">
        <f t="shared" ca="1" si="55"/>
        <v>267.35515396213577</v>
      </c>
      <c r="BV14" s="34">
        <f t="shared" ca="1" si="55"/>
        <v>265.80363887207903</v>
      </c>
      <c r="BW14" s="34">
        <f t="shared" ca="1" si="55"/>
        <v>265.87223129132536</v>
      </c>
      <c r="BX14" s="34">
        <f t="shared" ca="1" si="55"/>
        <v>266.63680641401231</v>
      </c>
      <c r="BY14" s="34">
        <f t="shared" ca="1" si="55"/>
        <v>265.95750402721609</v>
      </c>
      <c r="BZ14" s="34">
        <f t="shared" ca="1" si="55"/>
        <v>264.81906112655173</v>
      </c>
      <c r="CA14" s="34">
        <f t="shared" ca="1" si="55"/>
        <v>269.53218311961473</v>
      </c>
      <c r="CB14" s="34">
        <f t="shared" ca="1" si="55"/>
        <v>267.99449180067893</v>
      </c>
      <c r="CC14" s="34">
        <f t="shared" ca="1" si="55"/>
        <v>267.4408053170248</v>
      </c>
      <c r="CD14" s="34">
        <f t="shared" ca="1" si="55"/>
        <v>267.0781982190216</v>
      </c>
      <c r="CE14" s="34">
        <f t="shared" ca="1" si="55"/>
        <v>272.10891173771523</v>
      </c>
      <c r="CF14" s="34">
        <f t="shared" ca="1" si="55"/>
        <v>267.95845863769239</v>
      </c>
      <c r="CG14" s="34">
        <f t="shared" ca="1" si="55"/>
        <v>269.33667729693246</v>
      </c>
      <c r="CH14" s="34">
        <f t="shared" ca="1" si="55"/>
        <v>265.51481184028898</v>
      </c>
      <c r="CI14" s="34">
        <f t="shared" ca="1" si="55"/>
        <v>263.53525102499941</v>
      </c>
      <c r="CJ14" s="34">
        <f t="shared" ca="1" si="55"/>
        <v>261.40054435516794</v>
      </c>
      <c r="CK14" s="34">
        <f t="shared" ca="1" si="55"/>
        <v>266.30707337985751</v>
      </c>
      <c r="CL14" s="34">
        <f t="shared" ca="1" si="55"/>
        <v>267.48455008862413</v>
      </c>
      <c r="CM14" s="34">
        <f t="shared" ca="1" si="55"/>
        <v>269.16123536333066</v>
      </c>
      <c r="CN14" s="34">
        <f t="shared" ca="1" si="55"/>
        <v>267.5000005784911</v>
      </c>
      <c r="CO14" s="34">
        <f t="shared" ca="1" si="55"/>
        <v>271.28134946344193</v>
      </c>
      <c r="CP14" s="34">
        <f t="shared" ca="1" si="55"/>
        <v>269.99593315989654</v>
      </c>
      <c r="CQ14" s="34">
        <f t="shared" ca="1" si="55"/>
        <v>276.71928388085735</v>
      </c>
      <c r="CR14" s="34">
        <f t="shared" ca="1" si="55"/>
        <v>276.61635308162681</v>
      </c>
      <c r="CS14" s="34">
        <f t="shared" ca="1" si="55"/>
        <v>275.84636450186821</v>
      </c>
      <c r="CT14" s="34">
        <f t="shared" ca="1" si="55"/>
        <v>278.49820062418593</v>
      </c>
      <c r="CU14" s="34">
        <f t="shared" ca="1" si="55"/>
        <v>275.56978782446561</v>
      </c>
      <c r="CV14" s="34">
        <f t="shared" ca="1" si="55"/>
        <v>279.66562317444345</v>
      </c>
      <c r="CW14" s="34">
        <f t="shared" ca="1" si="55"/>
        <v>285.74850990368759</v>
      </c>
      <c r="CX14" s="34">
        <f t="shared" ca="1" si="55"/>
        <v>285.65248634457623</v>
      </c>
      <c r="CY14" s="34">
        <f t="shared" ca="1" si="55"/>
        <v>284.66630026799771</v>
      </c>
      <c r="CZ14" s="34">
        <f t="shared" ca="1" si="55"/>
        <v>281.93823280666442</v>
      </c>
      <c r="DA14" s="34">
        <f t="shared" ca="1" si="55"/>
        <v>282.59309942825638</v>
      </c>
      <c r="DB14" s="34">
        <f t="shared" ca="1" si="55"/>
        <v>290.78875480380378</v>
      </c>
      <c r="DC14" s="34">
        <f t="shared" ca="1" si="55"/>
        <v>287.81940217196723</v>
      </c>
      <c r="DD14" s="34">
        <f t="shared" ca="1" si="55"/>
        <v>293.40443971216297</v>
      </c>
      <c r="DE14" s="34">
        <f t="shared" ca="1" si="55"/>
        <v>296.03265084282395</v>
      </c>
      <c r="DF14" s="34">
        <f t="shared" ca="1" si="55"/>
        <v>295.57530109811671</v>
      </c>
      <c r="DG14" s="34">
        <f t="shared" ca="1" si="55"/>
        <v>299.10570738106867</v>
      </c>
      <c r="DH14" s="34">
        <f t="shared" ca="1" si="55"/>
        <v>298.2217860632548</v>
      </c>
      <c r="DI14" s="34">
        <f t="shared" ca="1" si="55"/>
        <v>295.21480288958935</v>
      </c>
      <c r="DJ14" s="34">
        <f t="shared" ca="1" si="55"/>
        <v>293.8917676633269</v>
      </c>
      <c r="DK14" s="34">
        <f t="shared" ca="1" si="55"/>
        <v>287.75152860918251</v>
      </c>
      <c r="DL14" s="34">
        <f t="shared" ca="1" si="55"/>
        <v>289.19851132333639</v>
      </c>
      <c r="DM14" s="34">
        <f t="shared" ca="1" si="55"/>
        <v>293.96460295194993</v>
      </c>
      <c r="DN14" s="34">
        <f t="shared" ca="1" si="55"/>
        <v>290.83836085936463</v>
      </c>
      <c r="DO14" s="34">
        <f t="shared" ca="1" si="55"/>
        <v>297.56763336501206</v>
      </c>
      <c r="DP14" s="34">
        <f t="shared" ca="1" si="55"/>
        <v>294.00591713829704</v>
      </c>
      <c r="DQ14" s="34">
        <f t="shared" ca="1" si="55"/>
        <v>291.19681585928026</v>
      </c>
      <c r="DR14" s="34">
        <f t="shared" ca="1" si="55"/>
        <v>295.70610435588276</v>
      </c>
      <c r="DS14" s="34">
        <f t="shared" ca="1" si="55"/>
        <v>295.22102369681176</v>
      </c>
      <c r="DT14" s="34">
        <f t="shared" ca="1" si="55"/>
        <v>295.22932171205986</v>
      </c>
      <c r="DU14" s="34">
        <f t="shared" ca="1" si="55"/>
        <v>293.54461128127502</v>
      </c>
      <c r="DV14" s="34">
        <f t="shared" ca="1" si="55"/>
        <v>298.88532019225568</v>
      </c>
      <c r="DW14" s="34">
        <f t="shared" ca="1" si="55"/>
        <v>299.90592437407292</v>
      </c>
      <c r="DX14" s="34">
        <f t="shared" ca="1" si="55"/>
        <v>303.88729713095762</v>
      </c>
      <c r="DY14" s="34">
        <f t="shared" ca="1" si="55"/>
        <v>304.2696537041586</v>
      </c>
      <c r="DZ14" s="34">
        <f t="shared" ca="1" si="55"/>
        <v>300.43053482327332</v>
      </c>
      <c r="EA14" s="34">
        <f t="shared" ca="1" si="55"/>
        <v>298.18944927577581</v>
      </c>
      <c r="EB14" s="34">
        <f t="shared" ca="1" si="55"/>
        <v>308.91505840124034</v>
      </c>
      <c r="EC14" s="34">
        <f t="shared" ca="1" si="55"/>
        <v>304.23639237858163</v>
      </c>
      <c r="ED14" s="34">
        <f t="shared" ca="1" si="55"/>
        <v>300.47826321102491</v>
      </c>
      <c r="EE14" s="34">
        <f t="shared" ref="EE14:GP14" ca="1" si="56">ED14*(1+$B$2*$B$4+$B$3*SQRT($B$4)*_xlfn.NORM.S.INV(RAND()))</f>
        <v>296.27034332719069</v>
      </c>
      <c r="EF14" s="34">
        <f t="shared" ca="1" si="56"/>
        <v>295.89772324214414</v>
      </c>
      <c r="EG14" s="34">
        <f t="shared" ca="1" si="56"/>
        <v>295.86774352532848</v>
      </c>
      <c r="EH14" s="34">
        <f t="shared" ca="1" si="56"/>
        <v>297.39475046987843</v>
      </c>
      <c r="EI14" s="34">
        <f t="shared" ca="1" si="56"/>
        <v>300.57209898908354</v>
      </c>
      <c r="EJ14" s="34">
        <f t="shared" ca="1" si="56"/>
        <v>306.94870326549824</v>
      </c>
      <c r="EK14" s="34">
        <f t="shared" ca="1" si="56"/>
        <v>302.70201962656063</v>
      </c>
      <c r="EL14" s="34">
        <f t="shared" ca="1" si="56"/>
        <v>298.18370124589296</v>
      </c>
      <c r="EM14" s="34">
        <f t="shared" ca="1" si="56"/>
        <v>304.56619222716506</v>
      </c>
      <c r="EN14" s="34">
        <f t="shared" ca="1" si="56"/>
        <v>309.97243917668186</v>
      </c>
      <c r="EO14" s="34">
        <f t="shared" ca="1" si="56"/>
        <v>308.81951221935583</v>
      </c>
      <c r="EP14" s="34">
        <f t="shared" ca="1" si="56"/>
        <v>309.81942103584902</v>
      </c>
      <c r="EQ14" s="34">
        <f t="shared" ca="1" si="56"/>
        <v>316.43152204776686</v>
      </c>
      <c r="ER14" s="34">
        <f t="shared" ca="1" si="56"/>
        <v>321.27721625958355</v>
      </c>
      <c r="ES14" s="34">
        <f t="shared" ca="1" si="56"/>
        <v>314.45797556978084</v>
      </c>
      <c r="ET14" s="34">
        <f t="shared" ca="1" si="56"/>
        <v>317.69009924977308</v>
      </c>
      <c r="EU14" s="34">
        <f t="shared" ca="1" si="56"/>
        <v>320.11286423867631</v>
      </c>
      <c r="EV14" s="34">
        <f t="shared" ca="1" si="56"/>
        <v>322.22925048354097</v>
      </c>
      <c r="EW14" s="34">
        <f t="shared" ca="1" si="56"/>
        <v>329.13625534727618</v>
      </c>
      <c r="EX14" s="34">
        <f t="shared" ca="1" si="56"/>
        <v>328.88494909381438</v>
      </c>
      <c r="EY14" s="34">
        <f t="shared" ca="1" si="56"/>
        <v>326.41259122883912</v>
      </c>
      <c r="EZ14" s="34">
        <f t="shared" ca="1" si="56"/>
        <v>331.68688920383119</v>
      </c>
      <c r="FA14" s="34">
        <f t="shared" ca="1" si="56"/>
        <v>315.54032859721519</v>
      </c>
      <c r="FB14" s="34">
        <f t="shared" ca="1" si="56"/>
        <v>315.5574374289755</v>
      </c>
      <c r="FC14" s="34">
        <f t="shared" ca="1" si="56"/>
        <v>311.80931396840487</v>
      </c>
      <c r="FD14" s="34">
        <f t="shared" ca="1" si="56"/>
        <v>311.88452175734312</v>
      </c>
      <c r="FE14" s="34">
        <f t="shared" ca="1" si="56"/>
        <v>307.92462498385675</v>
      </c>
      <c r="FF14" s="34">
        <f t="shared" ca="1" si="56"/>
        <v>310.87839880837225</v>
      </c>
      <c r="FG14" s="34">
        <f t="shared" ca="1" si="56"/>
        <v>309.66136402265175</v>
      </c>
      <c r="FH14" s="34">
        <f t="shared" ca="1" si="56"/>
        <v>309.71634142863729</v>
      </c>
      <c r="FI14" s="34">
        <f t="shared" ca="1" si="56"/>
        <v>306.42483820685766</v>
      </c>
      <c r="FJ14" s="34">
        <f t="shared" ca="1" si="56"/>
        <v>311.50401322687918</v>
      </c>
      <c r="FK14" s="34">
        <f t="shared" ca="1" si="56"/>
        <v>311.7353099810029</v>
      </c>
      <c r="FL14" s="34">
        <f t="shared" ca="1" si="56"/>
        <v>309.75932229419715</v>
      </c>
      <c r="FM14" s="34">
        <f t="shared" ca="1" si="56"/>
        <v>305.31784246670912</v>
      </c>
      <c r="FN14" s="34">
        <f t="shared" ca="1" si="56"/>
        <v>313.24279602141235</v>
      </c>
      <c r="FO14" s="34">
        <f t="shared" ca="1" si="56"/>
        <v>308.34098374313635</v>
      </c>
      <c r="FP14" s="34">
        <f t="shared" ca="1" si="56"/>
        <v>310.66054302783533</v>
      </c>
      <c r="FQ14" s="34">
        <f t="shared" ca="1" si="56"/>
        <v>310.70590393309612</v>
      </c>
      <c r="FR14" s="34">
        <f t="shared" ca="1" si="56"/>
        <v>308.19084074839401</v>
      </c>
      <c r="FS14" s="34">
        <f t="shared" ca="1" si="56"/>
        <v>314.1971647058823</v>
      </c>
      <c r="FT14" s="34">
        <f t="shared" ca="1" si="56"/>
        <v>317.07091628136061</v>
      </c>
      <c r="FU14" s="34">
        <f t="shared" ca="1" si="56"/>
        <v>323.41728832904516</v>
      </c>
      <c r="FV14" s="34">
        <f t="shared" ca="1" si="56"/>
        <v>322.88746434528349</v>
      </c>
      <c r="FW14" s="34">
        <f t="shared" ca="1" si="56"/>
        <v>320.85562343839439</v>
      </c>
      <c r="FX14" s="34">
        <f t="shared" ca="1" si="56"/>
        <v>316.64851682713584</v>
      </c>
      <c r="FY14" s="34">
        <f t="shared" ca="1" si="56"/>
        <v>315.7596905139975</v>
      </c>
      <c r="FZ14" s="34">
        <f t="shared" ca="1" si="56"/>
        <v>317.33296623551308</v>
      </c>
      <c r="GA14" s="34">
        <f t="shared" ca="1" si="56"/>
        <v>315.85736415919905</v>
      </c>
      <c r="GB14" s="34">
        <f t="shared" ca="1" si="56"/>
        <v>310.81608971920207</v>
      </c>
      <c r="GC14" s="34">
        <f t="shared" ca="1" si="56"/>
        <v>313.7738526627964</v>
      </c>
      <c r="GD14" s="34">
        <f t="shared" ca="1" si="56"/>
        <v>315.73116381308398</v>
      </c>
      <c r="GE14" s="34">
        <f t="shared" ca="1" si="56"/>
        <v>311.68270690985344</v>
      </c>
      <c r="GF14" s="34">
        <f t="shared" ca="1" si="56"/>
        <v>312.80495360220726</v>
      </c>
      <c r="GG14" s="34">
        <f t="shared" ca="1" si="56"/>
        <v>311.00321855224576</v>
      </c>
      <c r="GH14" s="34">
        <f t="shared" ca="1" si="56"/>
        <v>312.72731035913358</v>
      </c>
      <c r="GI14" s="34">
        <f t="shared" ca="1" si="56"/>
        <v>305.25251151701156</v>
      </c>
      <c r="GJ14" s="34">
        <f t="shared" ca="1" si="56"/>
        <v>303.32621570658085</v>
      </c>
      <c r="GK14" s="34">
        <f t="shared" ca="1" si="56"/>
        <v>312.5318776501187</v>
      </c>
      <c r="GL14" s="34">
        <f t="shared" ca="1" si="56"/>
        <v>301.52798659268444</v>
      </c>
      <c r="GM14" s="34">
        <f t="shared" ca="1" si="56"/>
        <v>301.85472541737624</v>
      </c>
      <c r="GN14" s="34">
        <f t="shared" ca="1" si="56"/>
        <v>305.10391183001485</v>
      </c>
      <c r="GO14" s="34">
        <f t="shared" ca="1" si="56"/>
        <v>305.37339860636399</v>
      </c>
      <c r="GP14" s="34">
        <f t="shared" ca="1" si="56"/>
        <v>301.80334040335492</v>
      </c>
      <c r="GQ14" s="34">
        <f t="shared" ref="GQ14:IX14" ca="1" si="57">GP14*(1+$B$2*$B$4+$B$3*SQRT($B$4)*_xlfn.NORM.S.INV(RAND()))</f>
        <v>301.46336256127563</v>
      </c>
      <c r="GR14" s="34">
        <f t="shared" ca="1" si="57"/>
        <v>299.14796380238369</v>
      </c>
      <c r="GS14" s="34">
        <f t="shared" ca="1" si="57"/>
        <v>304.053301358829</v>
      </c>
      <c r="GT14" s="34">
        <f t="shared" ca="1" si="57"/>
        <v>299.61668167847631</v>
      </c>
      <c r="GU14" s="34">
        <f t="shared" ca="1" si="57"/>
        <v>296.88909587204722</v>
      </c>
      <c r="GV14" s="34">
        <f t="shared" ca="1" si="57"/>
        <v>300.09565333433306</v>
      </c>
      <c r="GW14" s="34">
        <f t="shared" ca="1" si="57"/>
        <v>303.26050836347542</v>
      </c>
      <c r="GX14" s="34">
        <f t="shared" ca="1" si="57"/>
        <v>304.76566184420949</v>
      </c>
      <c r="GY14" s="34">
        <f t="shared" ca="1" si="57"/>
        <v>302.84625872265269</v>
      </c>
      <c r="GZ14" s="34">
        <f t="shared" ca="1" si="57"/>
        <v>290.05690093307635</v>
      </c>
      <c r="HA14" s="34">
        <f t="shared" ca="1" si="57"/>
        <v>292.28539181471319</v>
      </c>
      <c r="HB14" s="34">
        <f t="shared" ca="1" si="57"/>
        <v>290.79964319305469</v>
      </c>
      <c r="HC14" s="34">
        <f t="shared" ca="1" si="57"/>
        <v>290.08595703215474</v>
      </c>
      <c r="HD14" s="34">
        <f t="shared" ca="1" si="57"/>
        <v>290.83569995420237</v>
      </c>
      <c r="HE14" s="34">
        <f t="shared" ca="1" si="57"/>
        <v>285.97900012150046</v>
      </c>
      <c r="HF14" s="34">
        <f t="shared" ca="1" si="57"/>
        <v>278.22555256922095</v>
      </c>
      <c r="HG14" s="34">
        <f t="shared" ca="1" si="57"/>
        <v>274.11648948026044</v>
      </c>
      <c r="HH14" s="34">
        <f t="shared" ca="1" si="57"/>
        <v>271.76383207380252</v>
      </c>
      <c r="HI14" s="34">
        <f t="shared" ca="1" si="57"/>
        <v>271.40609898973008</v>
      </c>
      <c r="HJ14" s="34">
        <f t="shared" ca="1" si="57"/>
        <v>277.50207176205646</v>
      </c>
      <c r="HK14" s="34">
        <f t="shared" ca="1" si="57"/>
        <v>277.91040105173045</v>
      </c>
      <c r="HL14" s="34">
        <f t="shared" ca="1" si="57"/>
        <v>274.50189917330766</v>
      </c>
      <c r="HM14" s="34">
        <f t="shared" ca="1" si="57"/>
        <v>278.00917446307227</v>
      </c>
      <c r="HN14" s="34">
        <f t="shared" ca="1" si="57"/>
        <v>275.90895175170817</v>
      </c>
      <c r="HO14" s="34">
        <f t="shared" ca="1" si="57"/>
        <v>273.50593919272683</v>
      </c>
      <c r="HP14" s="34">
        <f t="shared" ca="1" si="57"/>
        <v>276.18905673395057</v>
      </c>
      <c r="HQ14" s="34">
        <f t="shared" ca="1" si="57"/>
        <v>276.21259431696382</v>
      </c>
      <c r="HR14" s="34">
        <f t="shared" ca="1" si="57"/>
        <v>273.50112446516994</v>
      </c>
      <c r="HS14" s="34">
        <f t="shared" ca="1" si="57"/>
        <v>276.11084958066522</v>
      </c>
      <c r="HT14" s="34">
        <f t="shared" ca="1" si="57"/>
        <v>281.61949899685067</v>
      </c>
      <c r="HU14" s="34">
        <f t="shared" ca="1" si="57"/>
        <v>275.72012736404838</v>
      </c>
      <c r="HV14" s="34">
        <f t="shared" ca="1" si="57"/>
        <v>269.58912756108185</v>
      </c>
      <c r="HW14" s="34">
        <f t="shared" ca="1" si="57"/>
        <v>271.60993043839289</v>
      </c>
      <c r="HX14" s="34">
        <f t="shared" ca="1" si="57"/>
        <v>276.12578120250873</v>
      </c>
      <c r="HY14" s="34">
        <f t="shared" ca="1" si="57"/>
        <v>275.02134969811493</v>
      </c>
      <c r="HZ14" s="34">
        <f t="shared" ca="1" si="57"/>
        <v>270.63594332337465</v>
      </c>
      <c r="IA14" s="34">
        <f t="shared" ca="1" si="57"/>
        <v>270.05596227245206</v>
      </c>
      <c r="IB14" s="34">
        <f t="shared" ca="1" si="57"/>
        <v>270.71702108741533</v>
      </c>
      <c r="IC14" s="34">
        <f t="shared" ca="1" si="57"/>
        <v>272.06477023249568</v>
      </c>
      <c r="ID14" s="34">
        <f t="shared" ca="1" si="57"/>
        <v>271.77823304745669</v>
      </c>
      <c r="IE14" s="34">
        <f t="shared" ca="1" si="57"/>
        <v>273.98739331346155</v>
      </c>
      <c r="IF14" s="34">
        <f t="shared" ca="1" si="57"/>
        <v>273.21427382927669</v>
      </c>
      <c r="IG14" s="34">
        <f t="shared" ca="1" si="57"/>
        <v>283.4496699755901</v>
      </c>
      <c r="IH14" s="34">
        <f t="shared" ca="1" si="57"/>
        <v>284.82275644686359</v>
      </c>
      <c r="II14" s="34">
        <f t="shared" ca="1" si="57"/>
        <v>285.58505321444403</v>
      </c>
      <c r="IJ14" s="34">
        <f t="shared" ca="1" si="57"/>
        <v>286.13462721737937</v>
      </c>
      <c r="IK14" s="34">
        <f t="shared" ca="1" si="57"/>
        <v>279.7483566887409</v>
      </c>
      <c r="IL14" s="34">
        <f t="shared" ca="1" si="57"/>
        <v>268.13919252125595</v>
      </c>
      <c r="IM14" s="34">
        <f t="shared" ca="1" si="57"/>
        <v>273.72200882631097</v>
      </c>
      <c r="IN14" s="34">
        <f t="shared" ca="1" si="57"/>
        <v>262.94029360178024</v>
      </c>
      <c r="IO14" s="34">
        <f t="shared" ca="1" si="57"/>
        <v>263.08081477976361</v>
      </c>
      <c r="IP14" s="34">
        <f t="shared" ca="1" si="57"/>
        <v>266.30685907952102</v>
      </c>
      <c r="IQ14" s="34">
        <f t="shared" ca="1" si="57"/>
        <v>269.53638999586582</v>
      </c>
      <c r="IR14" s="34">
        <f t="shared" ca="1" si="57"/>
        <v>266.50361726261815</v>
      </c>
      <c r="IS14" s="34">
        <f t="shared" ca="1" si="57"/>
        <v>266.51491213007188</v>
      </c>
      <c r="IT14" s="34">
        <f t="shared" ca="1" si="57"/>
        <v>270.92527923651056</v>
      </c>
      <c r="IU14" s="34">
        <f t="shared" ca="1" si="57"/>
        <v>274.7531303026625</v>
      </c>
      <c r="IV14" s="34">
        <f t="shared" ca="1" si="57"/>
        <v>275.46281426760532</v>
      </c>
      <c r="IW14" s="34">
        <f t="shared" ca="1" si="57"/>
        <v>275.71076612338857</v>
      </c>
      <c r="IX14" s="34">
        <f t="shared" ca="1" si="57"/>
        <v>277.40542814236909</v>
      </c>
      <c r="IY14" s="34">
        <f t="shared" ca="1" si="9"/>
        <v>52.40542814236909</v>
      </c>
    </row>
    <row r="15" spans="1:262" x14ac:dyDescent="0.25">
      <c r="F15" s="34">
        <f t="shared" si="4"/>
        <v>222.13</v>
      </c>
      <c r="G15" s="34">
        <f t="shared" ref="G15:BR15" ca="1" si="58">F15*(1+$B$2*$B$4+$B$3*SQRT($B$4)*_xlfn.NORM.S.INV(RAND()))</f>
        <v>220.57599143857362</v>
      </c>
      <c r="H15" s="34">
        <f t="shared" ca="1" si="58"/>
        <v>219.64763831686804</v>
      </c>
      <c r="I15" s="34">
        <f t="shared" ca="1" si="58"/>
        <v>213.49877684652938</v>
      </c>
      <c r="J15" s="34">
        <f t="shared" ca="1" si="58"/>
        <v>211.18669518723141</v>
      </c>
      <c r="K15" s="34">
        <f t="shared" ca="1" si="58"/>
        <v>211.2706717887578</v>
      </c>
      <c r="L15" s="34">
        <f t="shared" ca="1" si="58"/>
        <v>210.90809540072334</v>
      </c>
      <c r="M15" s="34">
        <f t="shared" ca="1" si="58"/>
        <v>211.82124727120234</v>
      </c>
      <c r="N15" s="34">
        <f t="shared" ca="1" si="58"/>
        <v>207.03416964830589</v>
      </c>
      <c r="O15" s="34">
        <f t="shared" ca="1" si="58"/>
        <v>203.0588561075169</v>
      </c>
      <c r="P15" s="34">
        <f t="shared" ca="1" si="58"/>
        <v>201.54685613962596</v>
      </c>
      <c r="Q15" s="34">
        <f t="shared" ca="1" si="58"/>
        <v>199.50768474596592</v>
      </c>
      <c r="R15" s="34">
        <f t="shared" ca="1" si="58"/>
        <v>207.7389140138423</v>
      </c>
      <c r="S15" s="34">
        <f t="shared" ca="1" si="58"/>
        <v>206.53009470946608</v>
      </c>
      <c r="T15" s="34">
        <f t="shared" ca="1" si="58"/>
        <v>206.87257541212696</v>
      </c>
      <c r="U15" s="34">
        <f t="shared" ca="1" si="58"/>
        <v>201.15343065706068</v>
      </c>
      <c r="V15" s="34">
        <f t="shared" ca="1" si="58"/>
        <v>199.88804762753668</v>
      </c>
      <c r="W15" s="34">
        <f t="shared" ca="1" si="58"/>
        <v>195.28028002451242</v>
      </c>
      <c r="X15" s="34">
        <f t="shared" ca="1" si="58"/>
        <v>195.52839451139647</v>
      </c>
      <c r="Y15" s="34">
        <f t="shared" ca="1" si="58"/>
        <v>195.41358391094215</v>
      </c>
      <c r="Z15" s="34">
        <f t="shared" ca="1" si="58"/>
        <v>196.15112060038268</v>
      </c>
      <c r="AA15" s="34">
        <f t="shared" ca="1" si="58"/>
        <v>196.69884323524983</v>
      </c>
      <c r="AB15" s="34">
        <f t="shared" ca="1" si="58"/>
        <v>197.73465955556065</v>
      </c>
      <c r="AC15" s="34">
        <f t="shared" ca="1" si="58"/>
        <v>191.76750785818447</v>
      </c>
      <c r="AD15" s="34">
        <f t="shared" ca="1" si="58"/>
        <v>191.45205795676273</v>
      </c>
      <c r="AE15" s="34">
        <f t="shared" ca="1" si="58"/>
        <v>189.71522085298002</v>
      </c>
      <c r="AF15" s="34">
        <f t="shared" ca="1" si="58"/>
        <v>190.34073342640932</v>
      </c>
      <c r="AG15" s="34">
        <f t="shared" ca="1" si="58"/>
        <v>191.80629785127448</v>
      </c>
      <c r="AH15" s="34">
        <f t="shared" ca="1" si="58"/>
        <v>191.28797902184138</v>
      </c>
      <c r="AI15" s="34">
        <f t="shared" ca="1" si="58"/>
        <v>193.36173320572914</v>
      </c>
      <c r="AJ15" s="34">
        <f t="shared" ca="1" si="58"/>
        <v>189.29893073419134</v>
      </c>
      <c r="AK15" s="34">
        <f t="shared" ca="1" si="58"/>
        <v>184.53712902470846</v>
      </c>
      <c r="AL15" s="34">
        <f t="shared" ca="1" si="58"/>
        <v>182.5801922871955</v>
      </c>
      <c r="AM15" s="34">
        <f t="shared" ca="1" si="58"/>
        <v>186.54615541483349</v>
      </c>
      <c r="AN15" s="34">
        <f t="shared" ca="1" si="58"/>
        <v>190.37304315794484</v>
      </c>
      <c r="AO15" s="34">
        <f t="shared" ca="1" si="58"/>
        <v>186.29406871335175</v>
      </c>
      <c r="AP15" s="34">
        <f t="shared" ca="1" si="58"/>
        <v>183.84619101496034</v>
      </c>
      <c r="AQ15" s="34">
        <f t="shared" ca="1" si="58"/>
        <v>184.03478478857039</v>
      </c>
      <c r="AR15" s="34">
        <f t="shared" ca="1" si="58"/>
        <v>182.55289299393357</v>
      </c>
      <c r="AS15" s="34">
        <f t="shared" ca="1" si="58"/>
        <v>180.44791135042792</v>
      </c>
      <c r="AT15" s="34">
        <f t="shared" ca="1" si="58"/>
        <v>176.706290757966</v>
      </c>
      <c r="AU15" s="34">
        <f t="shared" ca="1" si="58"/>
        <v>180.57667373421285</v>
      </c>
      <c r="AV15" s="34">
        <f t="shared" ca="1" si="58"/>
        <v>183.11425057016507</v>
      </c>
      <c r="AW15" s="34">
        <f t="shared" ca="1" si="58"/>
        <v>186.16061625338793</v>
      </c>
      <c r="AX15" s="34">
        <f t="shared" ca="1" si="58"/>
        <v>191.23917341182553</v>
      </c>
      <c r="AY15" s="34">
        <f t="shared" ca="1" si="58"/>
        <v>195.76274314565339</v>
      </c>
      <c r="AZ15" s="34">
        <f t="shared" ca="1" si="58"/>
        <v>193.133927111785</v>
      </c>
      <c r="BA15" s="34">
        <f t="shared" ca="1" si="58"/>
        <v>197.67683938159456</v>
      </c>
      <c r="BB15" s="34">
        <f t="shared" ca="1" si="58"/>
        <v>200.77451477610271</v>
      </c>
      <c r="BC15" s="34">
        <f t="shared" ca="1" si="58"/>
        <v>200.43649152899206</v>
      </c>
      <c r="BD15" s="34">
        <f t="shared" ca="1" si="58"/>
        <v>200.00852945153036</v>
      </c>
      <c r="BE15" s="34">
        <f t="shared" ca="1" si="58"/>
        <v>201.69816391605136</v>
      </c>
      <c r="BF15" s="34">
        <f t="shared" ca="1" si="58"/>
        <v>205.40520818262914</v>
      </c>
      <c r="BG15" s="34">
        <f t="shared" ca="1" si="58"/>
        <v>211.01205800087644</v>
      </c>
      <c r="BH15" s="34">
        <f t="shared" ca="1" si="58"/>
        <v>215.04062787852831</v>
      </c>
      <c r="BI15" s="34">
        <f t="shared" ca="1" si="58"/>
        <v>217.17122642976346</v>
      </c>
      <c r="BJ15" s="34">
        <f t="shared" ca="1" si="58"/>
        <v>219.88496657829506</v>
      </c>
      <c r="BK15" s="34">
        <f t="shared" ca="1" si="58"/>
        <v>218.39760234278572</v>
      </c>
      <c r="BL15" s="34">
        <f t="shared" ca="1" si="58"/>
        <v>217.09581719672744</v>
      </c>
      <c r="BM15" s="34">
        <f t="shared" ca="1" si="58"/>
        <v>215.84630093348707</v>
      </c>
      <c r="BN15" s="34">
        <f t="shared" ca="1" si="58"/>
        <v>211.70042800761144</v>
      </c>
      <c r="BO15" s="34">
        <f t="shared" ca="1" si="58"/>
        <v>216.28679660760179</v>
      </c>
      <c r="BP15" s="34">
        <f t="shared" ca="1" si="58"/>
        <v>213.77862175537874</v>
      </c>
      <c r="BQ15" s="34">
        <f t="shared" ca="1" si="58"/>
        <v>214.94171694686634</v>
      </c>
      <c r="BR15" s="34">
        <f t="shared" ca="1" si="58"/>
        <v>214.25403971229554</v>
      </c>
      <c r="BS15" s="34">
        <f t="shared" ref="BS15:ED15" ca="1" si="59">BR15*(1+$B$2*$B$4+$B$3*SQRT($B$4)*_xlfn.NORM.S.INV(RAND()))</f>
        <v>220.78551273093947</v>
      </c>
      <c r="BT15" s="34">
        <f t="shared" ca="1" si="59"/>
        <v>217.15626206065076</v>
      </c>
      <c r="BU15" s="34">
        <f t="shared" ca="1" si="59"/>
        <v>220.23401372068008</v>
      </c>
      <c r="BV15" s="34">
        <f t="shared" ca="1" si="59"/>
        <v>217.54433048513704</v>
      </c>
      <c r="BW15" s="34">
        <f t="shared" ca="1" si="59"/>
        <v>219.41778587288562</v>
      </c>
      <c r="BX15" s="34">
        <f t="shared" ca="1" si="59"/>
        <v>221.30657803939033</v>
      </c>
      <c r="BY15" s="34">
        <f t="shared" ca="1" si="59"/>
        <v>221.41958849788054</v>
      </c>
      <c r="BZ15" s="34">
        <f t="shared" ca="1" si="59"/>
        <v>226.48733832814304</v>
      </c>
      <c r="CA15" s="34">
        <f t="shared" ca="1" si="59"/>
        <v>233.70026977207368</v>
      </c>
      <c r="CB15" s="34">
        <f t="shared" ca="1" si="59"/>
        <v>237.64530282442453</v>
      </c>
      <c r="CC15" s="34">
        <f t="shared" ca="1" si="59"/>
        <v>231.25783308260554</v>
      </c>
      <c r="CD15" s="34">
        <f t="shared" ca="1" si="59"/>
        <v>237.4235625585284</v>
      </c>
      <c r="CE15" s="34">
        <f t="shared" ca="1" si="59"/>
        <v>238.5175649803532</v>
      </c>
      <c r="CF15" s="34">
        <f t="shared" ca="1" si="59"/>
        <v>236.05595219444263</v>
      </c>
      <c r="CG15" s="34">
        <f t="shared" ca="1" si="59"/>
        <v>238.42409862662342</v>
      </c>
      <c r="CH15" s="34">
        <f t="shared" ca="1" si="59"/>
        <v>231.09266720150768</v>
      </c>
      <c r="CI15" s="34">
        <f t="shared" ca="1" si="59"/>
        <v>234.90210250561313</v>
      </c>
      <c r="CJ15" s="34">
        <f t="shared" ca="1" si="59"/>
        <v>240.31179851798927</v>
      </c>
      <c r="CK15" s="34">
        <f t="shared" ca="1" si="59"/>
        <v>243.08015580746178</v>
      </c>
      <c r="CL15" s="34">
        <f t="shared" ca="1" si="59"/>
        <v>244.43392065216355</v>
      </c>
      <c r="CM15" s="34">
        <f t="shared" ca="1" si="59"/>
        <v>241.52996514947171</v>
      </c>
      <c r="CN15" s="34">
        <f t="shared" ca="1" si="59"/>
        <v>242.89361527051508</v>
      </c>
      <c r="CO15" s="34">
        <f t="shared" ca="1" si="59"/>
        <v>236.5704675646443</v>
      </c>
      <c r="CP15" s="34">
        <f t="shared" ca="1" si="59"/>
        <v>234.00317861422465</v>
      </c>
      <c r="CQ15" s="34">
        <f t="shared" ca="1" si="59"/>
        <v>234.81387443549698</v>
      </c>
      <c r="CR15" s="34">
        <f t="shared" ca="1" si="59"/>
        <v>236.18649753490618</v>
      </c>
      <c r="CS15" s="34">
        <f t="shared" ca="1" si="59"/>
        <v>237.98127123336999</v>
      </c>
      <c r="CT15" s="34">
        <f t="shared" ca="1" si="59"/>
        <v>234.89190053835028</v>
      </c>
      <c r="CU15" s="34">
        <f t="shared" ca="1" si="59"/>
        <v>233.72888534579306</v>
      </c>
      <c r="CV15" s="34">
        <f t="shared" ca="1" si="59"/>
        <v>234.20898678688141</v>
      </c>
      <c r="CW15" s="34">
        <f t="shared" ca="1" si="59"/>
        <v>234.00457610561324</v>
      </c>
      <c r="CX15" s="34">
        <f t="shared" ca="1" si="59"/>
        <v>235.69119617116664</v>
      </c>
      <c r="CY15" s="34">
        <f t="shared" ca="1" si="59"/>
        <v>231.58038533775667</v>
      </c>
      <c r="CZ15" s="34">
        <f t="shared" ca="1" si="59"/>
        <v>233.04436245200381</v>
      </c>
      <c r="DA15" s="34">
        <f t="shared" ca="1" si="59"/>
        <v>230.2858228340385</v>
      </c>
      <c r="DB15" s="34">
        <f t="shared" ca="1" si="59"/>
        <v>233.16096315767166</v>
      </c>
      <c r="DC15" s="34">
        <f t="shared" ca="1" si="59"/>
        <v>230.62054326265331</v>
      </c>
      <c r="DD15" s="34">
        <f t="shared" ca="1" si="59"/>
        <v>234.15118000599151</v>
      </c>
      <c r="DE15" s="34">
        <f t="shared" ca="1" si="59"/>
        <v>232.15834518258723</v>
      </c>
      <c r="DF15" s="34">
        <f t="shared" ca="1" si="59"/>
        <v>226.45523319690324</v>
      </c>
      <c r="DG15" s="34">
        <f t="shared" ca="1" si="59"/>
        <v>220.4468771959267</v>
      </c>
      <c r="DH15" s="34">
        <f t="shared" ca="1" si="59"/>
        <v>217.12574049617396</v>
      </c>
      <c r="DI15" s="34">
        <f t="shared" ca="1" si="59"/>
        <v>214.24552510734506</v>
      </c>
      <c r="DJ15" s="34">
        <f t="shared" ca="1" si="59"/>
        <v>212.09655080372633</v>
      </c>
      <c r="DK15" s="34">
        <f t="shared" ca="1" si="59"/>
        <v>216.10194662850083</v>
      </c>
      <c r="DL15" s="34">
        <f t="shared" ca="1" si="59"/>
        <v>218.70879996792399</v>
      </c>
      <c r="DM15" s="34">
        <f t="shared" ca="1" si="59"/>
        <v>212.76472412061324</v>
      </c>
      <c r="DN15" s="34">
        <f t="shared" ca="1" si="59"/>
        <v>212.77081739246304</v>
      </c>
      <c r="DO15" s="34">
        <f t="shared" ca="1" si="59"/>
        <v>208.60815034819774</v>
      </c>
      <c r="DP15" s="34">
        <f t="shared" ca="1" si="59"/>
        <v>204.02853827484995</v>
      </c>
      <c r="DQ15" s="34">
        <f t="shared" ca="1" si="59"/>
        <v>206.40268814444673</v>
      </c>
      <c r="DR15" s="34">
        <f t="shared" ca="1" si="59"/>
        <v>206.19010757813885</v>
      </c>
      <c r="DS15" s="34">
        <f t="shared" ca="1" si="59"/>
        <v>209.93615412254323</v>
      </c>
      <c r="DT15" s="34">
        <f t="shared" ca="1" si="59"/>
        <v>208.6890914866494</v>
      </c>
      <c r="DU15" s="34">
        <f t="shared" ca="1" si="59"/>
        <v>211.36899259364338</v>
      </c>
      <c r="DV15" s="34">
        <f t="shared" ca="1" si="59"/>
        <v>205.6255402281291</v>
      </c>
      <c r="DW15" s="34">
        <f t="shared" ca="1" si="59"/>
        <v>209.87250701435943</v>
      </c>
      <c r="DX15" s="34">
        <f t="shared" ca="1" si="59"/>
        <v>212.94759303612778</v>
      </c>
      <c r="DY15" s="34">
        <f t="shared" ca="1" si="59"/>
        <v>210.15757098887181</v>
      </c>
      <c r="DZ15" s="34">
        <f t="shared" ca="1" si="59"/>
        <v>212.69147102284003</v>
      </c>
      <c r="EA15" s="34">
        <f t="shared" ca="1" si="59"/>
        <v>213.13263319191245</v>
      </c>
      <c r="EB15" s="34">
        <f t="shared" ca="1" si="59"/>
        <v>208.25109124548391</v>
      </c>
      <c r="EC15" s="34">
        <f t="shared" ca="1" si="59"/>
        <v>209.93097980569684</v>
      </c>
      <c r="ED15" s="34">
        <f t="shared" ca="1" si="59"/>
        <v>207.0116046450639</v>
      </c>
      <c r="EE15" s="34">
        <f t="shared" ref="EE15:GP15" ca="1" si="60">ED15*(1+$B$2*$B$4+$B$3*SQRT($B$4)*_xlfn.NORM.S.INV(RAND()))</f>
        <v>204.82243916472945</v>
      </c>
      <c r="EF15" s="34">
        <f t="shared" ca="1" si="60"/>
        <v>205.28221609776</v>
      </c>
      <c r="EG15" s="34">
        <f t="shared" ca="1" si="60"/>
        <v>204.12579130406468</v>
      </c>
      <c r="EH15" s="34">
        <f t="shared" ca="1" si="60"/>
        <v>204.94125315656163</v>
      </c>
      <c r="EI15" s="34">
        <f t="shared" ca="1" si="60"/>
        <v>208.3115428292584</v>
      </c>
      <c r="EJ15" s="34">
        <f t="shared" ca="1" si="60"/>
        <v>206.92304363744776</v>
      </c>
      <c r="EK15" s="34">
        <f t="shared" ca="1" si="60"/>
        <v>204.0886186084314</v>
      </c>
      <c r="EL15" s="34">
        <f t="shared" ca="1" si="60"/>
        <v>207.51931424384978</v>
      </c>
      <c r="EM15" s="34">
        <f t="shared" ca="1" si="60"/>
        <v>207.05510259336026</v>
      </c>
      <c r="EN15" s="34">
        <f t="shared" ca="1" si="60"/>
        <v>203.91907668073014</v>
      </c>
      <c r="EO15" s="34">
        <f t="shared" ca="1" si="60"/>
        <v>208.54437675629879</v>
      </c>
      <c r="EP15" s="34">
        <f t="shared" ca="1" si="60"/>
        <v>211.82909500041589</v>
      </c>
      <c r="EQ15" s="34">
        <f t="shared" ca="1" si="60"/>
        <v>213.42273363436624</v>
      </c>
      <c r="ER15" s="34">
        <f t="shared" ca="1" si="60"/>
        <v>213.54782919474562</v>
      </c>
      <c r="ES15" s="34">
        <f t="shared" ca="1" si="60"/>
        <v>212.58553428391551</v>
      </c>
      <c r="ET15" s="34">
        <f t="shared" ca="1" si="60"/>
        <v>212.93888946751511</v>
      </c>
      <c r="EU15" s="34">
        <f t="shared" ca="1" si="60"/>
        <v>210.54898550435752</v>
      </c>
      <c r="EV15" s="34">
        <f t="shared" ca="1" si="60"/>
        <v>210.27085654939231</v>
      </c>
      <c r="EW15" s="34">
        <f t="shared" ca="1" si="60"/>
        <v>209.69789248054212</v>
      </c>
      <c r="EX15" s="34">
        <f t="shared" ca="1" si="60"/>
        <v>212.32677037145021</v>
      </c>
      <c r="EY15" s="34">
        <f t="shared" ca="1" si="60"/>
        <v>214.7113924754413</v>
      </c>
      <c r="EZ15" s="34">
        <f t="shared" ca="1" si="60"/>
        <v>214.2395699811118</v>
      </c>
      <c r="FA15" s="34">
        <f t="shared" ca="1" si="60"/>
        <v>214.7472075242537</v>
      </c>
      <c r="FB15" s="34">
        <f t="shared" ca="1" si="60"/>
        <v>212.61733290775405</v>
      </c>
      <c r="FC15" s="34">
        <f t="shared" ca="1" si="60"/>
        <v>217.43015159098024</v>
      </c>
      <c r="FD15" s="34">
        <f t="shared" ca="1" si="60"/>
        <v>221.9122871712832</v>
      </c>
      <c r="FE15" s="34">
        <f t="shared" ca="1" si="60"/>
        <v>221.28835822420353</v>
      </c>
      <c r="FF15" s="34">
        <f t="shared" ca="1" si="60"/>
        <v>218.33881255391245</v>
      </c>
      <c r="FG15" s="34">
        <f t="shared" ca="1" si="60"/>
        <v>212.98304450184364</v>
      </c>
      <c r="FH15" s="34">
        <f t="shared" ca="1" si="60"/>
        <v>211.8739661672922</v>
      </c>
      <c r="FI15" s="34">
        <f t="shared" ca="1" si="60"/>
        <v>210.96223215344381</v>
      </c>
      <c r="FJ15" s="34">
        <f t="shared" ca="1" si="60"/>
        <v>209.89814209045753</v>
      </c>
      <c r="FK15" s="34">
        <f t="shared" ca="1" si="60"/>
        <v>209.33447701062596</v>
      </c>
      <c r="FL15" s="34">
        <f t="shared" ca="1" si="60"/>
        <v>207.45553449757108</v>
      </c>
      <c r="FM15" s="34">
        <f t="shared" ca="1" si="60"/>
        <v>203.68006476053037</v>
      </c>
      <c r="FN15" s="34">
        <f t="shared" ca="1" si="60"/>
        <v>202.56543644846542</v>
      </c>
      <c r="FO15" s="34">
        <f t="shared" ca="1" si="60"/>
        <v>205.68263826485986</v>
      </c>
      <c r="FP15" s="34">
        <f t="shared" ca="1" si="60"/>
        <v>205.14417010836419</v>
      </c>
      <c r="FQ15" s="34">
        <f t="shared" ca="1" si="60"/>
        <v>206.77300103259714</v>
      </c>
      <c r="FR15" s="34">
        <f t="shared" ca="1" si="60"/>
        <v>208.55138321489255</v>
      </c>
      <c r="FS15" s="34">
        <f t="shared" ca="1" si="60"/>
        <v>210.01550831882204</v>
      </c>
      <c r="FT15" s="34">
        <f t="shared" ca="1" si="60"/>
        <v>213.94576856031301</v>
      </c>
      <c r="FU15" s="34">
        <f t="shared" ca="1" si="60"/>
        <v>219.27014016529608</v>
      </c>
      <c r="FV15" s="34">
        <f t="shared" ca="1" si="60"/>
        <v>216.76609834201085</v>
      </c>
      <c r="FW15" s="34">
        <f t="shared" ca="1" si="60"/>
        <v>218.24158558592535</v>
      </c>
      <c r="FX15" s="34">
        <f t="shared" ca="1" si="60"/>
        <v>217.62758922185503</v>
      </c>
      <c r="FY15" s="34">
        <f t="shared" ca="1" si="60"/>
        <v>220.58324699913581</v>
      </c>
      <c r="FZ15" s="34">
        <f t="shared" ca="1" si="60"/>
        <v>223.11230268912905</v>
      </c>
      <c r="GA15" s="34">
        <f t="shared" ca="1" si="60"/>
        <v>225.66542252042331</v>
      </c>
      <c r="GB15" s="34">
        <f t="shared" ca="1" si="60"/>
        <v>229.4753464579149</v>
      </c>
      <c r="GC15" s="34">
        <f t="shared" ca="1" si="60"/>
        <v>232.83746221849725</v>
      </c>
      <c r="GD15" s="34">
        <f t="shared" ca="1" si="60"/>
        <v>232.13272587929526</v>
      </c>
      <c r="GE15" s="34">
        <f t="shared" ca="1" si="60"/>
        <v>233.55812103997104</v>
      </c>
      <c r="GF15" s="34">
        <f t="shared" ca="1" si="60"/>
        <v>232.26269360262833</v>
      </c>
      <c r="GG15" s="34">
        <f t="shared" ca="1" si="60"/>
        <v>233.28155345394447</v>
      </c>
      <c r="GH15" s="34">
        <f t="shared" ca="1" si="60"/>
        <v>234.73847007872462</v>
      </c>
      <c r="GI15" s="34">
        <f t="shared" ca="1" si="60"/>
        <v>236.68669161547922</v>
      </c>
      <c r="GJ15" s="34">
        <f t="shared" ca="1" si="60"/>
        <v>240.2009369778782</v>
      </c>
      <c r="GK15" s="34">
        <f t="shared" ca="1" si="60"/>
        <v>242.43106644659761</v>
      </c>
      <c r="GL15" s="34">
        <f t="shared" ca="1" si="60"/>
        <v>244.22991962575037</v>
      </c>
      <c r="GM15" s="34">
        <f t="shared" ca="1" si="60"/>
        <v>240.7045692939848</v>
      </c>
      <c r="GN15" s="34">
        <f t="shared" ca="1" si="60"/>
        <v>241.89893477407011</v>
      </c>
      <c r="GO15" s="34">
        <f t="shared" ca="1" si="60"/>
        <v>241.98871947647521</v>
      </c>
      <c r="GP15" s="34">
        <f t="shared" ca="1" si="60"/>
        <v>238.9472208487114</v>
      </c>
      <c r="GQ15" s="34">
        <f t="shared" ref="GQ15:IX15" ca="1" si="61">GP15*(1+$B$2*$B$4+$B$3*SQRT($B$4)*_xlfn.NORM.S.INV(RAND()))</f>
        <v>238.33495845268138</v>
      </c>
      <c r="GR15" s="34">
        <f t="shared" ca="1" si="61"/>
        <v>238.03794041488862</v>
      </c>
      <c r="GS15" s="34">
        <f t="shared" ca="1" si="61"/>
        <v>243.23813998874439</v>
      </c>
      <c r="GT15" s="34">
        <f t="shared" ca="1" si="61"/>
        <v>245.1344250764117</v>
      </c>
      <c r="GU15" s="34">
        <f t="shared" ca="1" si="61"/>
        <v>247.15721809835463</v>
      </c>
      <c r="GV15" s="34">
        <f t="shared" ca="1" si="61"/>
        <v>242.45946608685375</v>
      </c>
      <c r="GW15" s="34">
        <f t="shared" ca="1" si="61"/>
        <v>241.38482197002637</v>
      </c>
      <c r="GX15" s="34">
        <f t="shared" ca="1" si="61"/>
        <v>237.48023742005921</v>
      </c>
      <c r="GY15" s="34">
        <f t="shared" ca="1" si="61"/>
        <v>239.0801656942935</v>
      </c>
      <c r="GZ15" s="34">
        <f t="shared" ca="1" si="61"/>
        <v>234.11228018267073</v>
      </c>
      <c r="HA15" s="34">
        <f t="shared" ca="1" si="61"/>
        <v>228.13904205778499</v>
      </c>
      <c r="HB15" s="34">
        <f t="shared" ca="1" si="61"/>
        <v>234.44988001410351</v>
      </c>
      <c r="HC15" s="34">
        <f t="shared" ca="1" si="61"/>
        <v>233.41110691575145</v>
      </c>
      <c r="HD15" s="34">
        <f t="shared" ca="1" si="61"/>
        <v>228.26446271508308</v>
      </c>
      <c r="HE15" s="34">
        <f t="shared" ca="1" si="61"/>
        <v>227.04645031072647</v>
      </c>
      <c r="HF15" s="34">
        <f t="shared" ca="1" si="61"/>
        <v>227.779297503469</v>
      </c>
      <c r="HG15" s="34">
        <f t="shared" ca="1" si="61"/>
        <v>227.12482462396869</v>
      </c>
      <c r="HH15" s="34">
        <f t="shared" ca="1" si="61"/>
        <v>224.68902513814047</v>
      </c>
      <c r="HI15" s="34">
        <f t="shared" ca="1" si="61"/>
        <v>224.56814788575304</v>
      </c>
      <c r="HJ15" s="34">
        <f t="shared" ca="1" si="61"/>
        <v>221.7204480288857</v>
      </c>
      <c r="HK15" s="34">
        <f t="shared" ca="1" si="61"/>
        <v>220.51021691484917</v>
      </c>
      <c r="HL15" s="34">
        <f t="shared" ca="1" si="61"/>
        <v>219.36386628255605</v>
      </c>
      <c r="HM15" s="34">
        <f t="shared" ca="1" si="61"/>
        <v>220.6073787071447</v>
      </c>
      <c r="HN15" s="34">
        <f t="shared" ca="1" si="61"/>
        <v>220.01152747246277</v>
      </c>
      <c r="HO15" s="34">
        <f t="shared" ca="1" si="61"/>
        <v>221.85493459387641</v>
      </c>
      <c r="HP15" s="34">
        <f t="shared" ca="1" si="61"/>
        <v>219.02598778300734</v>
      </c>
      <c r="HQ15" s="34">
        <f t="shared" ca="1" si="61"/>
        <v>217.13224798351504</v>
      </c>
      <c r="HR15" s="34">
        <f t="shared" ca="1" si="61"/>
        <v>213.36560904009687</v>
      </c>
      <c r="HS15" s="34">
        <f t="shared" ca="1" si="61"/>
        <v>216.16792625412825</v>
      </c>
      <c r="HT15" s="34">
        <f t="shared" ca="1" si="61"/>
        <v>219.2214989593254</v>
      </c>
      <c r="HU15" s="34">
        <f t="shared" ca="1" si="61"/>
        <v>218.29843246070749</v>
      </c>
      <c r="HV15" s="34">
        <f t="shared" ca="1" si="61"/>
        <v>217.71985085941961</v>
      </c>
      <c r="HW15" s="34">
        <f t="shared" ca="1" si="61"/>
        <v>209.74995948441358</v>
      </c>
      <c r="HX15" s="34">
        <f t="shared" ca="1" si="61"/>
        <v>209.11081478872353</v>
      </c>
      <c r="HY15" s="34">
        <f t="shared" ca="1" si="61"/>
        <v>204.07932239005865</v>
      </c>
      <c r="HZ15" s="34">
        <f t="shared" ca="1" si="61"/>
        <v>208.20067499286841</v>
      </c>
      <c r="IA15" s="34">
        <f t="shared" ca="1" si="61"/>
        <v>211.51393976408022</v>
      </c>
      <c r="IB15" s="34">
        <f t="shared" ca="1" si="61"/>
        <v>216.37467218593392</v>
      </c>
      <c r="IC15" s="34">
        <f t="shared" ca="1" si="61"/>
        <v>217.37670959645595</v>
      </c>
      <c r="ID15" s="34">
        <f t="shared" ca="1" si="61"/>
        <v>216.8884219960517</v>
      </c>
      <c r="IE15" s="34">
        <f t="shared" ca="1" si="61"/>
        <v>221.65083940980963</v>
      </c>
      <c r="IF15" s="34">
        <f t="shared" ca="1" si="61"/>
        <v>220.98452599710973</v>
      </c>
      <c r="IG15" s="34">
        <f t="shared" ca="1" si="61"/>
        <v>220.61296290080031</v>
      </c>
      <c r="IH15" s="34">
        <f t="shared" ca="1" si="61"/>
        <v>221.39830869020292</v>
      </c>
      <c r="II15" s="34">
        <f t="shared" ca="1" si="61"/>
        <v>223.18707006631027</v>
      </c>
      <c r="IJ15" s="34">
        <f t="shared" ca="1" si="61"/>
        <v>224.13262840521671</v>
      </c>
      <c r="IK15" s="34">
        <f t="shared" ca="1" si="61"/>
        <v>225.17145956807099</v>
      </c>
      <c r="IL15" s="34">
        <f t="shared" ca="1" si="61"/>
        <v>223.38149964686502</v>
      </c>
      <c r="IM15" s="34">
        <f t="shared" ca="1" si="61"/>
        <v>225.51869603047993</v>
      </c>
      <c r="IN15" s="34">
        <f t="shared" ca="1" si="61"/>
        <v>227.76277240628926</v>
      </c>
      <c r="IO15" s="34">
        <f t="shared" ca="1" si="61"/>
        <v>227.29623259232693</v>
      </c>
      <c r="IP15" s="34">
        <f t="shared" ca="1" si="61"/>
        <v>228.62184106823318</v>
      </c>
      <c r="IQ15" s="34">
        <f t="shared" ca="1" si="61"/>
        <v>224.46648584663433</v>
      </c>
      <c r="IR15" s="34">
        <f t="shared" ca="1" si="61"/>
        <v>226.04162616559881</v>
      </c>
      <c r="IS15" s="34">
        <f t="shared" ca="1" si="61"/>
        <v>226.38131277380924</v>
      </c>
      <c r="IT15" s="34">
        <f t="shared" ca="1" si="61"/>
        <v>226.29812935273614</v>
      </c>
      <c r="IU15" s="34">
        <f t="shared" ca="1" si="61"/>
        <v>225.67790534586834</v>
      </c>
      <c r="IV15" s="34">
        <f t="shared" ca="1" si="61"/>
        <v>225.93289514634964</v>
      </c>
      <c r="IW15" s="34">
        <f t="shared" ca="1" si="61"/>
        <v>223.26512847536898</v>
      </c>
      <c r="IX15" s="34">
        <f t="shared" ca="1" si="61"/>
        <v>220.29537983191824</v>
      </c>
      <c r="IY15" s="34">
        <f t="shared" ca="1" si="9"/>
        <v>0</v>
      </c>
    </row>
    <row r="16" spans="1:262" x14ac:dyDescent="0.25">
      <c r="F16" s="34">
        <f t="shared" si="4"/>
        <v>222.13</v>
      </c>
      <c r="G16" s="34">
        <f t="shared" ref="G16:BR16" ca="1" si="62">F16*(1+$B$2*$B$4+$B$3*SQRT($B$4)*_xlfn.NORM.S.INV(RAND()))</f>
        <v>226.61652155097053</v>
      </c>
      <c r="H16" s="34">
        <f t="shared" ca="1" si="62"/>
        <v>232.87361977433847</v>
      </c>
      <c r="I16" s="34">
        <f t="shared" ca="1" si="62"/>
        <v>234.65263710423417</v>
      </c>
      <c r="J16" s="34">
        <f t="shared" ca="1" si="62"/>
        <v>238.09075923883947</v>
      </c>
      <c r="K16" s="34">
        <f t="shared" ca="1" si="62"/>
        <v>241.98340225698536</v>
      </c>
      <c r="L16" s="34">
        <f t="shared" ca="1" si="62"/>
        <v>233.08054597613588</v>
      </c>
      <c r="M16" s="34">
        <f t="shared" ca="1" si="62"/>
        <v>233.93989738489282</v>
      </c>
      <c r="N16" s="34">
        <f t="shared" ca="1" si="62"/>
        <v>233.89539200065249</v>
      </c>
      <c r="O16" s="34">
        <f t="shared" ca="1" si="62"/>
        <v>236.02453763575059</v>
      </c>
      <c r="P16" s="34">
        <f t="shared" ca="1" si="62"/>
        <v>240.16996136464499</v>
      </c>
      <c r="Q16" s="34">
        <f t="shared" ca="1" si="62"/>
        <v>241.21451678292522</v>
      </c>
      <c r="R16" s="34">
        <f t="shared" ca="1" si="62"/>
        <v>242.82695918822213</v>
      </c>
      <c r="S16" s="34">
        <f t="shared" ca="1" si="62"/>
        <v>242.66980945596958</v>
      </c>
      <c r="T16" s="34">
        <f t="shared" ca="1" si="62"/>
        <v>240.999810841883</v>
      </c>
      <c r="U16" s="34">
        <f t="shared" ca="1" si="62"/>
        <v>241.58001305687074</v>
      </c>
      <c r="V16" s="34">
        <f t="shared" ca="1" si="62"/>
        <v>237.55869501033038</v>
      </c>
      <c r="W16" s="34">
        <f t="shared" ca="1" si="62"/>
        <v>233.85922856839105</v>
      </c>
      <c r="X16" s="34">
        <f t="shared" ca="1" si="62"/>
        <v>236.71659233193253</v>
      </c>
      <c r="Y16" s="34">
        <f t="shared" ca="1" si="62"/>
        <v>236.29570443501552</v>
      </c>
      <c r="Z16" s="34">
        <f t="shared" ca="1" si="62"/>
        <v>238.39326537602585</v>
      </c>
      <c r="AA16" s="34">
        <f t="shared" ca="1" si="62"/>
        <v>238.52743497941239</v>
      </c>
      <c r="AB16" s="34">
        <f t="shared" ca="1" si="62"/>
        <v>233.68463295833467</v>
      </c>
      <c r="AC16" s="34">
        <f t="shared" ca="1" si="62"/>
        <v>239.70482123983004</v>
      </c>
      <c r="AD16" s="34">
        <f t="shared" ca="1" si="62"/>
        <v>242.74763252714243</v>
      </c>
      <c r="AE16" s="34">
        <f t="shared" ca="1" si="62"/>
        <v>246.74059378447953</v>
      </c>
      <c r="AF16" s="34">
        <f t="shared" ca="1" si="62"/>
        <v>251.72767821925487</v>
      </c>
      <c r="AG16" s="34">
        <f t="shared" ca="1" si="62"/>
        <v>246.46102958896608</v>
      </c>
      <c r="AH16" s="34">
        <f t="shared" ca="1" si="62"/>
        <v>246.17481341182594</v>
      </c>
      <c r="AI16" s="34">
        <f t="shared" ca="1" si="62"/>
        <v>249.40495209221658</v>
      </c>
      <c r="AJ16" s="34">
        <f t="shared" ca="1" si="62"/>
        <v>247.94955106081869</v>
      </c>
      <c r="AK16" s="34">
        <f t="shared" ca="1" si="62"/>
        <v>244.09634190429446</v>
      </c>
      <c r="AL16" s="34">
        <f t="shared" ca="1" si="62"/>
        <v>241.27463270203643</v>
      </c>
      <c r="AM16" s="34">
        <f t="shared" ca="1" si="62"/>
        <v>237.45863634475393</v>
      </c>
      <c r="AN16" s="34">
        <f t="shared" ca="1" si="62"/>
        <v>237.61091462498129</v>
      </c>
      <c r="AO16" s="34">
        <f t="shared" ca="1" si="62"/>
        <v>242.30957731767711</v>
      </c>
      <c r="AP16" s="34">
        <f t="shared" ca="1" si="62"/>
        <v>241.68579934261231</v>
      </c>
      <c r="AQ16" s="34">
        <f t="shared" ca="1" si="62"/>
        <v>238.17093762194577</v>
      </c>
      <c r="AR16" s="34">
        <f t="shared" ca="1" si="62"/>
        <v>237.10584283394942</v>
      </c>
      <c r="AS16" s="34">
        <f t="shared" ca="1" si="62"/>
        <v>239.01842931261666</v>
      </c>
      <c r="AT16" s="34">
        <f t="shared" ca="1" si="62"/>
        <v>247.30041798559108</v>
      </c>
      <c r="AU16" s="34">
        <f t="shared" ca="1" si="62"/>
        <v>249.8117902416443</v>
      </c>
      <c r="AV16" s="34">
        <f t="shared" ca="1" si="62"/>
        <v>251.1300153917407</v>
      </c>
      <c r="AW16" s="34">
        <f t="shared" ca="1" si="62"/>
        <v>247.5575347090689</v>
      </c>
      <c r="AX16" s="34">
        <f t="shared" ca="1" si="62"/>
        <v>251.09946857929611</v>
      </c>
      <c r="AY16" s="34">
        <f t="shared" ca="1" si="62"/>
        <v>249.53497078544825</v>
      </c>
      <c r="AZ16" s="34">
        <f t="shared" ca="1" si="62"/>
        <v>248.81289230563638</v>
      </c>
      <c r="BA16" s="34">
        <f t="shared" ca="1" si="62"/>
        <v>251.31677080570864</v>
      </c>
      <c r="BB16" s="34">
        <f t="shared" ca="1" si="62"/>
        <v>255.29414867550355</v>
      </c>
      <c r="BC16" s="34">
        <f t="shared" ca="1" si="62"/>
        <v>256.83908790313615</v>
      </c>
      <c r="BD16" s="34">
        <f t="shared" ca="1" si="62"/>
        <v>257.48602321285006</v>
      </c>
      <c r="BE16" s="34">
        <f t="shared" ca="1" si="62"/>
        <v>257.09649432801297</v>
      </c>
      <c r="BF16" s="34">
        <f t="shared" ca="1" si="62"/>
        <v>250.81774140804811</v>
      </c>
      <c r="BG16" s="34">
        <f t="shared" ca="1" si="62"/>
        <v>254.89127662293629</v>
      </c>
      <c r="BH16" s="34">
        <f t="shared" ca="1" si="62"/>
        <v>253.53227188497226</v>
      </c>
      <c r="BI16" s="34">
        <f t="shared" ca="1" si="62"/>
        <v>258.50482213942422</v>
      </c>
      <c r="BJ16" s="34">
        <f t="shared" ca="1" si="62"/>
        <v>263.16029540563568</v>
      </c>
      <c r="BK16" s="34">
        <f t="shared" ca="1" si="62"/>
        <v>259.36263775066078</v>
      </c>
      <c r="BL16" s="34">
        <f t="shared" ca="1" si="62"/>
        <v>263.04925817435048</v>
      </c>
      <c r="BM16" s="34">
        <f t="shared" ca="1" si="62"/>
        <v>265.22949750049872</v>
      </c>
      <c r="BN16" s="34">
        <f t="shared" ca="1" si="62"/>
        <v>265.93332693716883</v>
      </c>
      <c r="BO16" s="34">
        <f t="shared" ca="1" si="62"/>
        <v>268.37293189738602</v>
      </c>
      <c r="BP16" s="34">
        <f t="shared" ca="1" si="62"/>
        <v>273.6665240318751</v>
      </c>
      <c r="BQ16" s="34">
        <f t="shared" ca="1" si="62"/>
        <v>276.88447783327496</v>
      </c>
      <c r="BR16" s="34">
        <f t="shared" ca="1" si="62"/>
        <v>272.80120394536937</v>
      </c>
      <c r="BS16" s="34">
        <f t="shared" ref="BS16:ED16" ca="1" si="63">BR16*(1+$B$2*$B$4+$B$3*SQRT($B$4)*_xlfn.NORM.S.INV(RAND()))</f>
        <v>278.31563256761945</v>
      </c>
      <c r="BT16" s="34">
        <f t="shared" ca="1" si="63"/>
        <v>277.08558596503735</v>
      </c>
      <c r="BU16" s="34">
        <f t="shared" ca="1" si="63"/>
        <v>277.1220102547781</v>
      </c>
      <c r="BV16" s="34">
        <f t="shared" ca="1" si="63"/>
        <v>275.49512219059443</v>
      </c>
      <c r="BW16" s="34">
        <f t="shared" ca="1" si="63"/>
        <v>273.2204913556277</v>
      </c>
      <c r="BX16" s="34">
        <f t="shared" ca="1" si="63"/>
        <v>269.17984760935502</v>
      </c>
      <c r="BY16" s="34">
        <f t="shared" ca="1" si="63"/>
        <v>268.76105148935028</v>
      </c>
      <c r="BZ16" s="34">
        <f t="shared" ca="1" si="63"/>
        <v>270.20492388981967</v>
      </c>
      <c r="CA16" s="34">
        <f t="shared" ca="1" si="63"/>
        <v>268.82334564631623</v>
      </c>
      <c r="CB16" s="34">
        <f t="shared" ca="1" si="63"/>
        <v>269.46452046119117</v>
      </c>
      <c r="CC16" s="34">
        <f t="shared" ca="1" si="63"/>
        <v>270.37188568847938</v>
      </c>
      <c r="CD16" s="34">
        <f t="shared" ca="1" si="63"/>
        <v>272.01750702536862</v>
      </c>
      <c r="CE16" s="34">
        <f t="shared" ca="1" si="63"/>
        <v>281.95344157280431</v>
      </c>
      <c r="CF16" s="34">
        <f t="shared" ca="1" si="63"/>
        <v>282.5654236562462</v>
      </c>
      <c r="CG16" s="34">
        <f t="shared" ca="1" si="63"/>
        <v>280.5408163454951</v>
      </c>
      <c r="CH16" s="34">
        <f t="shared" ca="1" si="63"/>
        <v>285.87839188031825</v>
      </c>
      <c r="CI16" s="34">
        <f t="shared" ca="1" si="63"/>
        <v>291.22299076358297</v>
      </c>
      <c r="CJ16" s="34">
        <f t="shared" ca="1" si="63"/>
        <v>292.30832106712984</v>
      </c>
      <c r="CK16" s="34">
        <f t="shared" ca="1" si="63"/>
        <v>291.53090128132487</v>
      </c>
      <c r="CL16" s="34">
        <f t="shared" ca="1" si="63"/>
        <v>290.79331041511892</v>
      </c>
      <c r="CM16" s="34">
        <f t="shared" ca="1" si="63"/>
        <v>293.79010553348127</v>
      </c>
      <c r="CN16" s="34">
        <f t="shared" ca="1" si="63"/>
        <v>291.38907579457657</v>
      </c>
      <c r="CO16" s="34">
        <f t="shared" ca="1" si="63"/>
        <v>291.19939601712821</v>
      </c>
      <c r="CP16" s="34">
        <f t="shared" ca="1" si="63"/>
        <v>290.01780487910622</v>
      </c>
      <c r="CQ16" s="34">
        <f t="shared" ca="1" si="63"/>
        <v>289.9766996677393</v>
      </c>
      <c r="CR16" s="34">
        <f t="shared" ca="1" si="63"/>
        <v>283.6621450646594</v>
      </c>
      <c r="CS16" s="34">
        <f t="shared" ca="1" si="63"/>
        <v>281.40072127718429</v>
      </c>
      <c r="CT16" s="34">
        <f t="shared" ca="1" si="63"/>
        <v>285.0199465262138</v>
      </c>
      <c r="CU16" s="34">
        <f t="shared" ca="1" si="63"/>
        <v>286.87427668369315</v>
      </c>
      <c r="CV16" s="34">
        <f t="shared" ca="1" si="63"/>
        <v>280.82787977037157</v>
      </c>
      <c r="CW16" s="34">
        <f t="shared" ca="1" si="63"/>
        <v>284.64399016740487</v>
      </c>
      <c r="CX16" s="34">
        <f t="shared" ca="1" si="63"/>
        <v>271.86082337534322</v>
      </c>
      <c r="CY16" s="34">
        <f t="shared" ca="1" si="63"/>
        <v>274.55882235740069</v>
      </c>
      <c r="CZ16" s="34">
        <f t="shared" ca="1" si="63"/>
        <v>281.94027352600392</v>
      </c>
      <c r="DA16" s="34">
        <f t="shared" ca="1" si="63"/>
        <v>278.73942460343352</v>
      </c>
      <c r="DB16" s="34">
        <f t="shared" ca="1" si="63"/>
        <v>280.1266077450793</v>
      </c>
      <c r="DC16" s="34">
        <f t="shared" ca="1" si="63"/>
        <v>283.74165430986909</v>
      </c>
      <c r="DD16" s="34">
        <f t="shared" ca="1" si="63"/>
        <v>289.13873064730495</v>
      </c>
      <c r="DE16" s="34">
        <f t="shared" ca="1" si="63"/>
        <v>294.12449461785712</v>
      </c>
      <c r="DF16" s="34">
        <f t="shared" ca="1" si="63"/>
        <v>282.5782430874811</v>
      </c>
      <c r="DG16" s="34">
        <f t="shared" ca="1" si="63"/>
        <v>279.81164141145319</v>
      </c>
      <c r="DH16" s="34">
        <f t="shared" ca="1" si="63"/>
        <v>272.77472141111258</v>
      </c>
      <c r="DI16" s="34">
        <f t="shared" ca="1" si="63"/>
        <v>277.55462533671124</v>
      </c>
      <c r="DJ16" s="34">
        <f t="shared" ca="1" si="63"/>
        <v>279.66365942411682</v>
      </c>
      <c r="DK16" s="34">
        <f t="shared" ca="1" si="63"/>
        <v>272.47816159694423</v>
      </c>
      <c r="DL16" s="34">
        <f t="shared" ca="1" si="63"/>
        <v>275.03552840299869</v>
      </c>
      <c r="DM16" s="34">
        <f t="shared" ca="1" si="63"/>
        <v>274.74791308087248</v>
      </c>
      <c r="DN16" s="34">
        <f t="shared" ca="1" si="63"/>
        <v>279.79982862948992</v>
      </c>
      <c r="DO16" s="34">
        <f t="shared" ca="1" si="63"/>
        <v>278.45884327172303</v>
      </c>
      <c r="DP16" s="34">
        <f t="shared" ca="1" si="63"/>
        <v>274.65817866727951</v>
      </c>
      <c r="DQ16" s="34">
        <f t="shared" ca="1" si="63"/>
        <v>276.75128419640521</v>
      </c>
      <c r="DR16" s="34">
        <f t="shared" ca="1" si="63"/>
        <v>271.52536793788818</v>
      </c>
      <c r="DS16" s="34">
        <f t="shared" ca="1" si="63"/>
        <v>271.26447649868561</v>
      </c>
      <c r="DT16" s="34">
        <f t="shared" ca="1" si="63"/>
        <v>273.06977083685501</v>
      </c>
      <c r="DU16" s="34">
        <f t="shared" ca="1" si="63"/>
        <v>270.84984524991768</v>
      </c>
      <c r="DV16" s="34">
        <f t="shared" ca="1" si="63"/>
        <v>267.57884124087718</v>
      </c>
      <c r="DW16" s="34">
        <f t="shared" ca="1" si="63"/>
        <v>266.95031973085662</v>
      </c>
      <c r="DX16" s="34">
        <f t="shared" ca="1" si="63"/>
        <v>265.05843704313384</v>
      </c>
      <c r="DY16" s="34">
        <f t="shared" ca="1" si="63"/>
        <v>270.74674823777974</v>
      </c>
      <c r="DZ16" s="34">
        <f t="shared" ca="1" si="63"/>
        <v>275.54539311730633</v>
      </c>
      <c r="EA16" s="34">
        <f t="shared" ca="1" si="63"/>
        <v>269.30531668467438</v>
      </c>
      <c r="EB16" s="34">
        <f t="shared" ca="1" si="63"/>
        <v>275.82929642215521</v>
      </c>
      <c r="EC16" s="34">
        <f t="shared" ca="1" si="63"/>
        <v>272.14301611604782</v>
      </c>
      <c r="ED16" s="34">
        <f t="shared" ca="1" si="63"/>
        <v>275.71907756154661</v>
      </c>
      <c r="EE16" s="34">
        <f t="shared" ref="EE16:GP16" ca="1" si="64">ED16*(1+$B$2*$B$4+$B$3*SQRT($B$4)*_xlfn.NORM.S.INV(RAND()))</f>
        <v>272.4175255286695</v>
      </c>
      <c r="EF16" s="34">
        <f t="shared" ca="1" si="64"/>
        <v>273.767640503699</v>
      </c>
      <c r="EG16" s="34">
        <f t="shared" ca="1" si="64"/>
        <v>275.44326974418254</v>
      </c>
      <c r="EH16" s="34">
        <f t="shared" ca="1" si="64"/>
        <v>268.52891211446905</v>
      </c>
      <c r="EI16" s="34">
        <f t="shared" ca="1" si="64"/>
        <v>269.53384533714598</v>
      </c>
      <c r="EJ16" s="34">
        <f t="shared" ca="1" si="64"/>
        <v>273.15822067832318</v>
      </c>
      <c r="EK16" s="34">
        <f t="shared" ca="1" si="64"/>
        <v>277.9973396630013</v>
      </c>
      <c r="EL16" s="34">
        <f t="shared" ca="1" si="64"/>
        <v>276.84854992173143</v>
      </c>
      <c r="EM16" s="34">
        <f t="shared" ca="1" si="64"/>
        <v>277.24301041438002</v>
      </c>
      <c r="EN16" s="34">
        <f t="shared" ca="1" si="64"/>
        <v>277.18222654727685</v>
      </c>
      <c r="EO16" s="34">
        <f t="shared" ca="1" si="64"/>
        <v>285.97826797382771</v>
      </c>
      <c r="EP16" s="34">
        <f t="shared" ca="1" si="64"/>
        <v>278.94255290206257</v>
      </c>
      <c r="EQ16" s="34">
        <f t="shared" ca="1" si="64"/>
        <v>278.09530373294785</v>
      </c>
      <c r="ER16" s="34">
        <f t="shared" ca="1" si="64"/>
        <v>277.8434167142193</v>
      </c>
      <c r="ES16" s="34">
        <f t="shared" ca="1" si="64"/>
        <v>274.49493228210918</v>
      </c>
      <c r="ET16" s="34">
        <f t="shared" ca="1" si="64"/>
        <v>278.73624748973344</v>
      </c>
      <c r="EU16" s="34">
        <f t="shared" ca="1" si="64"/>
        <v>279.62577360711367</v>
      </c>
      <c r="EV16" s="34">
        <f t="shared" ca="1" si="64"/>
        <v>279.44180735307395</v>
      </c>
      <c r="EW16" s="34">
        <f t="shared" ca="1" si="64"/>
        <v>279.2066465782944</v>
      </c>
      <c r="EX16" s="34">
        <f t="shared" ca="1" si="64"/>
        <v>276.22540131513875</v>
      </c>
      <c r="EY16" s="34">
        <f t="shared" ca="1" si="64"/>
        <v>274.8498619847349</v>
      </c>
      <c r="EZ16" s="34">
        <f t="shared" ca="1" si="64"/>
        <v>273.278102316299</v>
      </c>
      <c r="FA16" s="34">
        <f t="shared" ca="1" si="64"/>
        <v>271.23550143340253</v>
      </c>
      <c r="FB16" s="34">
        <f t="shared" ca="1" si="64"/>
        <v>265.64858090532391</v>
      </c>
      <c r="FC16" s="34">
        <f t="shared" ca="1" si="64"/>
        <v>264.93482031246759</v>
      </c>
      <c r="FD16" s="34">
        <f t="shared" ca="1" si="64"/>
        <v>259.57671318460478</v>
      </c>
      <c r="FE16" s="34">
        <f t="shared" ca="1" si="64"/>
        <v>267.21610951299488</v>
      </c>
      <c r="FF16" s="34">
        <f t="shared" ca="1" si="64"/>
        <v>267.62846079241615</v>
      </c>
      <c r="FG16" s="34">
        <f t="shared" ca="1" si="64"/>
        <v>273.54022952930484</v>
      </c>
      <c r="FH16" s="34">
        <f t="shared" ca="1" si="64"/>
        <v>273.19385401466587</v>
      </c>
      <c r="FI16" s="34">
        <f t="shared" ca="1" si="64"/>
        <v>269.40368489533535</v>
      </c>
      <c r="FJ16" s="34">
        <f t="shared" ca="1" si="64"/>
        <v>271.95248631126555</v>
      </c>
      <c r="FK16" s="34">
        <f t="shared" ca="1" si="64"/>
        <v>271.05035665625508</v>
      </c>
      <c r="FL16" s="34">
        <f t="shared" ca="1" si="64"/>
        <v>273.04037133231947</v>
      </c>
      <c r="FM16" s="34">
        <f t="shared" ca="1" si="64"/>
        <v>273.9516787772846</v>
      </c>
      <c r="FN16" s="34">
        <f t="shared" ca="1" si="64"/>
        <v>275.42027783274278</v>
      </c>
      <c r="FO16" s="34">
        <f t="shared" ca="1" si="64"/>
        <v>268.55645667970651</v>
      </c>
      <c r="FP16" s="34">
        <f t="shared" ca="1" si="64"/>
        <v>255.39883818526982</v>
      </c>
      <c r="FQ16" s="34">
        <f t="shared" ca="1" si="64"/>
        <v>250.79347530724024</v>
      </c>
      <c r="FR16" s="34">
        <f t="shared" ca="1" si="64"/>
        <v>255.29999682527372</v>
      </c>
      <c r="FS16" s="34">
        <f t="shared" ca="1" si="64"/>
        <v>264.54051569054792</v>
      </c>
      <c r="FT16" s="34">
        <f t="shared" ca="1" si="64"/>
        <v>263.65574730478846</v>
      </c>
      <c r="FU16" s="34">
        <f t="shared" ca="1" si="64"/>
        <v>266.5265846620332</v>
      </c>
      <c r="FV16" s="34">
        <f t="shared" ca="1" si="64"/>
        <v>271.76021127886702</v>
      </c>
      <c r="FW16" s="34">
        <f t="shared" ca="1" si="64"/>
        <v>264.7963722288585</v>
      </c>
      <c r="FX16" s="34">
        <f t="shared" ca="1" si="64"/>
        <v>265.34959214004124</v>
      </c>
      <c r="FY16" s="34">
        <f t="shared" ca="1" si="64"/>
        <v>262.14571888857512</v>
      </c>
      <c r="FZ16" s="34">
        <f t="shared" ca="1" si="64"/>
        <v>260.41856064669685</v>
      </c>
      <c r="GA16" s="34">
        <f t="shared" ca="1" si="64"/>
        <v>265.77532244088519</v>
      </c>
      <c r="GB16" s="34">
        <f t="shared" ca="1" si="64"/>
        <v>265.4150177886853</v>
      </c>
      <c r="GC16" s="34">
        <f t="shared" ca="1" si="64"/>
        <v>260.64712858796111</v>
      </c>
      <c r="GD16" s="34">
        <f t="shared" ca="1" si="64"/>
        <v>269.83269989501383</v>
      </c>
      <c r="GE16" s="34">
        <f t="shared" ca="1" si="64"/>
        <v>273.18234023264171</v>
      </c>
      <c r="GF16" s="34">
        <f t="shared" ca="1" si="64"/>
        <v>271.80310854297778</v>
      </c>
      <c r="GG16" s="34">
        <f t="shared" ca="1" si="64"/>
        <v>275.46196431212712</v>
      </c>
      <c r="GH16" s="34">
        <f t="shared" ca="1" si="64"/>
        <v>279.78049112028509</v>
      </c>
      <c r="GI16" s="34">
        <f t="shared" ca="1" si="64"/>
        <v>279.14227471590215</v>
      </c>
      <c r="GJ16" s="34">
        <f t="shared" ca="1" si="64"/>
        <v>275.14465460298482</v>
      </c>
      <c r="GK16" s="34">
        <f t="shared" ca="1" si="64"/>
        <v>275.0850110653742</v>
      </c>
      <c r="GL16" s="34">
        <f t="shared" ca="1" si="64"/>
        <v>271.98083028680622</v>
      </c>
      <c r="GM16" s="34">
        <f t="shared" ca="1" si="64"/>
        <v>275.00002963874579</v>
      </c>
      <c r="GN16" s="34">
        <f t="shared" ca="1" si="64"/>
        <v>280.25058751592763</v>
      </c>
      <c r="GO16" s="34">
        <f t="shared" ca="1" si="64"/>
        <v>278.54833545708345</v>
      </c>
      <c r="GP16" s="34">
        <f t="shared" ca="1" si="64"/>
        <v>284.62853099369528</v>
      </c>
      <c r="GQ16" s="34">
        <f t="shared" ref="GQ16:IX16" ca="1" si="65">GP16*(1+$B$2*$B$4+$B$3*SQRT($B$4)*_xlfn.NORM.S.INV(RAND()))</f>
        <v>288.9821958567756</v>
      </c>
      <c r="GR16" s="34">
        <f t="shared" ca="1" si="65"/>
        <v>286.51167900594868</v>
      </c>
      <c r="GS16" s="34">
        <f t="shared" ca="1" si="65"/>
        <v>285.87613787279832</v>
      </c>
      <c r="GT16" s="34">
        <f t="shared" ca="1" si="65"/>
        <v>280.04300340863711</v>
      </c>
      <c r="GU16" s="34">
        <f t="shared" ca="1" si="65"/>
        <v>276.30323559693534</v>
      </c>
      <c r="GV16" s="34">
        <f t="shared" ca="1" si="65"/>
        <v>277.67216257318142</v>
      </c>
      <c r="GW16" s="34">
        <f t="shared" ca="1" si="65"/>
        <v>276.98684694250079</v>
      </c>
      <c r="GX16" s="34">
        <f t="shared" ca="1" si="65"/>
        <v>278.2966225048624</v>
      </c>
      <c r="GY16" s="34">
        <f t="shared" ca="1" si="65"/>
        <v>278.55103435984495</v>
      </c>
      <c r="GZ16" s="34">
        <f t="shared" ca="1" si="65"/>
        <v>282.30547454263132</v>
      </c>
      <c r="HA16" s="34">
        <f t="shared" ca="1" si="65"/>
        <v>290.92238713957602</v>
      </c>
      <c r="HB16" s="34">
        <f t="shared" ca="1" si="65"/>
        <v>295.40512527880492</v>
      </c>
      <c r="HC16" s="34">
        <f t="shared" ca="1" si="65"/>
        <v>296.22283428537446</v>
      </c>
      <c r="HD16" s="34">
        <f t="shared" ca="1" si="65"/>
        <v>299.43654002866674</v>
      </c>
      <c r="HE16" s="34">
        <f t="shared" ca="1" si="65"/>
        <v>304.32683683694574</v>
      </c>
      <c r="HF16" s="34">
        <f t="shared" ca="1" si="65"/>
        <v>306.61131565540103</v>
      </c>
      <c r="HG16" s="34">
        <f t="shared" ca="1" si="65"/>
        <v>304.45631679716621</v>
      </c>
      <c r="HH16" s="34">
        <f t="shared" ca="1" si="65"/>
        <v>298.89626145222923</v>
      </c>
      <c r="HI16" s="34">
        <f t="shared" ca="1" si="65"/>
        <v>296.39182496099727</v>
      </c>
      <c r="HJ16" s="34">
        <f t="shared" ca="1" si="65"/>
        <v>305.36981367134808</v>
      </c>
      <c r="HK16" s="34">
        <f t="shared" ca="1" si="65"/>
        <v>311.10712425113081</v>
      </c>
      <c r="HL16" s="34">
        <f t="shared" ca="1" si="65"/>
        <v>314.04790588968297</v>
      </c>
      <c r="HM16" s="34">
        <f t="shared" ca="1" si="65"/>
        <v>310.55279885336796</v>
      </c>
      <c r="HN16" s="34">
        <f t="shared" ca="1" si="65"/>
        <v>314.32037619940058</v>
      </c>
      <c r="HO16" s="34">
        <f t="shared" ca="1" si="65"/>
        <v>321.67866852375465</v>
      </c>
      <c r="HP16" s="34">
        <f t="shared" ca="1" si="65"/>
        <v>326.48983411300333</v>
      </c>
      <c r="HQ16" s="34">
        <f t="shared" ca="1" si="65"/>
        <v>327.24505836089571</v>
      </c>
      <c r="HR16" s="34">
        <f t="shared" ca="1" si="65"/>
        <v>329.00221094678938</v>
      </c>
      <c r="HS16" s="34">
        <f t="shared" ca="1" si="65"/>
        <v>328.68581176537901</v>
      </c>
      <c r="HT16" s="34">
        <f t="shared" ca="1" si="65"/>
        <v>330.9936985926351</v>
      </c>
      <c r="HU16" s="34">
        <f t="shared" ca="1" si="65"/>
        <v>324.99998229743596</v>
      </c>
      <c r="HV16" s="34">
        <f t="shared" ca="1" si="65"/>
        <v>322.94314706425479</v>
      </c>
      <c r="HW16" s="34">
        <f t="shared" ca="1" si="65"/>
        <v>322.85555570314551</v>
      </c>
      <c r="HX16" s="34">
        <f t="shared" ca="1" si="65"/>
        <v>311.8592570452916</v>
      </c>
      <c r="HY16" s="34">
        <f t="shared" ca="1" si="65"/>
        <v>311.18968241886188</v>
      </c>
      <c r="HZ16" s="34">
        <f t="shared" ca="1" si="65"/>
        <v>313.34803111737926</v>
      </c>
      <c r="IA16" s="34">
        <f t="shared" ca="1" si="65"/>
        <v>322.82985844198231</v>
      </c>
      <c r="IB16" s="34">
        <f t="shared" ca="1" si="65"/>
        <v>319.05376457501347</v>
      </c>
      <c r="IC16" s="34">
        <f t="shared" ca="1" si="65"/>
        <v>312.62359138849064</v>
      </c>
      <c r="ID16" s="34">
        <f t="shared" ca="1" si="65"/>
        <v>314.15853310474932</v>
      </c>
      <c r="IE16" s="34">
        <f t="shared" ca="1" si="65"/>
        <v>322.08574838427046</v>
      </c>
      <c r="IF16" s="34">
        <f t="shared" ca="1" si="65"/>
        <v>322.8754817886383</v>
      </c>
      <c r="IG16" s="34">
        <f t="shared" ca="1" si="65"/>
        <v>317.02540755487036</v>
      </c>
      <c r="IH16" s="34">
        <f t="shared" ca="1" si="65"/>
        <v>313.90614420300369</v>
      </c>
      <c r="II16" s="34">
        <f t="shared" ca="1" si="65"/>
        <v>314.34288738598451</v>
      </c>
      <c r="IJ16" s="34">
        <f t="shared" ca="1" si="65"/>
        <v>314.17238559238245</v>
      </c>
      <c r="IK16" s="34">
        <f t="shared" ca="1" si="65"/>
        <v>311.00066661637851</v>
      </c>
      <c r="IL16" s="34">
        <f t="shared" ca="1" si="65"/>
        <v>309.86087039656053</v>
      </c>
      <c r="IM16" s="34">
        <f t="shared" ca="1" si="65"/>
        <v>303.30255594680881</v>
      </c>
      <c r="IN16" s="34">
        <f t="shared" ca="1" si="65"/>
        <v>304.72101717150912</v>
      </c>
      <c r="IO16" s="34">
        <f t="shared" ca="1" si="65"/>
        <v>301.30512601368849</v>
      </c>
      <c r="IP16" s="34">
        <f t="shared" ca="1" si="65"/>
        <v>298.9937700116073</v>
      </c>
      <c r="IQ16" s="34">
        <f t="shared" ca="1" si="65"/>
        <v>304.78366740637244</v>
      </c>
      <c r="IR16" s="34">
        <f t="shared" ca="1" si="65"/>
        <v>308.39509696729948</v>
      </c>
      <c r="IS16" s="34">
        <f t="shared" ca="1" si="65"/>
        <v>308.78982226205437</v>
      </c>
      <c r="IT16" s="34">
        <f t="shared" ca="1" si="65"/>
        <v>309.53850907763524</v>
      </c>
      <c r="IU16" s="34">
        <f t="shared" ca="1" si="65"/>
        <v>308.88599487725418</v>
      </c>
      <c r="IV16" s="34">
        <f t="shared" ca="1" si="65"/>
        <v>307.89239400095494</v>
      </c>
      <c r="IW16" s="34">
        <f t="shared" ca="1" si="65"/>
        <v>303.26001853627156</v>
      </c>
      <c r="IX16" s="34">
        <f t="shared" ca="1" si="65"/>
        <v>299.47749420203411</v>
      </c>
      <c r="IY16" s="34">
        <f t="shared" ca="1" si="9"/>
        <v>74.477494202034109</v>
      </c>
    </row>
    <row r="17" spans="6:259" x14ac:dyDescent="0.25">
      <c r="F17" s="34">
        <f t="shared" si="4"/>
        <v>222.13</v>
      </c>
      <c r="G17" s="34">
        <f t="shared" ref="G17:BR17" ca="1" si="66">F17*(1+$B$2*$B$4+$B$3*SQRT($B$4)*_xlfn.NORM.S.INV(RAND()))</f>
        <v>218.73401250358307</v>
      </c>
      <c r="H17" s="34">
        <f t="shared" ca="1" si="66"/>
        <v>217.2128417136982</v>
      </c>
      <c r="I17" s="34">
        <f t="shared" ca="1" si="66"/>
        <v>219.52017015080349</v>
      </c>
      <c r="J17" s="34">
        <f t="shared" ca="1" si="66"/>
        <v>221.09911071962787</v>
      </c>
      <c r="K17" s="34">
        <f t="shared" ca="1" si="66"/>
        <v>224.60315185179476</v>
      </c>
      <c r="L17" s="34">
        <f t="shared" ca="1" si="66"/>
        <v>226.78768031459538</v>
      </c>
      <c r="M17" s="34">
        <f t="shared" ca="1" si="66"/>
        <v>231.63568465468416</v>
      </c>
      <c r="N17" s="34">
        <f t="shared" ca="1" si="66"/>
        <v>225.89593444343816</v>
      </c>
      <c r="O17" s="34">
        <f t="shared" ca="1" si="66"/>
        <v>225.93139880994724</v>
      </c>
      <c r="P17" s="34">
        <f t="shared" ca="1" si="66"/>
        <v>227.19733869286739</v>
      </c>
      <c r="Q17" s="34">
        <f t="shared" ca="1" si="66"/>
        <v>223.01820463469127</v>
      </c>
      <c r="R17" s="34">
        <f t="shared" ca="1" si="66"/>
        <v>223.11079763645387</v>
      </c>
      <c r="S17" s="34">
        <f t="shared" ca="1" si="66"/>
        <v>225.21749700282044</v>
      </c>
      <c r="T17" s="34">
        <f t="shared" ca="1" si="66"/>
        <v>224.88641164005818</v>
      </c>
      <c r="U17" s="34">
        <f t="shared" ca="1" si="66"/>
        <v>229.21519830585422</v>
      </c>
      <c r="V17" s="34">
        <f t="shared" ca="1" si="66"/>
        <v>230.5106808435491</v>
      </c>
      <c r="W17" s="34">
        <f t="shared" ca="1" si="66"/>
        <v>233.17306967603764</v>
      </c>
      <c r="X17" s="34">
        <f t="shared" ca="1" si="66"/>
        <v>233.04318814505771</v>
      </c>
      <c r="Y17" s="34">
        <f t="shared" ca="1" si="66"/>
        <v>234.92706771860603</v>
      </c>
      <c r="Z17" s="34">
        <f t="shared" ca="1" si="66"/>
        <v>235.05983529223073</v>
      </c>
      <c r="AA17" s="34">
        <f t="shared" ca="1" si="66"/>
        <v>227.42639927153638</v>
      </c>
      <c r="AB17" s="34">
        <f t="shared" ca="1" si="66"/>
        <v>230.36738604141931</v>
      </c>
      <c r="AC17" s="34">
        <f t="shared" ca="1" si="66"/>
        <v>229.58127407314217</v>
      </c>
      <c r="AD17" s="34">
        <f t="shared" ca="1" si="66"/>
        <v>227.25306964573846</v>
      </c>
      <c r="AE17" s="34">
        <f t="shared" ca="1" si="66"/>
        <v>218.91884462270139</v>
      </c>
      <c r="AF17" s="34">
        <f t="shared" ca="1" si="66"/>
        <v>220.27296084204579</v>
      </c>
      <c r="AG17" s="34">
        <f t="shared" ca="1" si="66"/>
        <v>214.87273137713521</v>
      </c>
      <c r="AH17" s="34">
        <f t="shared" ca="1" si="66"/>
        <v>214.17043816597015</v>
      </c>
      <c r="AI17" s="34">
        <f t="shared" ca="1" si="66"/>
        <v>217.97053152018856</v>
      </c>
      <c r="AJ17" s="34">
        <f t="shared" ca="1" si="66"/>
        <v>217.8182560568294</v>
      </c>
      <c r="AK17" s="34">
        <f t="shared" ca="1" si="66"/>
        <v>215.74822369516147</v>
      </c>
      <c r="AL17" s="34">
        <f t="shared" ca="1" si="66"/>
        <v>214.6415663291435</v>
      </c>
      <c r="AM17" s="34">
        <f t="shared" ca="1" si="66"/>
        <v>215.18586430865366</v>
      </c>
      <c r="AN17" s="34">
        <f t="shared" ca="1" si="66"/>
        <v>221.02082025150801</v>
      </c>
      <c r="AO17" s="34">
        <f t="shared" ca="1" si="66"/>
        <v>225.3955073902161</v>
      </c>
      <c r="AP17" s="34">
        <f t="shared" ca="1" si="66"/>
        <v>224.28155683583205</v>
      </c>
      <c r="AQ17" s="34">
        <f t="shared" ca="1" si="66"/>
        <v>226.16884694357196</v>
      </c>
      <c r="AR17" s="34">
        <f t="shared" ca="1" si="66"/>
        <v>227.26213959035491</v>
      </c>
      <c r="AS17" s="34">
        <f t="shared" ca="1" si="66"/>
        <v>231.54618981102644</v>
      </c>
      <c r="AT17" s="34">
        <f t="shared" ca="1" si="66"/>
        <v>229.11609615064458</v>
      </c>
      <c r="AU17" s="34">
        <f t="shared" ca="1" si="66"/>
        <v>227.07256234966329</v>
      </c>
      <c r="AV17" s="34">
        <f t="shared" ca="1" si="66"/>
        <v>227.93283350604247</v>
      </c>
      <c r="AW17" s="34">
        <f t="shared" ca="1" si="66"/>
        <v>226.87034907868033</v>
      </c>
      <c r="AX17" s="34">
        <f t="shared" ca="1" si="66"/>
        <v>227.93481038272606</v>
      </c>
      <c r="AY17" s="34">
        <f t="shared" ca="1" si="66"/>
        <v>228.61420093354897</v>
      </c>
      <c r="AZ17" s="34">
        <f t="shared" ca="1" si="66"/>
        <v>227.77572106733501</v>
      </c>
      <c r="BA17" s="34">
        <f t="shared" ca="1" si="66"/>
        <v>224.09661195504191</v>
      </c>
      <c r="BB17" s="34">
        <f t="shared" ca="1" si="66"/>
        <v>228.33287453351363</v>
      </c>
      <c r="BC17" s="34">
        <f t="shared" ca="1" si="66"/>
        <v>231.35028862300618</v>
      </c>
      <c r="BD17" s="34">
        <f t="shared" ca="1" si="66"/>
        <v>229.21902861806217</v>
      </c>
      <c r="BE17" s="34">
        <f t="shared" ca="1" si="66"/>
        <v>229.36034338269997</v>
      </c>
      <c r="BF17" s="34">
        <f t="shared" ca="1" si="66"/>
        <v>231.69360506949008</v>
      </c>
      <c r="BG17" s="34">
        <f t="shared" ca="1" si="66"/>
        <v>232.28754180811947</v>
      </c>
      <c r="BH17" s="34">
        <f t="shared" ca="1" si="66"/>
        <v>229.26094488582493</v>
      </c>
      <c r="BI17" s="34">
        <f t="shared" ca="1" si="66"/>
        <v>225.91404005323037</v>
      </c>
      <c r="BJ17" s="34">
        <f t="shared" ca="1" si="66"/>
        <v>228.36210190717071</v>
      </c>
      <c r="BK17" s="34">
        <f t="shared" ca="1" si="66"/>
        <v>233.60958665430962</v>
      </c>
      <c r="BL17" s="34">
        <f t="shared" ca="1" si="66"/>
        <v>227.06737781721947</v>
      </c>
      <c r="BM17" s="34">
        <f t="shared" ca="1" si="66"/>
        <v>231.35910514696235</v>
      </c>
      <c r="BN17" s="34">
        <f t="shared" ca="1" si="66"/>
        <v>233.97946386983298</v>
      </c>
      <c r="BO17" s="34">
        <f t="shared" ca="1" si="66"/>
        <v>232.21950656464293</v>
      </c>
      <c r="BP17" s="34">
        <f t="shared" ca="1" si="66"/>
        <v>233.28549043932551</v>
      </c>
      <c r="BQ17" s="34">
        <f t="shared" ca="1" si="66"/>
        <v>232.3971774009018</v>
      </c>
      <c r="BR17" s="34">
        <f t="shared" ca="1" si="66"/>
        <v>231.71369990005496</v>
      </c>
      <c r="BS17" s="34">
        <f t="shared" ref="BS17:ED17" ca="1" si="67">BR17*(1+$B$2*$B$4+$B$3*SQRT($B$4)*_xlfn.NORM.S.INV(RAND()))</f>
        <v>232.65769759972684</v>
      </c>
      <c r="BT17" s="34">
        <f t="shared" ca="1" si="67"/>
        <v>235.0799287795588</v>
      </c>
      <c r="BU17" s="34">
        <f t="shared" ca="1" si="67"/>
        <v>241.28481902202037</v>
      </c>
      <c r="BV17" s="34">
        <f t="shared" ca="1" si="67"/>
        <v>243.69488457504914</v>
      </c>
      <c r="BW17" s="34">
        <f t="shared" ca="1" si="67"/>
        <v>245.45572467895306</v>
      </c>
      <c r="BX17" s="34">
        <f t="shared" ca="1" si="67"/>
        <v>254.19845477280288</v>
      </c>
      <c r="BY17" s="34">
        <f t="shared" ca="1" si="67"/>
        <v>260.01550963992474</v>
      </c>
      <c r="BZ17" s="34">
        <f t="shared" ca="1" si="67"/>
        <v>259.52101491436571</v>
      </c>
      <c r="CA17" s="34">
        <f t="shared" ca="1" si="67"/>
        <v>262.50588098769657</v>
      </c>
      <c r="CB17" s="34">
        <f t="shared" ca="1" si="67"/>
        <v>262.02123735429666</v>
      </c>
      <c r="CC17" s="34">
        <f t="shared" ca="1" si="67"/>
        <v>259.29306609184209</v>
      </c>
      <c r="CD17" s="34">
        <f t="shared" ca="1" si="67"/>
        <v>263.00075822099558</v>
      </c>
      <c r="CE17" s="34">
        <f t="shared" ca="1" si="67"/>
        <v>262.13389315785918</v>
      </c>
      <c r="CF17" s="34">
        <f t="shared" ca="1" si="67"/>
        <v>266.73940256263614</v>
      </c>
      <c r="CG17" s="34">
        <f t="shared" ca="1" si="67"/>
        <v>261.60681366751066</v>
      </c>
      <c r="CH17" s="34">
        <f t="shared" ca="1" si="67"/>
        <v>259.57480799533766</v>
      </c>
      <c r="CI17" s="34">
        <f t="shared" ca="1" si="67"/>
        <v>262.28819506616918</v>
      </c>
      <c r="CJ17" s="34">
        <f t="shared" ca="1" si="67"/>
        <v>262.04217235183484</v>
      </c>
      <c r="CK17" s="34">
        <f t="shared" ca="1" si="67"/>
        <v>261.97843351226129</v>
      </c>
      <c r="CL17" s="34">
        <f t="shared" ca="1" si="67"/>
        <v>257.056506685736</v>
      </c>
      <c r="CM17" s="34">
        <f t="shared" ca="1" si="67"/>
        <v>254.21827057491529</v>
      </c>
      <c r="CN17" s="34">
        <f t="shared" ca="1" si="67"/>
        <v>255.09506534178283</v>
      </c>
      <c r="CO17" s="34">
        <f t="shared" ca="1" si="67"/>
        <v>255.36287531395641</v>
      </c>
      <c r="CP17" s="34">
        <f t="shared" ca="1" si="67"/>
        <v>248.41453551061369</v>
      </c>
      <c r="CQ17" s="34">
        <f t="shared" ca="1" si="67"/>
        <v>246.70009695366235</v>
      </c>
      <c r="CR17" s="34">
        <f t="shared" ca="1" si="67"/>
        <v>239.33039662437591</v>
      </c>
      <c r="CS17" s="34">
        <f t="shared" ca="1" si="67"/>
        <v>239.289087875002</v>
      </c>
      <c r="CT17" s="34">
        <f t="shared" ca="1" si="67"/>
        <v>240.10845580844995</v>
      </c>
      <c r="CU17" s="34">
        <f t="shared" ca="1" si="67"/>
        <v>240.14685218321395</v>
      </c>
      <c r="CV17" s="34">
        <f t="shared" ca="1" si="67"/>
        <v>229.32354885061631</v>
      </c>
      <c r="CW17" s="34">
        <f t="shared" ca="1" si="67"/>
        <v>227.78232717386521</v>
      </c>
      <c r="CX17" s="34">
        <f t="shared" ca="1" si="67"/>
        <v>226.80140769049086</v>
      </c>
      <c r="CY17" s="34">
        <f t="shared" ca="1" si="67"/>
        <v>224.42685622443113</v>
      </c>
      <c r="CZ17" s="34">
        <f t="shared" ca="1" si="67"/>
        <v>227.37697663084984</v>
      </c>
      <c r="DA17" s="34">
        <f t="shared" ca="1" si="67"/>
        <v>223.94617672998746</v>
      </c>
      <c r="DB17" s="34">
        <f t="shared" ca="1" si="67"/>
        <v>224.38937682468858</v>
      </c>
      <c r="DC17" s="34">
        <f t="shared" ca="1" si="67"/>
        <v>218.89565199328584</v>
      </c>
      <c r="DD17" s="34">
        <f t="shared" ca="1" si="67"/>
        <v>223.26183135858935</v>
      </c>
      <c r="DE17" s="34">
        <f t="shared" ca="1" si="67"/>
        <v>227.24176238167078</v>
      </c>
      <c r="DF17" s="34">
        <f t="shared" ca="1" si="67"/>
        <v>232.01451759050013</v>
      </c>
      <c r="DG17" s="34">
        <f t="shared" ca="1" si="67"/>
        <v>229.11744221719917</v>
      </c>
      <c r="DH17" s="34">
        <f t="shared" ca="1" si="67"/>
        <v>229.14011534328165</v>
      </c>
      <c r="DI17" s="34">
        <f t="shared" ca="1" si="67"/>
        <v>233.29121134970333</v>
      </c>
      <c r="DJ17" s="34">
        <f t="shared" ca="1" si="67"/>
        <v>232.94457309391495</v>
      </c>
      <c r="DK17" s="34">
        <f t="shared" ca="1" si="67"/>
        <v>231.50459035063292</v>
      </c>
      <c r="DL17" s="34">
        <f t="shared" ca="1" si="67"/>
        <v>229.63886427410915</v>
      </c>
      <c r="DM17" s="34">
        <f t="shared" ca="1" si="67"/>
        <v>228.98502941406545</v>
      </c>
      <c r="DN17" s="34">
        <f t="shared" ca="1" si="67"/>
        <v>228.26905859251036</v>
      </c>
      <c r="DO17" s="34">
        <f t="shared" ca="1" si="67"/>
        <v>218.67839619470141</v>
      </c>
      <c r="DP17" s="34">
        <f t="shared" ca="1" si="67"/>
        <v>218.84007737833795</v>
      </c>
      <c r="DQ17" s="34">
        <f t="shared" ca="1" si="67"/>
        <v>226.36837762130634</v>
      </c>
      <c r="DR17" s="34">
        <f t="shared" ca="1" si="67"/>
        <v>224.90438543673332</v>
      </c>
      <c r="DS17" s="34">
        <f t="shared" ca="1" si="67"/>
        <v>227.64248601509706</v>
      </c>
      <c r="DT17" s="34">
        <f t="shared" ca="1" si="67"/>
        <v>227.87660696010053</v>
      </c>
      <c r="DU17" s="34">
        <f t="shared" ca="1" si="67"/>
        <v>229.87809996520082</v>
      </c>
      <c r="DV17" s="34">
        <f t="shared" ca="1" si="67"/>
        <v>231.23459467024327</v>
      </c>
      <c r="DW17" s="34">
        <f t="shared" ca="1" si="67"/>
        <v>237.92162525630326</v>
      </c>
      <c r="DX17" s="34">
        <f t="shared" ca="1" si="67"/>
        <v>238.41537529641207</v>
      </c>
      <c r="DY17" s="34">
        <f t="shared" ca="1" si="67"/>
        <v>242.12809340144574</v>
      </c>
      <c r="DZ17" s="34">
        <f t="shared" ca="1" si="67"/>
        <v>244.27697629453388</v>
      </c>
      <c r="EA17" s="34">
        <f t="shared" ca="1" si="67"/>
        <v>236.5208764134992</v>
      </c>
      <c r="EB17" s="34">
        <f t="shared" ca="1" si="67"/>
        <v>235.06518649279917</v>
      </c>
      <c r="EC17" s="34">
        <f t="shared" ca="1" si="67"/>
        <v>231.84111833929114</v>
      </c>
      <c r="ED17" s="34">
        <f t="shared" ca="1" si="67"/>
        <v>233.77317207397448</v>
      </c>
      <c r="EE17" s="34">
        <f t="shared" ref="EE17:GP17" ca="1" si="68">ED17*(1+$B$2*$B$4+$B$3*SQRT($B$4)*_xlfn.NORM.S.INV(RAND()))</f>
        <v>241.68085071154337</v>
      </c>
      <c r="EF17" s="34">
        <f t="shared" ca="1" si="68"/>
        <v>236.82151084035578</v>
      </c>
      <c r="EG17" s="34">
        <f t="shared" ca="1" si="68"/>
        <v>236.64217863019724</v>
      </c>
      <c r="EH17" s="34">
        <f t="shared" ca="1" si="68"/>
        <v>238.13751989033094</v>
      </c>
      <c r="EI17" s="34">
        <f t="shared" ca="1" si="68"/>
        <v>241.35772447439982</v>
      </c>
      <c r="EJ17" s="34">
        <f t="shared" ca="1" si="68"/>
        <v>246.24350511744262</v>
      </c>
      <c r="EK17" s="34">
        <f t="shared" ca="1" si="68"/>
        <v>248.54057469226976</v>
      </c>
      <c r="EL17" s="34">
        <f t="shared" ca="1" si="68"/>
        <v>257.45265721274922</v>
      </c>
      <c r="EM17" s="34">
        <f t="shared" ca="1" si="68"/>
        <v>255.14060366938691</v>
      </c>
      <c r="EN17" s="34">
        <f t="shared" ca="1" si="68"/>
        <v>261.3823754883997</v>
      </c>
      <c r="EO17" s="34">
        <f t="shared" ca="1" si="68"/>
        <v>260.87383614145841</v>
      </c>
      <c r="EP17" s="34">
        <f t="shared" ca="1" si="68"/>
        <v>259.17891389448641</v>
      </c>
      <c r="EQ17" s="34">
        <f t="shared" ca="1" si="68"/>
        <v>257.44668337340164</v>
      </c>
      <c r="ER17" s="34">
        <f t="shared" ca="1" si="68"/>
        <v>257.90341315298605</v>
      </c>
      <c r="ES17" s="34">
        <f t="shared" ca="1" si="68"/>
        <v>256.40018634415793</v>
      </c>
      <c r="ET17" s="34">
        <f t="shared" ca="1" si="68"/>
        <v>251.74484853710072</v>
      </c>
      <c r="EU17" s="34">
        <f t="shared" ca="1" si="68"/>
        <v>251.37668317969653</v>
      </c>
      <c r="EV17" s="34">
        <f t="shared" ca="1" si="68"/>
        <v>254.70516716552353</v>
      </c>
      <c r="EW17" s="34">
        <f t="shared" ca="1" si="68"/>
        <v>255.98899303577051</v>
      </c>
      <c r="EX17" s="34">
        <f t="shared" ca="1" si="68"/>
        <v>255.62865938115667</v>
      </c>
      <c r="EY17" s="34">
        <f t="shared" ca="1" si="68"/>
        <v>257.23248239844122</v>
      </c>
      <c r="EZ17" s="34">
        <f t="shared" ca="1" si="68"/>
        <v>256.53487919379972</v>
      </c>
      <c r="FA17" s="34">
        <f t="shared" ca="1" si="68"/>
        <v>259.46892080635888</v>
      </c>
      <c r="FB17" s="34">
        <f t="shared" ca="1" si="68"/>
        <v>264.62348068876844</v>
      </c>
      <c r="FC17" s="34">
        <f t="shared" ca="1" si="68"/>
        <v>258.99788316093498</v>
      </c>
      <c r="FD17" s="34">
        <f t="shared" ca="1" si="68"/>
        <v>265.31230160094583</v>
      </c>
      <c r="FE17" s="34">
        <f t="shared" ca="1" si="68"/>
        <v>262.96911259348394</v>
      </c>
      <c r="FF17" s="34">
        <f t="shared" ca="1" si="68"/>
        <v>261.02436991448678</v>
      </c>
      <c r="FG17" s="34">
        <f t="shared" ca="1" si="68"/>
        <v>253.09314181771711</v>
      </c>
      <c r="FH17" s="34">
        <f t="shared" ca="1" si="68"/>
        <v>255.54575836388216</v>
      </c>
      <c r="FI17" s="34">
        <f t="shared" ca="1" si="68"/>
        <v>255.85865383824691</v>
      </c>
      <c r="FJ17" s="34">
        <f t="shared" ca="1" si="68"/>
        <v>251.58406252350395</v>
      </c>
      <c r="FK17" s="34">
        <f t="shared" ca="1" si="68"/>
        <v>251.80303032627663</v>
      </c>
      <c r="FL17" s="34">
        <f t="shared" ca="1" si="68"/>
        <v>252.22714586730504</v>
      </c>
      <c r="FM17" s="34">
        <f t="shared" ca="1" si="68"/>
        <v>248.56217325551535</v>
      </c>
      <c r="FN17" s="34">
        <f t="shared" ca="1" si="68"/>
        <v>245.80654735310023</v>
      </c>
      <c r="FO17" s="34">
        <f t="shared" ca="1" si="68"/>
        <v>241.63537289060196</v>
      </c>
      <c r="FP17" s="34">
        <f t="shared" ca="1" si="68"/>
        <v>248.10457395838449</v>
      </c>
      <c r="FQ17" s="34">
        <f t="shared" ca="1" si="68"/>
        <v>243.23220636252265</v>
      </c>
      <c r="FR17" s="34">
        <f t="shared" ca="1" si="68"/>
        <v>242.22270371249866</v>
      </c>
      <c r="FS17" s="34">
        <f t="shared" ca="1" si="68"/>
        <v>239.88248051719526</v>
      </c>
      <c r="FT17" s="34">
        <f t="shared" ca="1" si="68"/>
        <v>238.32256432199918</v>
      </c>
      <c r="FU17" s="34">
        <f t="shared" ca="1" si="68"/>
        <v>234.57623852396841</v>
      </c>
      <c r="FV17" s="34">
        <f t="shared" ca="1" si="68"/>
        <v>235.4935307569373</v>
      </c>
      <c r="FW17" s="34">
        <f t="shared" ca="1" si="68"/>
        <v>236.08051807121169</v>
      </c>
      <c r="FX17" s="34">
        <f t="shared" ca="1" si="68"/>
        <v>233.92728661600719</v>
      </c>
      <c r="FY17" s="34">
        <f t="shared" ca="1" si="68"/>
        <v>236.20646833936985</v>
      </c>
      <c r="FZ17" s="34">
        <f t="shared" ca="1" si="68"/>
        <v>233.09391866669083</v>
      </c>
      <c r="GA17" s="34">
        <f t="shared" ca="1" si="68"/>
        <v>230.13403733946112</v>
      </c>
      <c r="GB17" s="34">
        <f t="shared" ca="1" si="68"/>
        <v>229.35706353473589</v>
      </c>
      <c r="GC17" s="34">
        <f t="shared" ca="1" si="68"/>
        <v>230.35901585716979</v>
      </c>
      <c r="GD17" s="34">
        <f t="shared" ca="1" si="68"/>
        <v>232.76840661858674</v>
      </c>
      <c r="GE17" s="34">
        <f t="shared" ca="1" si="68"/>
        <v>229.60633783038591</v>
      </c>
      <c r="GF17" s="34">
        <f t="shared" ca="1" si="68"/>
        <v>232.13838243081057</v>
      </c>
      <c r="GG17" s="34">
        <f t="shared" ca="1" si="68"/>
        <v>235.42352112806947</v>
      </c>
      <c r="GH17" s="34">
        <f t="shared" ca="1" si="68"/>
        <v>239.67543905623742</v>
      </c>
      <c r="GI17" s="34">
        <f t="shared" ca="1" si="68"/>
        <v>237.61235809876067</v>
      </c>
      <c r="GJ17" s="34">
        <f t="shared" ca="1" si="68"/>
        <v>238.71768749365995</v>
      </c>
      <c r="GK17" s="34">
        <f t="shared" ca="1" si="68"/>
        <v>244.21237427274974</v>
      </c>
      <c r="GL17" s="34">
        <f t="shared" ca="1" si="68"/>
        <v>250.6404966824158</v>
      </c>
      <c r="GM17" s="34">
        <f t="shared" ca="1" si="68"/>
        <v>249.53349002115144</v>
      </c>
      <c r="GN17" s="34">
        <f t="shared" ca="1" si="68"/>
        <v>243.17137198769763</v>
      </c>
      <c r="GO17" s="34">
        <f t="shared" ca="1" si="68"/>
        <v>244.27776834090594</v>
      </c>
      <c r="GP17" s="34">
        <f t="shared" ca="1" si="68"/>
        <v>244.28894053437438</v>
      </c>
      <c r="GQ17" s="34">
        <f t="shared" ref="GQ17:IX17" ca="1" si="69">GP17*(1+$B$2*$B$4+$B$3*SQRT($B$4)*_xlfn.NORM.S.INV(RAND()))</f>
        <v>251.02179187632686</v>
      </c>
      <c r="GR17" s="34">
        <f t="shared" ca="1" si="69"/>
        <v>256.12419465157251</v>
      </c>
      <c r="GS17" s="34">
        <f t="shared" ca="1" si="69"/>
        <v>251.43389850135478</v>
      </c>
      <c r="GT17" s="34">
        <f t="shared" ca="1" si="69"/>
        <v>250.40695281562535</v>
      </c>
      <c r="GU17" s="34">
        <f t="shared" ca="1" si="69"/>
        <v>248.26844673327417</v>
      </c>
      <c r="GV17" s="34">
        <f t="shared" ca="1" si="69"/>
        <v>249.044446856571</v>
      </c>
      <c r="GW17" s="34">
        <f t="shared" ca="1" si="69"/>
        <v>246.00168149260537</v>
      </c>
      <c r="GX17" s="34">
        <f t="shared" ca="1" si="69"/>
        <v>245.42912142099917</v>
      </c>
      <c r="GY17" s="34">
        <f t="shared" ca="1" si="69"/>
        <v>243.5047447052961</v>
      </c>
      <c r="GZ17" s="34">
        <f t="shared" ca="1" si="69"/>
        <v>248.47649995448526</v>
      </c>
      <c r="HA17" s="34">
        <f t="shared" ca="1" si="69"/>
        <v>254.99425843435731</v>
      </c>
      <c r="HB17" s="34">
        <f t="shared" ca="1" si="69"/>
        <v>259.14395589087275</v>
      </c>
      <c r="HC17" s="34">
        <f t="shared" ca="1" si="69"/>
        <v>253.90648819563171</v>
      </c>
      <c r="HD17" s="34">
        <f t="shared" ca="1" si="69"/>
        <v>255.4088168459337</v>
      </c>
      <c r="HE17" s="34">
        <f t="shared" ca="1" si="69"/>
        <v>259.82993894679436</v>
      </c>
      <c r="HF17" s="34">
        <f t="shared" ca="1" si="69"/>
        <v>256.74803224469292</v>
      </c>
      <c r="HG17" s="34">
        <f t="shared" ca="1" si="69"/>
        <v>261.06837305648804</v>
      </c>
      <c r="HH17" s="34">
        <f t="shared" ca="1" si="69"/>
        <v>266.20738603236032</v>
      </c>
      <c r="HI17" s="34">
        <f t="shared" ca="1" si="69"/>
        <v>266.64205459595053</v>
      </c>
      <c r="HJ17" s="34">
        <f t="shared" ca="1" si="69"/>
        <v>277.32051316872929</v>
      </c>
      <c r="HK17" s="34">
        <f t="shared" ca="1" si="69"/>
        <v>278.82803041167034</v>
      </c>
      <c r="HL17" s="34">
        <f t="shared" ca="1" si="69"/>
        <v>277.60384241750285</v>
      </c>
      <c r="HM17" s="34">
        <f t="shared" ca="1" si="69"/>
        <v>276.88431877899939</v>
      </c>
      <c r="HN17" s="34">
        <f t="shared" ca="1" si="69"/>
        <v>273.72671328975957</v>
      </c>
      <c r="HO17" s="34">
        <f t="shared" ca="1" si="69"/>
        <v>268.78698290480634</v>
      </c>
      <c r="HP17" s="34">
        <f t="shared" ca="1" si="69"/>
        <v>265.54177019940522</v>
      </c>
      <c r="HQ17" s="34">
        <f t="shared" ca="1" si="69"/>
        <v>267.31499478998484</v>
      </c>
      <c r="HR17" s="34">
        <f t="shared" ca="1" si="69"/>
        <v>272.64392230594115</v>
      </c>
      <c r="HS17" s="34">
        <f t="shared" ca="1" si="69"/>
        <v>271.11612665467385</v>
      </c>
      <c r="HT17" s="34">
        <f t="shared" ca="1" si="69"/>
        <v>269.46214859943132</v>
      </c>
      <c r="HU17" s="34">
        <f t="shared" ca="1" si="69"/>
        <v>270.80244762410132</v>
      </c>
      <c r="HV17" s="34">
        <f t="shared" ca="1" si="69"/>
        <v>268.52596693882521</v>
      </c>
      <c r="HW17" s="34">
        <f t="shared" ca="1" si="69"/>
        <v>263.86326417768055</v>
      </c>
      <c r="HX17" s="34">
        <f t="shared" ca="1" si="69"/>
        <v>266.92562223724502</v>
      </c>
      <c r="HY17" s="34">
        <f t="shared" ca="1" si="69"/>
        <v>270.72615530728029</v>
      </c>
      <c r="HZ17" s="34">
        <f t="shared" ca="1" si="69"/>
        <v>270.82573490534111</v>
      </c>
      <c r="IA17" s="34">
        <f t="shared" ca="1" si="69"/>
        <v>269.78324270998269</v>
      </c>
      <c r="IB17" s="34">
        <f t="shared" ca="1" si="69"/>
        <v>272.23717328837881</v>
      </c>
      <c r="IC17" s="34">
        <f t="shared" ca="1" si="69"/>
        <v>275.63125871975814</v>
      </c>
      <c r="ID17" s="34">
        <f t="shared" ca="1" si="69"/>
        <v>274.04931290309588</v>
      </c>
      <c r="IE17" s="34">
        <f t="shared" ca="1" si="69"/>
        <v>271.17346854169506</v>
      </c>
      <c r="IF17" s="34">
        <f t="shared" ca="1" si="69"/>
        <v>274.67556514216136</v>
      </c>
      <c r="IG17" s="34">
        <f t="shared" ca="1" si="69"/>
        <v>276.49368845778309</v>
      </c>
      <c r="IH17" s="34">
        <f t="shared" ca="1" si="69"/>
        <v>278.75888122111172</v>
      </c>
      <c r="II17" s="34">
        <f t="shared" ca="1" si="69"/>
        <v>282.79112331539847</v>
      </c>
      <c r="IJ17" s="34">
        <f t="shared" ca="1" si="69"/>
        <v>285.16530242533599</v>
      </c>
      <c r="IK17" s="34">
        <f t="shared" ca="1" si="69"/>
        <v>278.33936031010785</v>
      </c>
      <c r="IL17" s="34">
        <f t="shared" ca="1" si="69"/>
        <v>275.71105466831142</v>
      </c>
      <c r="IM17" s="34">
        <f t="shared" ca="1" si="69"/>
        <v>272.05165019813325</v>
      </c>
      <c r="IN17" s="34">
        <f t="shared" ca="1" si="69"/>
        <v>274.89512076148031</v>
      </c>
      <c r="IO17" s="34">
        <f t="shared" ca="1" si="69"/>
        <v>271.85095956984873</v>
      </c>
      <c r="IP17" s="34">
        <f t="shared" ca="1" si="69"/>
        <v>270.67675167697763</v>
      </c>
      <c r="IQ17" s="34">
        <f t="shared" ca="1" si="69"/>
        <v>270.4015839621581</v>
      </c>
      <c r="IR17" s="34">
        <f t="shared" ca="1" si="69"/>
        <v>267.15349779403323</v>
      </c>
      <c r="IS17" s="34">
        <f t="shared" ca="1" si="69"/>
        <v>273.01205642471297</v>
      </c>
      <c r="IT17" s="34">
        <f t="shared" ca="1" si="69"/>
        <v>268.71255398027023</v>
      </c>
      <c r="IU17" s="34">
        <f t="shared" ca="1" si="69"/>
        <v>270.35749773300711</v>
      </c>
      <c r="IV17" s="34">
        <f t="shared" ca="1" si="69"/>
        <v>273.0929657602689</v>
      </c>
      <c r="IW17" s="34">
        <f t="shared" ca="1" si="69"/>
        <v>273.91705002893195</v>
      </c>
      <c r="IX17" s="34">
        <f t="shared" ca="1" si="69"/>
        <v>274.21237682850688</v>
      </c>
      <c r="IY17" s="34">
        <f t="shared" ca="1" si="9"/>
        <v>49.212376828506876</v>
      </c>
    </row>
    <row r="18" spans="6:259" x14ac:dyDescent="0.25">
      <c r="F18" s="34">
        <f t="shared" si="4"/>
        <v>222.13</v>
      </c>
      <c r="G18" s="34">
        <f t="shared" ref="G18:BR18" ca="1" si="70">F18*(1+$B$2*$B$4+$B$3*SQRT($B$4)*_xlfn.NORM.S.INV(RAND()))</f>
        <v>221.63714170709414</v>
      </c>
      <c r="H18" s="34">
        <f t="shared" ca="1" si="70"/>
        <v>222.36155977923465</v>
      </c>
      <c r="I18" s="34">
        <f t="shared" ca="1" si="70"/>
        <v>220.64825025972536</v>
      </c>
      <c r="J18" s="34">
        <f t="shared" ca="1" si="70"/>
        <v>221.57599978981773</v>
      </c>
      <c r="K18" s="34">
        <f t="shared" ca="1" si="70"/>
        <v>218.0142747413303</v>
      </c>
      <c r="L18" s="34">
        <f t="shared" ca="1" si="70"/>
        <v>220.49153958235968</v>
      </c>
      <c r="M18" s="34">
        <f t="shared" ca="1" si="70"/>
        <v>217.35877418927103</v>
      </c>
      <c r="N18" s="34">
        <f t="shared" ca="1" si="70"/>
        <v>212.72932328746057</v>
      </c>
      <c r="O18" s="34">
        <f t="shared" ca="1" si="70"/>
        <v>208.22619803151574</v>
      </c>
      <c r="P18" s="34">
        <f t="shared" ca="1" si="70"/>
        <v>211.38305331553411</v>
      </c>
      <c r="Q18" s="34">
        <f t="shared" ca="1" si="70"/>
        <v>209.44419725363929</v>
      </c>
      <c r="R18" s="34">
        <f t="shared" ca="1" si="70"/>
        <v>206.30717338753942</v>
      </c>
      <c r="S18" s="34">
        <f t="shared" ca="1" si="70"/>
        <v>211.94505120633792</v>
      </c>
      <c r="T18" s="34">
        <f t="shared" ca="1" si="70"/>
        <v>215.25799447336115</v>
      </c>
      <c r="U18" s="34">
        <f t="shared" ca="1" si="70"/>
        <v>210.36139541617734</v>
      </c>
      <c r="V18" s="34">
        <f t="shared" ca="1" si="70"/>
        <v>208.09350010013867</v>
      </c>
      <c r="W18" s="34">
        <f t="shared" ca="1" si="70"/>
        <v>214.38478098177981</v>
      </c>
      <c r="X18" s="34">
        <f t="shared" ca="1" si="70"/>
        <v>215.04851873004998</v>
      </c>
      <c r="Y18" s="34">
        <f t="shared" ca="1" si="70"/>
        <v>213.52020447881668</v>
      </c>
      <c r="Z18" s="34">
        <f t="shared" ca="1" si="70"/>
        <v>208.26998786236763</v>
      </c>
      <c r="AA18" s="34">
        <f t="shared" ca="1" si="70"/>
        <v>205.81364662713202</v>
      </c>
      <c r="AB18" s="34">
        <f t="shared" ca="1" si="70"/>
        <v>212.49899692245768</v>
      </c>
      <c r="AC18" s="34">
        <f t="shared" ca="1" si="70"/>
        <v>215.72390751018378</v>
      </c>
      <c r="AD18" s="34">
        <f t="shared" ca="1" si="70"/>
        <v>215.80766295182988</v>
      </c>
      <c r="AE18" s="34">
        <f t="shared" ca="1" si="70"/>
        <v>211.96894239951823</v>
      </c>
      <c r="AF18" s="34">
        <f t="shared" ca="1" si="70"/>
        <v>208.18105290509578</v>
      </c>
      <c r="AG18" s="34">
        <f t="shared" ca="1" si="70"/>
        <v>213.61546341408092</v>
      </c>
      <c r="AH18" s="34">
        <f t="shared" ca="1" si="70"/>
        <v>212.66575325624481</v>
      </c>
      <c r="AI18" s="34">
        <f t="shared" ca="1" si="70"/>
        <v>209.95318499617542</v>
      </c>
      <c r="AJ18" s="34">
        <f t="shared" ca="1" si="70"/>
        <v>213.54514677885402</v>
      </c>
      <c r="AK18" s="34">
        <f t="shared" ca="1" si="70"/>
        <v>214.32507442100066</v>
      </c>
      <c r="AL18" s="34">
        <f t="shared" ca="1" si="70"/>
        <v>211.29902998105445</v>
      </c>
      <c r="AM18" s="34">
        <f t="shared" ca="1" si="70"/>
        <v>212.5671092875553</v>
      </c>
      <c r="AN18" s="34">
        <f t="shared" ca="1" si="70"/>
        <v>209.84131473362629</v>
      </c>
      <c r="AO18" s="34">
        <f t="shared" ca="1" si="70"/>
        <v>214.42397535384617</v>
      </c>
      <c r="AP18" s="34">
        <f t="shared" ca="1" si="70"/>
        <v>211.96872105183283</v>
      </c>
      <c r="AQ18" s="34">
        <f t="shared" ca="1" si="70"/>
        <v>210.95317153545182</v>
      </c>
      <c r="AR18" s="34">
        <f t="shared" ca="1" si="70"/>
        <v>203.29299089510431</v>
      </c>
      <c r="AS18" s="34">
        <f t="shared" ca="1" si="70"/>
        <v>198.57053754477045</v>
      </c>
      <c r="AT18" s="34">
        <f t="shared" ca="1" si="70"/>
        <v>195.87037454588042</v>
      </c>
      <c r="AU18" s="34">
        <f t="shared" ca="1" si="70"/>
        <v>203.69156703312856</v>
      </c>
      <c r="AV18" s="34">
        <f t="shared" ca="1" si="70"/>
        <v>206.60477067453817</v>
      </c>
      <c r="AW18" s="34">
        <f t="shared" ca="1" si="70"/>
        <v>204.65421719251654</v>
      </c>
      <c r="AX18" s="34">
        <f t="shared" ca="1" si="70"/>
        <v>201.7234973114669</v>
      </c>
      <c r="AY18" s="34">
        <f t="shared" ca="1" si="70"/>
        <v>201.90466382559589</v>
      </c>
      <c r="AZ18" s="34">
        <f t="shared" ca="1" si="70"/>
        <v>202.19044033724956</v>
      </c>
      <c r="BA18" s="34">
        <f t="shared" ca="1" si="70"/>
        <v>201.72570652467539</v>
      </c>
      <c r="BB18" s="34">
        <f t="shared" ca="1" si="70"/>
        <v>200.10663147341469</v>
      </c>
      <c r="BC18" s="34">
        <f t="shared" ca="1" si="70"/>
        <v>202.7764957677249</v>
      </c>
      <c r="BD18" s="34">
        <f t="shared" ca="1" si="70"/>
        <v>205.46878983437517</v>
      </c>
      <c r="BE18" s="34">
        <f t="shared" ca="1" si="70"/>
        <v>204.91543990313053</v>
      </c>
      <c r="BF18" s="34">
        <f t="shared" ca="1" si="70"/>
        <v>201.23575769946487</v>
      </c>
      <c r="BG18" s="34">
        <f t="shared" ca="1" si="70"/>
        <v>203.92650568185638</v>
      </c>
      <c r="BH18" s="34">
        <f t="shared" ca="1" si="70"/>
        <v>206.30472630554328</v>
      </c>
      <c r="BI18" s="34">
        <f t="shared" ca="1" si="70"/>
        <v>205.88916099074112</v>
      </c>
      <c r="BJ18" s="34">
        <f t="shared" ca="1" si="70"/>
        <v>206.09452039901899</v>
      </c>
      <c r="BK18" s="34">
        <f t="shared" ca="1" si="70"/>
        <v>207.32252616734962</v>
      </c>
      <c r="BL18" s="34">
        <f t="shared" ca="1" si="70"/>
        <v>209.71025819157435</v>
      </c>
      <c r="BM18" s="34">
        <f t="shared" ca="1" si="70"/>
        <v>208.23518334351303</v>
      </c>
      <c r="BN18" s="34">
        <f t="shared" ca="1" si="70"/>
        <v>211.53956677388143</v>
      </c>
      <c r="BO18" s="34">
        <f t="shared" ca="1" si="70"/>
        <v>210.13979386493602</v>
      </c>
      <c r="BP18" s="34">
        <f t="shared" ca="1" si="70"/>
        <v>206.18143999761662</v>
      </c>
      <c r="BQ18" s="34">
        <f t="shared" ca="1" si="70"/>
        <v>205.13985219848826</v>
      </c>
      <c r="BR18" s="34">
        <f t="shared" ca="1" si="70"/>
        <v>193.17973564125137</v>
      </c>
      <c r="BS18" s="34">
        <f t="shared" ref="BS18:ED18" ca="1" si="71">BR18*(1+$B$2*$B$4+$B$3*SQRT($B$4)*_xlfn.NORM.S.INV(RAND()))</f>
        <v>192.4251714936054</v>
      </c>
      <c r="BT18" s="34">
        <f t="shared" ca="1" si="71"/>
        <v>196.17010314154044</v>
      </c>
      <c r="BU18" s="34">
        <f t="shared" ca="1" si="71"/>
        <v>196.23976004545256</v>
      </c>
      <c r="BV18" s="34">
        <f t="shared" ca="1" si="71"/>
        <v>196.17291183961504</v>
      </c>
      <c r="BW18" s="34">
        <f t="shared" ca="1" si="71"/>
        <v>199.28742032380899</v>
      </c>
      <c r="BX18" s="34">
        <f t="shared" ca="1" si="71"/>
        <v>198.24472266364504</v>
      </c>
      <c r="BY18" s="34">
        <f t="shared" ca="1" si="71"/>
        <v>199.34111909991509</v>
      </c>
      <c r="BZ18" s="34">
        <f t="shared" ca="1" si="71"/>
        <v>199.18867294359603</v>
      </c>
      <c r="CA18" s="34">
        <f t="shared" ca="1" si="71"/>
        <v>193.81796665344996</v>
      </c>
      <c r="CB18" s="34">
        <f t="shared" ca="1" si="71"/>
        <v>196.64392471753629</v>
      </c>
      <c r="CC18" s="34">
        <f t="shared" ca="1" si="71"/>
        <v>197.92963443717963</v>
      </c>
      <c r="CD18" s="34">
        <f t="shared" ca="1" si="71"/>
        <v>200.33627257207334</v>
      </c>
      <c r="CE18" s="34">
        <f t="shared" ca="1" si="71"/>
        <v>204.55721931876673</v>
      </c>
      <c r="CF18" s="34">
        <f t="shared" ca="1" si="71"/>
        <v>209.50756900957808</v>
      </c>
      <c r="CG18" s="34">
        <f t="shared" ca="1" si="71"/>
        <v>209.05201756250563</v>
      </c>
      <c r="CH18" s="34">
        <f t="shared" ca="1" si="71"/>
        <v>206.25087607279372</v>
      </c>
      <c r="CI18" s="34">
        <f t="shared" ca="1" si="71"/>
        <v>207.33662891047084</v>
      </c>
      <c r="CJ18" s="34">
        <f t="shared" ca="1" si="71"/>
        <v>205.42357840960628</v>
      </c>
      <c r="CK18" s="34">
        <f t="shared" ca="1" si="71"/>
        <v>210.34753501507586</v>
      </c>
      <c r="CL18" s="34">
        <f t="shared" ca="1" si="71"/>
        <v>214.11196314886942</v>
      </c>
      <c r="CM18" s="34">
        <f t="shared" ca="1" si="71"/>
        <v>213.08095083838595</v>
      </c>
      <c r="CN18" s="34">
        <f t="shared" ca="1" si="71"/>
        <v>208.70142764137486</v>
      </c>
      <c r="CO18" s="34">
        <f t="shared" ca="1" si="71"/>
        <v>210.47974128588893</v>
      </c>
      <c r="CP18" s="34">
        <f t="shared" ca="1" si="71"/>
        <v>207.13187382643346</v>
      </c>
      <c r="CQ18" s="34">
        <f t="shared" ca="1" si="71"/>
        <v>201.92670050316985</v>
      </c>
      <c r="CR18" s="34">
        <f t="shared" ca="1" si="71"/>
        <v>199.66282405534514</v>
      </c>
      <c r="CS18" s="34">
        <f t="shared" ca="1" si="71"/>
        <v>196.28679583075353</v>
      </c>
      <c r="CT18" s="34">
        <f t="shared" ca="1" si="71"/>
        <v>194.99985286334731</v>
      </c>
      <c r="CU18" s="34">
        <f t="shared" ca="1" si="71"/>
        <v>191.44124957431478</v>
      </c>
      <c r="CV18" s="34">
        <f t="shared" ca="1" si="71"/>
        <v>194.01626666669264</v>
      </c>
      <c r="CW18" s="34">
        <f t="shared" ca="1" si="71"/>
        <v>196.81290918819099</v>
      </c>
      <c r="CX18" s="34">
        <f t="shared" ca="1" si="71"/>
        <v>193.94238590096157</v>
      </c>
      <c r="CY18" s="34">
        <f t="shared" ca="1" si="71"/>
        <v>193.67232875207347</v>
      </c>
      <c r="CZ18" s="34">
        <f t="shared" ca="1" si="71"/>
        <v>197.98770251956608</v>
      </c>
      <c r="DA18" s="34">
        <f t="shared" ca="1" si="71"/>
        <v>194.02785875101202</v>
      </c>
      <c r="DB18" s="34">
        <f t="shared" ca="1" si="71"/>
        <v>195.83492279313035</v>
      </c>
      <c r="DC18" s="34">
        <f t="shared" ca="1" si="71"/>
        <v>196.22378134983822</v>
      </c>
      <c r="DD18" s="34">
        <f t="shared" ca="1" si="71"/>
        <v>193.209220643338</v>
      </c>
      <c r="DE18" s="34">
        <f t="shared" ca="1" si="71"/>
        <v>194.55077444547996</v>
      </c>
      <c r="DF18" s="34">
        <f t="shared" ca="1" si="71"/>
        <v>197.20180776011853</v>
      </c>
      <c r="DG18" s="34">
        <f t="shared" ca="1" si="71"/>
        <v>196.358207563344</v>
      </c>
      <c r="DH18" s="34">
        <f t="shared" ca="1" si="71"/>
        <v>194.19908180917702</v>
      </c>
      <c r="DI18" s="34">
        <f t="shared" ca="1" si="71"/>
        <v>191.44599432614501</v>
      </c>
      <c r="DJ18" s="34">
        <f t="shared" ca="1" si="71"/>
        <v>188.15960142910248</v>
      </c>
      <c r="DK18" s="34">
        <f t="shared" ca="1" si="71"/>
        <v>185.48504250955332</v>
      </c>
      <c r="DL18" s="34">
        <f t="shared" ca="1" si="71"/>
        <v>185.32736093127053</v>
      </c>
      <c r="DM18" s="34">
        <f t="shared" ca="1" si="71"/>
        <v>184.82021484632159</v>
      </c>
      <c r="DN18" s="34">
        <f t="shared" ca="1" si="71"/>
        <v>185.57906259107432</v>
      </c>
      <c r="DO18" s="34">
        <f t="shared" ca="1" si="71"/>
        <v>185.7645135476817</v>
      </c>
      <c r="DP18" s="34">
        <f t="shared" ca="1" si="71"/>
        <v>186.25834437100096</v>
      </c>
      <c r="DQ18" s="34">
        <f t="shared" ca="1" si="71"/>
        <v>189.28941397984892</v>
      </c>
      <c r="DR18" s="34">
        <f t="shared" ca="1" si="71"/>
        <v>192.3934111077069</v>
      </c>
      <c r="DS18" s="34">
        <f t="shared" ca="1" si="71"/>
        <v>194.2825720504762</v>
      </c>
      <c r="DT18" s="34">
        <f t="shared" ca="1" si="71"/>
        <v>198.94666866837292</v>
      </c>
      <c r="DU18" s="34">
        <f t="shared" ca="1" si="71"/>
        <v>196.11164785382232</v>
      </c>
      <c r="DV18" s="34">
        <f t="shared" ca="1" si="71"/>
        <v>198.80273987329699</v>
      </c>
      <c r="DW18" s="34">
        <f t="shared" ca="1" si="71"/>
        <v>202.91055845514825</v>
      </c>
      <c r="DX18" s="34">
        <f t="shared" ca="1" si="71"/>
        <v>201.61375963158807</v>
      </c>
      <c r="DY18" s="34">
        <f t="shared" ca="1" si="71"/>
        <v>200.12121137579885</v>
      </c>
      <c r="DZ18" s="34">
        <f t="shared" ca="1" si="71"/>
        <v>203.75501273884606</v>
      </c>
      <c r="EA18" s="34">
        <f t="shared" ca="1" si="71"/>
        <v>201.53580778775557</v>
      </c>
      <c r="EB18" s="34">
        <f t="shared" ca="1" si="71"/>
        <v>197.63266462712895</v>
      </c>
      <c r="EC18" s="34">
        <f t="shared" ca="1" si="71"/>
        <v>192.22339453901009</v>
      </c>
      <c r="ED18" s="34">
        <f t="shared" ca="1" si="71"/>
        <v>189.62603183363785</v>
      </c>
      <c r="EE18" s="34">
        <f t="shared" ref="EE18:GP18" ca="1" si="72">ED18*(1+$B$2*$B$4+$B$3*SQRT($B$4)*_xlfn.NORM.S.INV(RAND()))</f>
        <v>189.93082332862792</v>
      </c>
      <c r="EF18" s="34">
        <f t="shared" ca="1" si="72"/>
        <v>187.86489603760751</v>
      </c>
      <c r="EG18" s="34">
        <f t="shared" ca="1" si="72"/>
        <v>186.48507218352719</v>
      </c>
      <c r="EH18" s="34">
        <f t="shared" ca="1" si="72"/>
        <v>188.98033767322514</v>
      </c>
      <c r="EI18" s="34">
        <f t="shared" ca="1" si="72"/>
        <v>187.46885596858209</v>
      </c>
      <c r="EJ18" s="34">
        <f t="shared" ca="1" si="72"/>
        <v>185.27878494296954</v>
      </c>
      <c r="EK18" s="34">
        <f t="shared" ca="1" si="72"/>
        <v>179.67436548908572</v>
      </c>
      <c r="EL18" s="34">
        <f t="shared" ca="1" si="72"/>
        <v>183.06173294563143</v>
      </c>
      <c r="EM18" s="34">
        <f t="shared" ca="1" si="72"/>
        <v>179.16401119986867</v>
      </c>
      <c r="EN18" s="34">
        <f t="shared" ca="1" si="72"/>
        <v>177.94556502467424</v>
      </c>
      <c r="EO18" s="34">
        <f t="shared" ca="1" si="72"/>
        <v>181.81995982474598</v>
      </c>
      <c r="EP18" s="34">
        <f t="shared" ca="1" si="72"/>
        <v>180.45980089693296</v>
      </c>
      <c r="EQ18" s="34">
        <f t="shared" ca="1" si="72"/>
        <v>182.65938485579071</v>
      </c>
      <c r="ER18" s="34">
        <f t="shared" ca="1" si="72"/>
        <v>184.08741233980646</v>
      </c>
      <c r="ES18" s="34">
        <f t="shared" ca="1" si="72"/>
        <v>180.53084365534514</v>
      </c>
      <c r="ET18" s="34">
        <f t="shared" ca="1" si="72"/>
        <v>184.80063777095108</v>
      </c>
      <c r="EU18" s="34">
        <f t="shared" ca="1" si="72"/>
        <v>183.70003736189548</v>
      </c>
      <c r="EV18" s="34">
        <f t="shared" ca="1" si="72"/>
        <v>180.91767216650237</v>
      </c>
      <c r="EW18" s="34">
        <f t="shared" ca="1" si="72"/>
        <v>178.43181367857568</v>
      </c>
      <c r="EX18" s="34">
        <f t="shared" ca="1" si="72"/>
        <v>177.00033518446799</v>
      </c>
      <c r="EY18" s="34">
        <f t="shared" ca="1" si="72"/>
        <v>180.62449327591943</v>
      </c>
      <c r="EZ18" s="34">
        <f t="shared" ca="1" si="72"/>
        <v>176.94790736703322</v>
      </c>
      <c r="FA18" s="34">
        <f t="shared" ca="1" si="72"/>
        <v>176.92835899010515</v>
      </c>
      <c r="FB18" s="34">
        <f t="shared" ca="1" si="72"/>
        <v>176.94489357811591</v>
      </c>
      <c r="FC18" s="34">
        <f t="shared" ca="1" si="72"/>
        <v>177.71896398416223</v>
      </c>
      <c r="FD18" s="34">
        <f t="shared" ca="1" si="72"/>
        <v>174.65263012281511</v>
      </c>
      <c r="FE18" s="34">
        <f t="shared" ca="1" si="72"/>
        <v>175.54914563106618</v>
      </c>
      <c r="FF18" s="34">
        <f t="shared" ca="1" si="72"/>
        <v>178.95974127977769</v>
      </c>
      <c r="FG18" s="34">
        <f t="shared" ca="1" si="72"/>
        <v>181.08149168416404</v>
      </c>
      <c r="FH18" s="34">
        <f t="shared" ca="1" si="72"/>
        <v>181.34084321318792</v>
      </c>
      <c r="FI18" s="34">
        <f t="shared" ca="1" si="72"/>
        <v>176.41864799274691</v>
      </c>
      <c r="FJ18" s="34">
        <f t="shared" ca="1" si="72"/>
        <v>171.20620016967854</v>
      </c>
      <c r="FK18" s="34">
        <f t="shared" ca="1" si="72"/>
        <v>171.69021667255541</v>
      </c>
      <c r="FL18" s="34">
        <f t="shared" ca="1" si="72"/>
        <v>172.28445376844454</v>
      </c>
      <c r="FM18" s="34">
        <f t="shared" ca="1" si="72"/>
        <v>173.05842120027515</v>
      </c>
      <c r="FN18" s="34">
        <f t="shared" ca="1" si="72"/>
        <v>171.14635515581375</v>
      </c>
      <c r="FO18" s="34">
        <f t="shared" ca="1" si="72"/>
        <v>165.9919333939136</v>
      </c>
      <c r="FP18" s="34">
        <f t="shared" ca="1" si="72"/>
        <v>163.67215531012812</v>
      </c>
      <c r="FQ18" s="34">
        <f t="shared" ca="1" si="72"/>
        <v>161.58261354276075</v>
      </c>
      <c r="FR18" s="34">
        <f t="shared" ca="1" si="72"/>
        <v>162.1987149372838</v>
      </c>
      <c r="FS18" s="34">
        <f t="shared" ca="1" si="72"/>
        <v>158.84736632632624</v>
      </c>
      <c r="FT18" s="34">
        <f t="shared" ca="1" si="72"/>
        <v>154.76239170198747</v>
      </c>
      <c r="FU18" s="34">
        <f t="shared" ca="1" si="72"/>
        <v>152.71776804443905</v>
      </c>
      <c r="FV18" s="34">
        <f t="shared" ca="1" si="72"/>
        <v>152.39557463694635</v>
      </c>
      <c r="FW18" s="34">
        <f t="shared" ca="1" si="72"/>
        <v>150.83712581450692</v>
      </c>
      <c r="FX18" s="34">
        <f t="shared" ca="1" si="72"/>
        <v>150.60751119818426</v>
      </c>
      <c r="FY18" s="34">
        <f t="shared" ca="1" si="72"/>
        <v>146.91030713390376</v>
      </c>
      <c r="FZ18" s="34">
        <f t="shared" ca="1" si="72"/>
        <v>145.60113636582597</v>
      </c>
      <c r="GA18" s="34">
        <f t="shared" ca="1" si="72"/>
        <v>146.63355044788497</v>
      </c>
      <c r="GB18" s="34">
        <f t="shared" ca="1" si="72"/>
        <v>148.13757540373891</v>
      </c>
      <c r="GC18" s="34">
        <f t="shared" ca="1" si="72"/>
        <v>150.51545480798291</v>
      </c>
      <c r="GD18" s="34">
        <f t="shared" ca="1" si="72"/>
        <v>148.29058806546416</v>
      </c>
      <c r="GE18" s="34">
        <f t="shared" ca="1" si="72"/>
        <v>149.37640745456019</v>
      </c>
      <c r="GF18" s="34">
        <f t="shared" ca="1" si="72"/>
        <v>151.01143717532801</v>
      </c>
      <c r="GG18" s="34">
        <f t="shared" ca="1" si="72"/>
        <v>146.67520309771552</v>
      </c>
      <c r="GH18" s="34">
        <f t="shared" ca="1" si="72"/>
        <v>147.47292698220534</v>
      </c>
      <c r="GI18" s="34">
        <f t="shared" ca="1" si="72"/>
        <v>144.9078620482471</v>
      </c>
      <c r="GJ18" s="34">
        <f t="shared" ca="1" si="72"/>
        <v>143.59413067160304</v>
      </c>
      <c r="GK18" s="34">
        <f t="shared" ca="1" si="72"/>
        <v>144.10835945047251</v>
      </c>
      <c r="GL18" s="34">
        <f t="shared" ca="1" si="72"/>
        <v>146.95331052711984</v>
      </c>
      <c r="GM18" s="34">
        <f t="shared" ca="1" si="72"/>
        <v>144.45415938771077</v>
      </c>
      <c r="GN18" s="34">
        <f t="shared" ca="1" si="72"/>
        <v>146.103439404082</v>
      </c>
      <c r="GO18" s="34">
        <f t="shared" ca="1" si="72"/>
        <v>145.08440566445248</v>
      </c>
      <c r="GP18" s="34">
        <f t="shared" ca="1" si="72"/>
        <v>142.28303827830359</v>
      </c>
      <c r="GQ18" s="34">
        <f t="shared" ref="GQ18:IX18" ca="1" si="73">GP18*(1+$B$2*$B$4+$B$3*SQRT($B$4)*_xlfn.NORM.S.INV(RAND()))</f>
        <v>141.93082951565373</v>
      </c>
      <c r="GR18" s="34">
        <f t="shared" ca="1" si="73"/>
        <v>139.53866719154738</v>
      </c>
      <c r="GS18" s="34">
        <f t="shared" ca="1" si="73"/>
        <v>140.49391488305264</v>
      </c>
      <c r="GT18" s="34">
        <f t="shared" ca="1" si="73"/>
        <v>139.6641984354097</v>
      </c>
      <c r="GU18" s="34">
        <f t="shared" ca="1" si="73"/>
        <v>141.41015141481569</v>
      </c>
      <c r="GV18" s="34">
        <f t="shared" ca="1" si="73"/>
        <v>144.59877619990255</v>
      </c>
      <c r="GW18" s="34">
        <f t="shared" ca="1" si="73"/>
        <v>143.43347410336733</v>
      </c>
      <c r="GX18" s="34">
        <f t="shared" ca="1" si="73"/>
        <v>146.34204199890235</v>
      </c>
      <c r="GY18" s="34">
        <f t="shared" ca="1" si="73"/>
        <v>149.99073314695846</v>
      </c>
      <c r="GZ18" s="34">
        <f t="shared" ca="1" si="73"/>
        <v>148.36317858807806</v>
      </c>
      <c r="HA18" s="34">
        <f t="shared" ca="1" si="73"/>
        <v>146.04306377294608</v>
      </c>
      <c r="HB18" s="34">
        <f t="shared" ca="1" si="73"/>
        <v>146.03652259223816</v>
      </c>
      <c r="HC18" s="34">
        <f t="shared" ca="1" si="73"/>
        <v>146.14252110474521</v>
      </c>
      <c r="HD18" s="34">
        <f t="shared" ca="1" si="73"/>
        <v>145.97761207265995</v>
      </c>
      <c r="HE18" s="34">
        <f t="shared" ca="1" si="73"/>
        <v>142.09197658500071</v>
      </c>
      <c r="HF18" s="34">
        <f t="shared" ca="1" si="73"/>
        <v>147.22772839830091</v>
      </c>
      <c r="HG18" s="34">
        <f t="shared" ca="1" si="73"/>
        <v>146.85775961132816</v>
      </c>
      <c r="HH18" s="34">
        <f t="shared" ca="1" si="73"/>
        <v>150.16282706829494</v>
      </c>
      <c r="HI18" s="34">
        <f t="shared" ca="1" si="73"/>
        <v>152.3480251470896</v>
      </c>
      <c r="HJ18" s="34">
        <f t="shared" ca="1" si="73"/>
        <v>156.65030647581307</v>
      </c>
      <c r="HK18" s="34">
        <f t="shared" ca="1" si="73"/>
        <v>161.05441712964193</v>
      </c>
      <c r="HL18" s="34">
        <f t="shared" ca="1" si="73"/>
        <v>162.09151880679278</v>
      </c>
      <c r="HM18" s="34">
        <f t="shared" ca="1" si="73"/>
        <v>163.24269505703106</v>
      </c>
      <c r="HN18" s="34">
        <f t="shared" ca="1" si="73"/>
        <v>163.33955155393053</v>
      </c>
      <c r="HO18" s="34">
        <f t="shared" ca="1" si="73"/>
        <v>163.44377231363353</v>
      </c>
      <c r="HP18" s="34">
        <f t="shared" ca="1" si="73"/>
        <v>166.43706453693343</v>
      </c>
      <c r="HQ18" s="34">
        <f t="shared" ca="1" si="73"/>
        <v>165.59675019798055</v>
      </c>
      <c r="HR18" s="34">
        <f t="shared" ca="1" si="73"/>
        <v>168.2559507705146</v>
      </c>
      <c r="HS18" s="34">
        <f t="shared" ca="1" si="73"/>
        <v>171.21802197028418</v>
      </c>
      <c r="HT18" s="34">
        <f t="shared" ca="1" si="73"/>
        <v>172.6205386802161</v>
      </c>
      <c r="HU18" s="34">
        <f t="shared" ca="1" si="73"/>
        <v>174.35387481280335</v>
      </c>
      <c r="HV18" s="34">
        <f t="shared" ca="1" si="73"/>
        <v>179.77204265981854</v>
      </c>
      <c r="HW18" s="34">
        <f t="shared" ca="1" si="73"/>
        <v>181.54006643845989</v>
      </c>
      <c r="HX18" s="34">
        <f t="shared" ca="1" si="73"/>
        <v>180.35795376472771</v>
      </c>
      <c r="HY18" s="34">
        <f t="shared" ca="1" si="73"/>
        <v>180.40926582629075</v>
      </c>
      <c r="HZ18" s="34">
        <f t="shared" ca="1" si="73"/>
        <v>178.83977938370199</v>
      </c>
      <c r="IA18" s="34">
        <f t="shared" ca="1" si="73"/>
        <v>178.51275591925531</v>
      </c>
      <c r="IB18" s="34">
        <f t="shared" ca="1" si="73"/>
        <v>178.70262262993216</v>
      </c>
      <c r="IC18" s="34">
        <f t="shared" ca="1" si="73"/>
        <v>180.38661129210891</v>
      </c>
      <c r="ID18" s="34">
        <f t="shared" ca="1" si="73"/>
        <v>184.71792443220932</v>
      </c>
      <c r="IE18" s="34">
        <f t="shared" ca="1" si="73"/>
        <v>182.32328018602092</v>
      </c>
      <c r="IF18" s="34">
        <f t="shared" ca="1" si="73"/>
        <v>182.04812708335024</v>
      </c>
      <c r="IG18" s="34">
        <f t="shared" ca="1" si="73"/>
        <v>185.13954009976919</v>
      </c>
      <c r="IH18" s="34">
        <f t="shared" ca="1" si="73"/>
        <v>183.31533368782533</v>
      </c>
      <c r="II18" s="34">
        <f t="shared" ca="1" si="73"/>
        <v>178.37866889829982</v>
      </c>
      <c r="IJ18" s="34">
        <f t="shared" ca="1" si="73"/>
        <v>179.09326875631263</v>
      </c>
      <c r="IK18" s="34">
        <f t="shared" ca="1" si="73"/>
        <v>181.61275992410111</v>
      </c>
      <c r="IL18" s="34">
        <f t="shared" ca="1" si="73"/>
        <v>180.50602572087325</v>
      </c>
      <c r="IM18" s="34">
        <f t="shared" ca="1" si="73"/>
        <v>180.26546929882858</v>
      </c>
      <c r="IN18" s="34">
        <f t="shared" ca="1" si="73"/>
        <v>178.67213804393396</v>
      </c>
      <c r="IO18" s="34">
        <f t="shared" ca="1" si="73"/>
        <v>180.86527444042096</v>
      </c>
      <c r="IP18" s="34">
        <f t="shared" ca="1" si="73"/>
        <v>182.98069731866761</v>
      </c>
      <c r="IQ18" s="34">
        <f t="shared" ca="1" si="73"/>
        <v>183.70988980453731</v>
      </c>
      <c r="IR18" s="34">
        <f t="shared" ca="1" si="73"/>
        <v>184.88904263256558</v>
      </c>
      <c r="IS18" s="34">
        <f t="shared" ca="1" si="73"/>
        <v>187.3538247850887</v>
      </c>
      <c r="IT18" s="34">
        <f t="shared" ca="1" si="73"/>
        <v>188.53450392469091</v>
      </c>
      <c r="IU18" s="34">
        <f t="shared" ca="1" si="73"/>
        <v>187.72322018029251</v>
      </c>
      <c r="IV18" s="34">
        <f t="shared" ca="1" si="73"/>
        <v>187.52888686764277</v>
      </c>
      <c r="IW18" s="34">
        <f t="shared" ca="1" si="73"/>
        <v>186.13500972499779</v>
      </c>
      <c r="IX18" s="34">
        <f t="shared" ca="1" si="73"/>
        <v>190.26087857482787</v>
      </c>
      <c r="IY18" s="34">
        <f t="shared" ca="1" si="9"/>
        <v>0</v>
      </c>
    </row>
    <row r="19" spans="6:259" x14ac:dyDescent="0.25">
      <c r="F19" s="34">
        <f t="shared" si="4"/>
        <v>222.13</v>
      </c>
      <c r="G19" s="34">
        <f t="shared" ref="G19:BR19" ca="1" si="74">F19*(1+$B$2*$B$4+$B$3*SQRT($B$4)*_xlfn.NORM.S.INV(RAND()))</f>
        <v>216.45091831007412</v>
      </c>
      <c r="H19" s="34">
        <f t="shared" ca="1" si="74"/>
        <v>219.88756723846384</v>
      </c>
      <c r="I19" s="34">
        <f t="shared" ca="1" si="74"/>
        <v>224.31981976673535</v>
      </c>
      <c r="J19" s="34">
        <f t="shared" ca="1" si="74"/>
        <v>223.29877719195952</v>
      </c>
      <c r="K19" s="34">
        <f t="shared" ca="1" si="74"/>
        <v>220.27144939402496</v>
      </c>
      <c r="L19" s="34">
        <f t="shared" ca="1" si="74"/>
        <v>222.01187547866647</v>
      </c>
      <c r="M19" s="34">
        <f t="shared" ca="1" si="74"/>
        <v>226.18656643191721</v>
      </c>
      <c r="N19" s="34">
        <f t="shared" ca="1" si="74"/>
        <v>225.70521624982604</v>
      </c>
      <c r="O19" s="34">
        <f t="shared" ca="1" si="74"/>
        <v>230.55617207252183</v>
      </c>
      <c r="P19" s="34">
        <f t="shared" ca="1" si="74"/>
        <v>225.95569884756753</v>
      </c>
      <c r="Q19" s="34">
        <f t="shared" ca="1" si="74"/>
        <v>227.5801242239491</v>
      </c>
      <c r="R19" s="34">
        <f t="shared" ca="1" si="74"/>
        <v>226.18387123959374</v>
      </c>
      <c r="S19" s="34">
        <f t="shared" ca="1" si="74"/>
        <v>224.60848226988961</v>
      </c>
      <c r="T19" s="34">
        <f t="shared" ca="1" si="74"/>
        <v>222.38968550395654</v>
      </c>
      <c r="U19" s="34">
        <f t="shared" ca="1" si="74"/>
        <v>219.68856390689103</v>
      </c>
      <c r="V19" s="34">
        <f t="shared" ca="1" si="74"/>
        <v>217.34891746381342</v>
      </c>
      <c r="W19" s="34">
        <f t="shared" ca="1" si="74"/>
        <v>222.03886969243536</v>
      </c>
      <c r="X19" s="34">
        <f t="shared" ca="1" si="74"/>
        <v>224.11361234718245</v>
      </c>
      <c r="Y19" s="34">
        <f t="shared" ca="1" si="74"/>
        <v>218.2290635843286</v>
      </c>
      <c r="Z19" s="34">
        <f t="shared" ca="1" si="74"/>
        <v>220.10061532758564</v>
      </c>
      <c r="AA19" s="34">
        <f t="shared" ca="1" si="74"/>
        <v>216.86368611729634</v>
      </c>
      <c r="AB19" s="34">
        <f t="shared" ca="1" si="74"/>
        <v>217.73985644339601</v>
      </c>
      <c r="AC19" s="34">
        <f t="shared" ca="1" si="74"/>
        <v>224.04813335556713</v>
      </c>
      <c r="AD19" s="34">
        <f t="shared" ca="1" si="74"/>
        <v>221.68852238862229</v>
      </c>
      <c r="AE19" s="34">
        <f t="shared" ca="1" si="74"/>
        <v>216.41675859038207</v>
      </c>
      <c r="AF19" s="34">
        <f t="shared" ca="1" si="74"/>
        <v>215.36644700209803</v>
      </c>
      <c r="AG19" s="34">
        <f t="shared" ca="1" si="74"/>
        <v>215.87830248780864</v>
      </c>
      <c r="AH19" s="34">
        <f t="shared" ca="1" si="74"/>
        <v>217.26379889312963</v>
      </c>
      <c r="AI19" s="34">
        <f t="shared" ca="1" si="74"/>
        <v>217.24545749049747</v>
      </c>
      <c r="AJ19" s="34">
        <f t="shared" ca="1" si="74"/>
        <v>215.98756377660402</v>
      </c>
      <c r="AK19" s="34">
        <f t="shared" ca="1" si="74"/>
        <v>213.36368679407042</v>
      </c>
      <c r="AL19" s="34">
        <f t="shared" ca="1" si="74"/>
        <v>211.11738524821305</v>
      </c>
      <c r="AM19" s="34">
        <f t="shared" ca="1" si="74"/>
        <v>212.84658001839904</v>
      </c>
      <c r="AN19" s="34">
        <f t="shared" ca="1" si="74"/>
        <v>215.35915712757705</v>
      </c>
      <c r="AO19" s="34">
        <f t="shared" ca="1" si="74"/>
        <v>219.91418120592297</v>
      </c>
      <c r="AP19" s="34">
        <f t="shared" ca="1" si="74"/>
        <v>219.01053387309935</v>
      </c>
      <c r="AQ19" s="34">
        <f t="shared" ca="1" si="74"/>
        <v>224.74592767298361</v>
      </c>
      <c r="AR19" s="34">
        <f t="shared" ca="1" si="74"/>
        <v>225.06088612774803</v>
      </c>
      <c r="AS19" s="34">
        <f t="shared" ca="1" si="74"/>
        <v>230.89086477549321</v>
      </c>
      <c r="AT19" s="34">
        <f t="shared" ca="1" si="74"/>
        <v>231.06531125737573</v>
      </c>
      <c r="AU19" s="34">
        <f t="shared" ca="1" si="74"/>
        <v>226.86456693553626</v>
      </c>
      <c r="AV19" s="34">
        <f t="shared" ca="1" si="74"/>
        <v>229.6740859262753</v>
      </c>
      <c r="AW19" s="34">
        <f t="shared" ca="1" si="74"/>
        <v>226.64456878295877</v>
      </c>
      <c r="AX19" s="34">
        <f t="shared" ca="1" si="74"/>
        <v>226.25417972625985</v>
      </c>
      <c r="AY19" s="34">
        <f t="shared" ca="1" si="74"/>
        <v>222.78754360945155</v>
      </c>
      <c r="AZ19" s="34">
        <f t="shared" ca="1" si="74"/>
        <v>219.18009982419974</v>
      </c>
      <c r="BA19" s="34">
        <f t="shared" ca="1" si="74"/>
        <v>221.74884539148238</v>
      </c>
      <c r="BB19" s="34">
        <f t="shared" ca="1" si="74"/>
        <v>222.4787027020098</v>
      </c>
      <c r="BC19" s="34">
        <f t="shared" ca="1" si="74"/>
        <v>220.24138637379386</v>
      </c>
      <c r="BD19" s="34">
        <f t="shared" ca="1" si="74"/>
        <v>222.17534091398201</v>
      </c>
      <c r="BE19" s="34">
        <f t="shared" ca="1" si="74"/>
        <v>219.43447998856945</v>
      </c>
      <c r="BF19" s="34">
        <f t="shared" ca="1" si="74"/>
        <v>220.9692067876237</v>
      </c>
      <c r="BG19" s="34">
        <f t="shared" ca="1" si="74"/>
        <v>212.68916587349378</v>
      </c>
      <c r="BH19" s="34">
        <f t="shared" ca="1" si="74"/>
        <v>214.74535568547009</v>
      </c>
      <c r="BI19" s="34">
        <f t="shared" ca="1" si="74"/>
        <v>217.74224048723872</v>
      </c>
      <c r="BJ19" s="34">
        <f t="shared" ca="1" si="74"/>
        <v>218.21078515248325</v>
      </c>
      <c r="BK19" s="34">
        <f t="shared" ca="1" si="74"/>
        <v>223.69157527843635</v>
      </c>
      <c r="BL19" s="34">
        <f t="shared" ca="1" si="74"/>
        <v>230.09985860953361</v>
      </c>
      <c r="BM19" s="34">
        <f t="shared" ca="1" si="74"/>
        <v>237.53146264023547</v>
      </c>
      <c r="BN19" s="34">
        <f t="shared" ca="1" si="74"/>
        <v>235.53347311376368</v>
      </c>
      <c r="BO19" s="34">
        <f t="shared" ca="1" si="74"/>
        <v>236.14759035154748</v>
      </c>
      <c r="BP19" s="34">
        <f t="shared" ca="1" si="74"/>
        <v>236.65103347538749</v>
      </c>
      <c r="BQ19" s="34">
        <f t="shared" ca="1" si="74"/>
        <v>238.42367214326143</v>
      </c>
      <c r="BR19" s="34">
        <f t="shared" ca="1" si="74"/>
        <v>236.54235844311353</v>
      </c>
      <c r="BS19" s="34">
        <f t="shared" ref="BS19:ED19" ca="1" si="75">BR19*(1+$B$2*$B$4+$B$3*SQRT($B$4)*_xlfn.NORM.S.INV(RAND()))</f>
        <v>234.72789718195489</v>
      </c>
      <c r="BT19" s="34">
        <f t="shared" ca="1" si="75"/>
        <v>233.32501219000912</v>
      </c>
      <c r="BU19" s="34">
        <f t="shared" ca="1" si="75"/>
        <v>239.28714823481434</v>
      </c>
      <c r="BV19" s="34">
        <f t="shared" ca="1" si="75"/>
        <v>236.62588367431636</v>
      </c>
      <c r="BW19" s="34">
        <f t="shared" ca="1" si="75"/>
        <v>233.23625990094084</v>
      </c>
      <c r="BX19" s="34">
        <f t="shared" ca="1" si="75"/>
        <v>237.39064587860858</v>
      </c>
      <c r="BY19" s="34">
        <f t="shared" ca="1" si="75"/>
        <v>233.89415491930001</v>
      </c>
      <c r="BZ19" s="34">
        <f t="shared" ca="1" si="75"/>
        <v>238.9317874572701</v>
      </c>
      <c r="CA19" s="34">
        <f t="shared" ca="1" si="75"/>
        <v>246.11003402437768</v>
      </c>
      <c r="CB19" s="34">
        <f t="shared" ca="1" si="75"/>
        <v>241.33090420719543</v>
      </c>
      <c r="CC19" s="34">
        <f t="shared" ca="1" si="75"/>
        <v>237.07828176951352</v>
      </c>
      <c r="CD19" s="34">
        <f t="shared" ca="1" si="75"/>
        <v>235.93064785373073</v>
      </c>
      <c r="CE19" s="34">
        <f t="shared" ca="1" si="75"/>
        <v>236.81562953271623</v>
      </c>
      <c r="CF19" s="34">
        <f t="shared" ca="1" si="75"/>
        <v>234.86069060535823</v>
      </c>
      <c r="CG19" s="34">
        <f t="shared" ca="1" si="75"/>
        <v>238.40004991971955</v>
      </c>
      <c r="CH19" s="34">
        <f t="shared" ca="1" si="75"/>
        <v>236.37261146306685</v>
      </c>
      <c r="CI19" s="34">
        <f t="shared" ca="1" si="75"/>
        <v>237.09551572031654</v>
      </c>
      <c r="CJ19" s="34">
        <f t="shared" ca="1" si="75"/>
        <v>235.29201011811611</v>
      </c>
      <c r="CK19" s="34">
        <f t="shared" ca="1" si="75"/>
        <v>235.59449252121203</v>
      </c>
      <c r="CL19" s="34">
        <f t="shared" ca="1" si="75"/>
        <v>235.14495333451464</v>
      </c>
      <c r="CM19" s="34">
        <f t="shared" ca="1" si="75"/>
        <v>243.85586636740155</v>
      </c>
      <c r="CN19" s="34">
        <f t="shared" ca="1" si="75"/>
        <v>244.4319562593854</v>
      </c>
      <c r="CO19" s="34">
        <f t="shared" ca="1" si="75"/>
        <v>241.52953026597987</v>
      </c>
      <c r="CP19" s="34">
        <f t="shared" ca="1" si="75"/>
        <v>244.03127062568333</v>
      </c>
      <c r="CQ19" s="34">
        <f t="shared" ca="1" si="75"/>
        <v>244.12610875205277</v>
      </c>
      <c r="CR19" s="34">
        <f t="shared" ca="1" si="75"/>
        <v>240.20353756213214</v>
      </c>
      <c r="CS19" s="34">
        <f t="shared" ca="1" si="75"/>
        <v>238.87470251470006</v>
      </c>
      <c r="CT19" s="34">
        <f t="shared" ca="1" si="75"/>
        <v>243.51491723562705</v>
      </c>
      <c r="CU19" s="34">
        <f t="shared" ca="1" si="75"/>
        <v>235.8993468225647</v>
      </c>
      <c r="CV19" s="34">
        <f t="shared" ca="1" si="75"/>
        <v>239.65528339717031</v>
      </c>
      <c r="CW19" s="34">
        <f t="shared" ca="1" si="75"/>
        <v>241.56724184795004</v>
      </c>
      <c r="CX19" s="34">
        <f t="shared" ca="1" si="75"/>
        <v>241.20451990845311</v>
      </c>
      <c r="CY19" s="34">
        <f t="shared" ca="1" si="75"/>
        <v>238.24729679796314</v>
      </c>
      <c r="CZ19" s="34">
        <f t="shared" ca="1" si="75"/>
        <v>238.20386637117778</v>
      </c>
      <c r="DA19" s="34">
        <f t="shared" ca="1" si="75"/>
        <v>241.16585979541415</v>
      </c>
      <c r="DB19" s="34">
        <f t="shared" ca="1" si="75"/>
        <v>242.81174113563631</v>
      </c>
      <c r="DC19" s="34">
        <f t="shared" ca="1" si="75"/>
        <v>247.40811642796029</v>
      </c>
      <c r="DD19" s="34">
        <f t="shared" ca="1" si="75"/>
        <v>245.02429738146699</v>
      </c>
      <c r="DE19" s="34">
        <f t="shared" ca="1" si="75"/>
        <v>249.70317456434245</v>
      </c>
      <c r="DF19" s="34">
        <f t="shared" ca="1" si="75"/>
        <v>251.22098933728262</v>
      </c>
      <c r="DG19" s="34">
        <f t="shared" ca="1" si="75"/>
        <v>247.6952518806273</v>
      </c>
      <c r="DH19" s="34">
        <f t="shared" ca="1" si="75"/>
        <v>243.72215844678183</v>
      </c>
      <c r="DI19" s="34">
        <f t="shared" ca="1" si="75"/>
        <v>245.74463142965328</v>
      </c>
      <c r="DJ19" s="34">
        <f t="shared" ca="1" si="75"/>
        <v>247.92352283596534</v>
      </c>
      <c r="DK19" s="34">
        <f t="shared" ca="1" si="75"/>
        <v>246.74581357237014</v>
      </c>
      <c r="DL19" s="34">
        <f t="shared" ca="1" si="75"/>
        <v>250.12374111932331</v>
      </c>
      <c r="DM19" s="34">
        <f t="shared" ca="1" si="75"/>
        <v>251.63515931929069</v>
      </c>
      <c r="DN19" s="34">
        <f t="shared" ca="1" si="75"/>
        <v>252.17723422414619</v>
      </c>
      <c r="DO19" s="34">
        <f t="shared" ca="1" si="75"/>
        <v>252.73044264349792</v>
      </c>
      <c r="DP19" s="34">
        <f t="shared" ca="1" si="75"/>
        <v>248.229182759656</v>
      </c>
      <c r="DQ19" s="34">
        <f t="shared" ca="1" si="75"/>
        <v>248.67730868093474</v>
      </c>
      <c r="DR19" s="34">
        <f t="shared" ca="1" si="75"/>
        <v>252.08899799631436</v>
      </c>
      <c r="DS19" s="34">
        <f t="shared" ca="1" si="75"/>
        <v>251.72644066894426</v>
      </c>
      <c r="DT19" s="34">
        <f t="shared" ca="1" si="75"/>
        <v>252.15308508433486</v>
      </c>
      <c r="DU19" s="34">
        <f t="shared" ca="1" si="75"/>
        <v>252.99010063032614</v>
      </c>
      <c r="DV19" s="34">
        <f t="shared" ca="1" si="75"/>
        <v>251.39484373984899</v>
      </c>
      <c r="DW19" s="34">
        <f t="shared" ca="1" si="75"/>
        <v>251.99304710706065</v>
      </c>
      <c r="DX19" s="34">
        <f t="shared" ca="1" si="75"/>
        <v>256.90262660520153</v>
      </c>
      <c r="DY19" s="34">
        <f t="shared" ca="1" si="75"/>
        <v>251.91371657020343</v>
      </c>
      <c r="DZ19" s="34">
        <f t="shared" ca="1" si="75"/>
        <v>247.85586482819076</v>
      </c>
      <c r="EA19" s="34">
        <f t="shared" ca="1" si="75"/>
        <v>243.28109082110231</v>
      </c>
      <c r="EB19" s="34">
        <f t="shared" ca="1" si="75"/>
        <v>244.07030628782297</v>
      </c>
      <c r="EC19" s="34">
        <f t="shared" ca="1" si="75"/>
        <v>244.66272388575112</v>
      </c>
      <c r="ED19" s="34">
        <f t="shared" ca="1" si="75"/>
        <v>248.31715571176341</v>
      </c>
      <c r="EE19" s="34">
        <f t="shared" ref="EE19:GP19" ca="1" si="76">ED19*(1+$B$2*$B$4+$B$3*SQRT($B$4)*_xlfn.NORM.S.INV(RAND()))</f>
        <v>250.67587747330549</v>
      </c>
      <c r="EF19" s="34">
        <f t="shared" ca="1" si="76"/>
        <v>248.5516362953831</v>
      </c>
      <c r="EG19" s="34">
        <f t="shared" ca="1" si="76"/>
        <v>249.1781238861673</v>
      </c>
      <c r="EH19" s="34">
        <f t="shared" ca="1" si="76"/>
        <v>248.0976748733396</v>
      </c>
      <c r="EI19" s="34">
        <f t="shared" ca="1" si="76"/>
        <v>243.21116589935411</v>
      </c>
      <c r="EJ19" s="34">
        <f t="shared" ca="1" si="76"/>
        <v>244.24103678719183</v>
      </c>
      <c r="EK19" s="34">
        <f t="shared" ca="1" si="76"/>
        <v>242.29703247988962</v>
      </c>
      <c r="EL19" s="34">
        <f t="shared" ca="1" si="76"/>
        <v>240.18256842492835</v>
      </c>
      <c r="EM19" s="34">
        <f t="shared" ca="1" si="76"/>
        <v>241.1365438641987</v>
      </c>
      <c r="EN19" s="34">
        <f t="shared" ca="1" si="76"/>
        <v>243.35103150677503</v>
      </c>
      <c r="EO19" s="34">
        <f t="shared" ca="1" si="76"/>
        <v>251.53042166927878</v>
      </c>
      <c r="EP19" s="34">
        <f t="shared" ca="1" si="76"/>
        <v>249.93473815626831</v>
      </c>
      <c r="EQ19" s="34">
        <f t="shared" ca="1" si="76"/>
        <v>249.23874887171701</v>
      </c>
      <c r="ER19" s="34">
        <f t="shared" ca="1" si="76"/>
        <v>251.86376494748905</v>
      </c>
      <c r="ES19" s="34">
        <f t="shared" ca="1" si="76"/>
        <v>248.31180170040915</v>
      </c>
      <c r="ET19" s="34">
        <f t="shared" ca="1" si="76"/>
        <v>251.63163374405963</v>
      </c>
      <c r="EU19" s="34">
        <f t="shared" ca="1" si="76"/>
        <v>247.25886865693263</v>
      </c>
      <c r="EV19" s="34">
        <f t="shared" ca="1" si="76"/>
        <v>244.21050004034339</v>
      </c>
      <c r="EW19" s="34">
        <f t="shared" ca="1" si="76"/>
        <v>247.82208342444574</v>
      </c>
      <c r="EX19" s="34">
        <f t="shared" ca="1" si="76"/>
        <v>248.07874827721974</v>
      </c>
      <c r="EY19" s="34">
        <f t="shared" ca="1" si="76"/>
        <v>253.35778120090566</v>
      </c>
      <c r="EZ19" s="34">
        <f t="shared" ca="1" si="76"/>
        <v>253.36986869916296</v>
      </c>
      <c r="FA19" s="34">
        <f t="shared" ca="1" si="76"/>
        <v>256.07792864274683</v>
      </c>
      <c r="FB19" s="34">
        <f t="shared" ca="1" si="76"/>
        <v>261.73966292969902</v>
      </c>
      <c r="FC19" s="34">
        <f t="shared" ca="1" si="76"/>
        <v>253.63244525989742</v>
      </c>
      <c r="FD19" s="34">
        <f t="shared" ca="1" si="76"/>
        <v>256.54383318319253</v>
      </c>
      <c r="FE19" s="34">
        <f t="shared" ca="1" si="76"/>
        <v>249.8551700267877</v>
      </c>
      <c r="FF19" s="34">
        <f t="shared" ca="1" si="76"/>
        <v>253.13581519226167</v>
      </c>
      <c r="FG19" s="34">
        <f t="shared" ca="1" si="76"/>
        <v>251.82479141612833</v>
      </c>
      <c r="FH19" s="34">
        <f t="shared" ca="1" si="76"/>
        <v>247.3984123205712</v>
      </c>
      <c r="FI19" s="34">
        <f t="shared" ca="1" si="76"/>
        <v>248.0851309032322</v>
      </c>
      <c r="FJ19" s="34">
        <f t="shared" ca="1" si="76"/>
        <v>248.86525460838573</v>
      </c>
      <c r="FK19" s="34">
        <f t="shared" ca="1" si="76"/>
        <v>248.03100699976611</v>
      </c>
      <c r="FL19" s="34">
        <f t="shared" ca="1" si="76"/>
        <v>248.27574724615019</v>
      </c>
      <c r="FM19" s="34">
        <f t="shared" ca="1" si="76"/>
        <v>245.62268805899012</v>
      </c>
      <c r="FN19" s="34">
        <f t="shared" ca="1" si="76"/>
        <v>252.64252956081896</v>
      </c>
      <c r="FO19" s="34">
        <f t="shared" ca="1" si="76"/>
        <v>261.36189478501592</v>
      </c>
      <c r="FP19" s="34">
        <f t="shared" ca="1" si="76"/>
        <v>266.06123252146142</v>
      </c>
      <c r="FQ19" s="34">
        <f t="shared" ca="1" si="76"/>
        <v>266.32306676245491</v>
      </c>
      <c r="FR19" s="34">
        <f t="shared" ca="1" si="76"/>
        <v>265.9000261983013</v>
      </c>
      <c r="FS19" s="34">
        <f t="shared" ca="1" si="76"/>
        <v>268.3672153823847</v>
      </c>
      <c r="FT19" s="34">
        <f t="shared" ca="1" si="76"/>
        <v>272.9983878785909</v>
      </c>
      <c r="FU19" s="34">
        <f t="shared" ca="1" si="76"/>
        <v>265.28737527562032</v>
      </c>
      <c r="FV19" s="34">
        <f t="shared" ca="1" si="76"/>
        <v>267.58825531317035</v>
      </c>
      <c r="FW19" s="34">
        <f t="shared" ca="1" si="76"/>
        <v>262.53501784259612</v>
      </c>
      <c r="FX19" s="34">
        <f t="shared" ca="1" si="76"/>
        <v>265.07323053534986</v>
      </c>
      <c r="FY19" s="34">
        <f t="shared" ca="1" si="76"/>
        <v>269.14205239737782</v>
      </c>
      <c r="FZ19" s="34">
        <f t="shared" ca="1" si="76"/>
        <v>261.52432007888501</v>
      </c>
      <c r="GA19" s="34">
        <f t="shared" ca="1" si="76"/>
        <v>259.69373227123094</v>
      </c>
      <c r="GB19" s="34">
        <f t="shared" ca="1" si="76"/>
        <v>255.82130204580372</v>
      </c>
      <c r="GC19" s="34">
        <f t="shared" ca="1" si="76"/>
        <v>258.05136098380177</v>
      </c>
      <c r="GD19" s="34">
        <f t="shared" ca="1" si="76"/>
        <v>257.94141858636749</v>
      </c>
      <c r="GE19" s="34">
        <f t="shared" ca="1" si="76"/>
        <v>252.76176646430511</v>
      </c>
      <c r="GF19" s="34">
        <f t="shared" ca="1" si="76"/>
        <v>256.60099495260198</v>
      </c>
      <c r="GG19" s="34">
        <f t="shared" ca="1" si="76"/>
        <v>262.17802637356164</v>
      </c>
      <c r="GH19" s="34">
        <f t="shared" ca="1" si="76"/>
        <v>258.65470836575241</v>
      </c>
      <c r="GI19" s="34">
        <f t="shared" ca="1" si="76"/>
        <v>264.38234274347758</v>
      </c>
      <c r="GJ19" s="34">
        <f t="shared" ca="1" si="76"/>
        <v>259.92676875565445</v>
      </c>
      <c r="GK19" s="34">
        <f t="shared" ca="1" si="76"/>
        <v>255.3990115753659</v>
      </c>
      <c r="GL19" s="34">
        <f t="shared" ca="1" si="76"/>
        <v>262.66625732699367</v>
      </c>
      <c r="GM19" s="34">
        <f t="shared" ca="1" si="76"/>
        <v>263.26770006081574</v>
      </c>
      <c r="GN19" s="34">
        <f t="shared" ca="1" si="76"/>
        <v>264.62323892589404</v>
      </c>
      <c r="GO19" s="34">
        <f t="shared" ca="1" si="76"/>
        <v>260.23576000042067</v>
      </c>
      <c r="GP19" s="34">
        <f t="shared" ca="1" si="76"/>
        <v>263.13082922973268</v>
      </c>
      <c r="GQ19" s="34">
        <f t="shared" ref="GQ19:IX19" ca="1" si="77">GP19*(1+$B$2*$B$4+$B$3*SQRT($B$4)*_xlfn.NORM.S.INV(RAND()))</f>
        <v>268.23181977703922</v>
      </c>
      <c r="GR19" s="34">
        <f t="shared" ca="1" si="77"/>
        <v>264.3822774019946</v>
      </c>
      <c r="GS19" s="34">
        <f t="shared" ca="1" si="77"/>
        <v>257.11765623836845</v>
      </c>
      <c r="GT19" s="34">
        <f t="shared" ca="1" si="77"/>
        <v>256.59346750517767</v>
      </c>
      <c r="GU19" s="34">
        <f t="shared" ca="1" si="77"/>
        <v>256.4357720094755</v>
      </c>
      <c r="GV19" s="34">
        <f t="shared" ca="1" si="77"/>
        <v>257.75228298847645</v>
      </c>
      <c r="GW19" s="34">
        <f t="shared" ca="1" si="77"/>
        <v>261.75888059380242</v>
      </c>
      <c r="GX19" s="34">
        <f t="shared" ca="1" si="77"/>
        <v>262.23025154679669</v>
      </c>
      <c r="GY19" s="34">
        <f t="shared" ca="1" si="77"/>
        <v>260.21454940014962</v>
      </c>
      <c r="GZ19" s="34">
        <f t="shared" ca="1" si="77"/>
        <v>266.16484984717528</v>
      </c>
      <c r="HA19" s="34">
        <f t="shared" ca="1" si="77"/>
        <v>266.34766446575065</v>
      </c>
      <c r="HB19" s="34">
        <f t="shared" ca="1" si="77"/>
        <v>271.77696970857107</v>
      </c>
      <c r="HC19" s="34">
        <f t="shared" ca="1" si="77"/>
        <v>275.154145112268</v>
      </c>
      <c r="HD19" s="34">
        <f t="shared" ca="1" si="77"/>
        <v>277.98756814778494</v>
      </c>
      <c r="HE19" s="34">
        <f t="shared" ca="1" si="77"/>
        <v>278.2588033934295</v>
      </c>
      <c r="HF19" s="34">
        <f t="shared" ca="1" si="77"/>
        <v>280.14894575696968</v>
      </c>
      <c r="HG19" s="34">
        <f t="shared" ca="1" si="77"/>
        <v>286.29188039997416</v>
      </c>
      <c r="HH19" s="34">
        <f t="shared" ca="1" si="77"/>
        <v>290.57398161870367</v>
      </c>
      <c r="HI19" s="34">
        <f t="shared" ca="1" si="77"/>
        <v>283.62953856691104</v>
      </c>
      <c r="HJ19" s="34">
        <f t="shared" ca="1" si="77"/>
        <v>285.34070066573577</v>
      </c>
      <c r="HK19" s="34">
        <f t="shared" ca="1" si="77"/>
        <v>284.07008528668717</v>
      </c>
      <c r="HL19" s="34">
        <f t="shared" ca="1" si="77"/>
        <v>280.31434175559997</v>
      </c>
      <c r="HM19" s="34">
        <f t="shared" ca="1" si="77"/>
        <v>277.23000475701303</v>
      </c>
      <c r="HN19" s="34">
        <f t="shared" ca="1" si="77"/>
        <v>286.35755436476188</v>
      </c>
      <c r="HO19" s="34">
        <f t="shared" ca="1" si="77"/>
        <v>286.82673398968365</v>
      </c>
      <c r="HP19" s="34">
        <f t="shared" ca="1" si="77"/>
        <v>287.95147459447185</v>
      </c>
      <c r="HQ19" s="34">
        <f t="shared" ca="1" si="77"/>
        <v>287.41039496890818</v>
      </c>
      <c r="HR19" s="34">
        <f t="shared" ca="1" si="77"/>
        <v>295.98788814953008</v>
      </c>
      <c r="HS19" s="34">
        <f t="shared" ca="1" si="77"/>
        <v>304.3323864051074</v>
      </c>
      <c r="HT19" s="34">
        <f t="shared" ca="1" si="77"/>
        <v>301.54277907427172</v>
      </c>
      <c r="HU19" s="34">
        <f t="shared" ca="1" si="77"/>
        <v>305.0266326017051</v>
      </c>
      <c r="HV19" s="34">
        <f t="shared" ca="1" si="77"/>
        <v>304.92354451578677</v>
      </c>
      <c r="HW19" s="34">
        <f t="shared" ca="1" si="77"/>
        <v>296.09927824831624</v>
      </c>
      <c r="HX19" s="34">
        <f t="shared" ca="1" si="77"/>
        <v>299.95488404368439</v>
      </c>
      <c r="HY19" s="34">
        <f t="shared" ca="1" si="77"/>
        <v>306.19563307569587</v>
      </c>
      <c r="HZ19" s="34">
        <f t="shared" ca="1" si="77"/>
        <v>306.51724256445709</v>
      </c>
      <c r="IA19" s="34">
        <f t="shared" ca="1" si="77"/>
        <v>302.24454866220515</v>
      </c>
      <c r="IB19" s="34">
        <f t="shared" ca="1" si="77"/>
        <v>298.30560128617151</v>
      </c>
      <c r="IC19" s="34">
        <f t="shared" ca="1" si="77"/>
        <v>301.18376692578875</v>
      </c>
      <c r="ID19" s="34">
        <f t="shared" ca="1" si="77"/>
        <v>300.16217544081974</v>
      </c>
      <c r="IE19" s="34">
        <f t="shared" ca="1" si="77"/>
        <v>301.49227857656814</v>
      </c>
      <c r="IF19" s="34">
        <f t="shared" ca="1" si="77"/>
        <v>304.21170478098441</v>
      </c>
      <c r="IG19" s="34">
        <f t="shared" ca="1" si="77"/>
        <v>311.0448240842025</v>
      </c>
      <c r="IH19" s="34">
        <f t="shared" ca="1" si="77"/>
        <v>310.96188989083737</v>
      </c>
      <c r="II19" s="34">
        <f t="shared" ca="1" si="77"/>
        <v>311.3227278073698</v>
      </c>
      <c r="IJ19" s="34">
        <f t="shared" ca="1" si="77"/>
        <v>314.92649484654169</v>
      </c>
      <c r="IK19" s="34">
        <f t="shared" ca="1" si="77"/>
        <v>318.69500410862042</v>
      </c>
      <c r="IL19" s="34">
        <f t="shared" ca="1" si="77"/>
        <v>325.73263382286916</v>
      </c>
      <c r="IM19" s="34">
        <f t="shared" ca="1" si="77"/>
        <v>325.06910590413491</v>
      </c>
      <c r="IN19" s="34">
        <f t="shared" ca="1" si="77"/>
        <v>328.21936215321324</v>
      </c>
      <c r="IO19" s="34">
        <f t="shared" ca="1" si="77"/>
        <v>331.61442027611099</v>
      </c>
      <c r="IP19" s="34">
        <f t="shared" ca="1" si="77"/>
        <v>330.94086462597852</v>
      </c>
      <c r="IQ19" s="34">
        <f t="shared" ca="1" si="77"/>
        <v>329.64964243312198</v>
      </c>
      <c r="IR19" s="34">
        <f t="shared" ca="1" si="77"/>
        <v>322.11294502839024</v>
      </c>
      <c r="IS19" s="34">
        <f t="shared" ca="1" si="77"/>
        <v>325.1145044444562</v>
      </c>
      <c r="IT19" s="34">
        <f t="shared" ca="1" si="77"/>
        <v>325.66893558332947</v>
      </c>
      <c r="IU19" s="34">
        <f t="shared" ca="1" si="77"/>
        <v>326.26203218000586</v>
      </c>
      <c r="IV19" s="34">
        <f t="shared" ca="1" si="77"/>
        <v>327.75046251343196</v>
      </c>
      <c r="IW19" s="34">
        <f t="shared" ca="1" si="77"/>
        <v>319.27490187278175</v>
      </c>
      <c r="IX19" s="34">
        <f t="shared" ca="1" si="77"/>
        <v>318.04234132861211</v>
      </c>
      <c r="IY19" s="34">
        <f t="shared" ca="1" si="9"/>
        <v>93.04234132861211</v>
      </c>
    </row>
    <row r="20" spans="6:259" x14ac:dyDescent="0.25">
      <c r="F20" s="34">
        <f t="shared" si="4"/>
        <v>222.13</v>
      </c>
      <c r="G20" s="34">
        <f t="shared" ref="G20:BR20" ca="1" si="78">F20*(1+$B$2*$B$4+$B$3*SQRT($B$4)*_xlfn.NORM.S.INV(RAND()))</f>
        <v>219.99924075013757</v>
      </c>
      <c r="H20" s="34">
        <f t="shared" ca="1" si="78"/>
        <v>219.35848233718582</v>
      </c>
      <c r="I20" s="34">
        <f t="shared" ca="1" si="78"/>
        <v>217.82565708123897</v>
      </c>
      <c r="J20" s="34">
        <f t="shared" ca="1" si="78"/>
        <v>211.17200360249998</v>
      </c>
      <c r="K20" s="34">
        <f t="shared" ca="1" si="78"/>
        <v>215.8550445484976</v>
      </c>
      <c r="L20" s="34">
        <f t="shared" ca="1" si="78"/>
        <v>219.84228912102404</v>
      </c>
      <c r="M20" s="34">
        <f t="shared" ca="1" si="78"/>
        <v>221.60972260174066</v>
      </c>
      <c r="N20" s="34">
        <f t="shared" ca="1" si="78"/>
        <v>220.60601222979082</v>
      </c>
      <c r="O20" s="34">
        <f t="shared" ca="1" si="78"/>
        <v>214.04594894764119</v>
      </c>
      <c r="P20" s="34">
        <f t="shared" ca="1" si="78"/>
        <v>215.14955125695798</v>
      </c>
      <c r="Q20" s="34">
        <f t="shared" ca="1" si="78"/>
        <v>222.24550046552571</v>
      </c>
      <c r="R20" s="34">
        <f t="shared" ca="1" si="78"/>
        <v>230.64512728364841</v>
      </c>
      <c r="S20" s="34">
        <f t="shared" ca="1" si="78"/>
        <v>229.28157142703088</v>
      </c>
      <c r="T20" s="34">
        <f t="shared" ca="1" si="78"/>
        <v>236.53810464568599</v>
      </c>
      <c r="U20" s="34">
        <f t="shared" ca="1" si="78"/>
        <v>236.98138258706263</v>
      </c>
      <c r="V20" s="34">
        <f t="shared" ca="1" si="78"/>
        <v>234.0396743716185</v>
      </c>
      <c r="W20" s="34">
        <f t="shared" ca="1" si="78"/>
        <v>235.92903910173888</v>
      </c>
      <c r="X20" s="34">
        <f t="shared" ca="1" si="78"/>
        <v>234.68967761869916</v>
      </c>
      <c r="Y20" s="34">
        <f t="shared" ca="1" si="78"/>
        <v>232.66854613952779</v>
      </c>
      <c r="Z20" s="34">
        <f t="shared" ca="1" si="78"/>
        <v>233.24318937928243</v>
      </c>
      <c r="AA20" s="34">
        <f t="shared" ca="1" si="78"/>
        <v>231.17475269603062</v>
      </c>
      <c r="AB20" s="34">
        <f t="shared" ca="1" si="78"/>
        <v>230.16766903648033</v>
      </c>
      <c r="AC20" s="34">
        <f t="shared" ca="1" si="78"/>
        <v>235.1856486329078</v>
      </c>
      <c r="AD20" s="34">
        <f t="shared" ca="1" si="78"/>
        <v>237.15564541320612</v>
      </c>
      <c r="AE20" s="34">
        <f t="shared" ca="1" si="78"/>
        <v>237.46645337906722</v>
      </c>
      <c r="AF20" s="34">
        <f t="shared" ca="1" si="78"/>
        <v>236.27605751085738</v>
      </c>
      <c r="AG20" s="34">
        <f t="shared" ca="1" si="78"/>
        <v>244.61485263184093</v>
      </c>
      <c r="AH20" s="34">
        <f t="shared" ca="1" si="78"/>
        <v>245.94806423326133</v>
      </c>
      <c r="AI20" s="34">
        <f t="shared" ca="1" si="78"/>
        <v>253.19054734012641</v>
      </c>
      <c r="AJ20" s="34">
        <f t="shared" ca="1" si="78"/>
        <v>251.55949294038876</v>
      </c>
      <c r="AK20" s="34">
        <f t="shared" ca="1" si="78"/>
        <v>255.79358960021116</v>
      </c>
      <c r="AL20" s="34">
        <f t="shared" ca="1" si="78"/>
        <v>249.85284534153394</v>
      </c>
      <c r="AM20" s="34">
        <f t="shared" ca="1" si="78"/>
        <v>248.3395886392257</v>
      </c>
      <c r="AN20" s="34">
        <f t="shared" ca="1" si="78"/>
        <v>247.06035911394051</v>
      </c>
      <c r="AO20" s="34">
        <f t="shared" ca="1" si="78"/>
        <v>250.37241001152805</v>
      </c>
      <c r="AP20" s="34">
        <f t="shared" ca="1" si="78"/>
        <v>257.64443391598331</v>
      </c>
      <c r="AQ20" s="34">
        <f t="shared" ca="1" si="78"/>
        <v>256.43837013211737</v>
      </c>
      <c r="AR20" s="34">
        <f t="shared" ca="1" si="78"/>
        <v>263.13012658698915</v>
      </c>
      <c r="AS20" s="34">
        <f t="shared" ca="1" si="78"/>
        <v>265.12741673761934</v>
      </c>
      <c r="AT20" s="34">
        <f t="shared" ca="1" si="78"/>
        <v>265.41354306231597</v>
      </c>
      <c r="AU20" s="34">
        <f t="shared" ca="1" si="78"/>
        <v>259.44323928319028</v>
      </c>
      <c r="AV20" s="34">
        <f t="shared" ca="1" si="78"/>
        <v>267.34642283120252</v>
      </c>
      <c r="AW20" s="34">
        <f t="shared" ca="1" si="78"/>
        <v>254.75031026373128</v>
      </c>
      <c r="AX20" s="34">
        <f t="shared" ca="1" si="78"/>
        <v>263.38599461267421</v>
      </c>
      <c r="AY20" s="34">
        <f t="shared" ca="1" si="78"/>
        <v>268.41170559903333</v>
      </c>
      <c r="AZ20" s="34">
        <f t="shared" ca="1" si="78"/>
        <v>270.90438599974112</v>
      </c>
      <c r="BA20" s="34">
        <f t="shared" ca="1" si="78"/>
        <v>269.14879254771461</v>
      </c>
      <c r="BB20" s="34">
        <f t="shared" ca="1" si="78"/>
        <v>270.77997675892516</v>
      </c>
      <c r="BC20" s="34">
        <f t="shared" ca="1" si="78"/>
        <v>268.78430470876913</v>
      </c>
      <c r="BD20" s="34">
        <f t="shared" ca="1" si="78"/>
        <v>274.52846666250116</v>
      </c>
      <c r="BE20" s="34">
        <f t="shared" ca="1" si="78"/>
        <v>273.58222101374213</v>
      </c>
      <c r="BF20" s="34">
        <f t="shared" ca="1" si="78"/>
        <v>269.71607530726095</v>
      </c>
      <c r="BG20" s="34">
        <f t="shared" ca="1" si="78"/>
        <v>268.70157509785349</v>
      </c>
      <c r="BH20" s="34">
        <f t="shared" ca="1" si="78"/>
        <v>272.13511193023317</v>
      </c>
      <c r="BI20" s="34">
        <f t="shared" ca="1" si="78"/>
        <v>271.65789740992921</v>
      </c>
      <c r="BJ20" s="34">
        <f t="shared" ca="1" si="78"/>
        <v>272.95567259252448</v>
      </c>
      <c r="BK20" s="34">
        <f t="shared" ca="1" si="78"/>
        <v>271.31809621800954</v>
      </c>
      <c r="BL20" s="34">
        <f t="shared" ca="1" si="78"/>
        <v>278.5244557042061</v>
      </c>
      <c r="BM20" s="34">
        <f t="shared" ca="1" si="78"/>
        <v>278.36226024444545</v>
      </c>
      <c r="BN20" s="34">
        <f t="shared" ca="1" si="78"/>
        <v>284.97222814367592</v>
      </c>
      <c r="BO20" s="34">
        <f t="shared" ca="1" si="78"/>
        <v>278.13197566064974</v>
      </c>
      <c r="BP20" s="34">
        <f t="shared" ca="1" si="78"/>
        <v>279.07910065437204</v>
      </c>
      <c r="BQ20" s="34">
        <f t="shared" ca="1" si="78"/>
        <v>276.77798727793362</v>
      </c>
      <c r="BR20" s="34">
        <f t="shared" ca="1" si="78"/>
        <v>275.35938978947314</v>
      </c>
      <c r="BS20" s="34">
        <f t="shared" ref="BS20:ED20" ca="1" si="79">BR20*(1+$B$2*$B$4+$B$3*SQRT($B$4)*_xlfn.NORM.S.INV(RAND()))</f>
        <v>276.39429859348894</v>
      </c>
      <c r="BT20" s="34">
        <f t="shared" ca="1" si="79"/>
        <v>277.79245636877613</v>
      </c>
      <c r="BU20" s="34">
        <f t="shared" ca="1" si="79"/>
        <v>284.09365509306593</v>
      </c>
      <c r="BV20" s="34">
        <f t="shared" ca="1" si="79"/>
        <v>279.5227001389527</v>
      </c>
      <c r="BW20" s="34">
        <f t="shared" ca="1" si="79"/>
        <v>281.3950926520028</v>
      </c>
      <c r="BX20" s="34">
        <f t="shared" ca="1" si="79"/>
        <v>281.62320590590298</v>
      </c>
      <c r="BY20" s="34">
        <f t="shared" ca="1" si="79"/>
        <v>283.74850750993659</v>
      </c>
      <c r="BZ20" s="34">
        <f t="shared" ca="1" si="79"/>
        <v>280.81838576380881</v>
      </c>
      <c r="CA20" s="34">
        <f t="shared" ca="1" si="79"/>
        <v>276.15205441384364</v>
      </c>
      <c r="CB20" s="34">
        <f t="shared" ca="1" si="79"/>
        <v>278.05090128188834</v>
      </c>
      <c r="CC20" s="34">
        <f t="shared" ca="1" si="79"/>
        <v>280.33863909865335</v>
      </c>
      <c r="CD20" s="34">
        <f t="shared" ca="1" si="79"/>
        <v>278.85875919538785</v>
      </c>
      <c r="CE20" s="34">
        <f t="shared" ca="1" si="79"/>
        <v>278.33079652205657</v>
      </c>
      <c r="CF20" s="34">
        <f t="shared" ca="1" si="79"/>
        <v>277.67616435024024</v>
      </c>
      <c r="CG20" s="34">
        <f t="shared" ca="1" si="79"/>
        <v>279.17293957032666</v>
      </c>
      <c r="CH20" s="34">
        <f t="shared" ca="1" si="79"/>
        <v>282.43886819351644</v>
      </c>
      <c r="CI20" s="34">
        <f t="shared" ca="1" si="79"/>
        <v>279.58719593013649</v>
      </c>
      <c r="CJ20" s="34">
        <f t="shared" ca="1" si="79"/>
        <v>278.39686016065679</v>
      </c>
      <c r="CK20" s="34">
        <f t="shared" ca="1" si="79"/>
        <v>279.96676995678916</v>
      </c>
      <c r="CL20" s="34">
        <f t="shared" ca="1" si="79"/>
        <v>276.72111303374044</v>
      </c>
      <c r="CM20" s="34">
        <f t="shared" ca="1" si="79"/>
        <v>270.16169318586185</v>
      </c>
      <c r="CN20" s="34">
        <f t="shared" ca="1" si="79"/>
        <v>277.67019174328993</v>
      </c>
      <c r="CO20" s="34">
        <f t="shared" ca="1" si="79"/>
        <v>277.38751618520706</v>
      </c>
      <c r="CP20" s="34">
        <f t="shared" ca="1" si="79"/>
        <v>274.94292861237648</v>
      </c>
      <c r="CQ20" s="34">
        <f t="shared" ca="1" si="79"/>
        <v>271.49229384838179</v>
      </c>
      <c r="CR20" s="34">
        <f t="shared" ca="1" si="79"/>
        <v>272.93998279002915</v>
      </c>
      <c r="CS20" s="34">
        <f t="shared" ca="1" si="79"/>
        <v>265.17678789920643</v>
      </c>
      <c r="CT20" s="34">
        <f t="shared" ca="1" si="79"/>
        <v>262.15373914114554</v>
      </c>
      <c r="CU20" s="34">
        <f t="shared" ca="1" si="79"/>
        <v>262.03677886086803</v>
      </c>
      <c r="CV20" s="34">
        <f t="shared" ca="1" si="79"/>
        <v>266.0771689376088</v>
      </c>
      <c r="CW20" s="34">
        <f t="shared" ca="1" si="79"/>
        <v>266.79813542014733</v>
      </c>
      <c r="CX20" s="34">
        <f t="shared" ca="1" si="79"/>
        <v>262.91002894772163</v>
      </c>
      <c r="CY20" s="34">
        <f t="shared" ca="1" si="79"/>
        <v>261.37697178079196</v>
      </c>
      <c r="CZ20" s="34">
        <f t="shared" ca="1" si="79"/>
        <v>260.41238584844558</v>
      </c>
      <c r="DA20" s="34">
        <f t="shared" ca="1" si="79"/>
        <v>262.97544887169488</v>
      </c>
      <c r="DB20" s="34">
        <f t="shared" ca="1" si="79"/>
        <v>271.13919273632843</v>
      </c>
      <c r="DC20" s="34">
        <f t="shared" ca="1" si="79"/>
        <v>274.75087578510545</v>
      </c>
      <c r="DD20" s="34">
        <f t="shared" ca="1" si="79"/>
        <v>272.48620429079324</v>
      </c>
      <c r="DE20" s="34">
        <f t="shared" ca="1" si="79"/>
        <v>270.69054095461325</v>
      </c>
      <c r="DF20" s="34">
        <f t="shared" ca="1" si="79"/>
        <v>272.80380011318647</v>
      </c>
      <c r="DG20" s="34">
        <f t="shared" ca="1" si="79"/>
        <v>269.02779276395518</v>
      </c>
      <c r="DH20" s="34">
        <f t="shared" ca="1" si="79"/>
        <v>266.06191943557343</v>
      </c>
      <c r="DI20" s="34">
        <f t="shared" ca="1" si="79"/>
        <v>265.1907488265951</v>
      </c>
      <c r="DJ20" s="34">
        <f t="shared" ca="1" si="79"/>
        <v>270.27487030776155</v>
      </c>
      <c r="DK20" s="34">
        <f t="shared" ca="1" si="79"/>
        <v>278.36219174044288</v>
      </c>
      <c r="DL20" s="34">
        <f t="shared" ca="1" si="79"/>
        <v>277.00675002844582</v>
      </c>
      <c r="DM20" s="34">
        <f t="shared" ca="1" si="79"/>
        <v>274.49395352050482</v>
      </c>
      <c r="DN20" s="34">
        <f t="shared" ca="1" si="79"/>
        <v>271.25883205261113</v>
      </c>
      <c r="DO20" s="34">
        <f t="shared" ca="1" si="79"/>
        <v>274.57257961004979</v>
      </c>
      <c r="DP20" s="34">
        <f t="shared" ca="1" si="79"/>
        <v>277.98515499172652</v>
      </c>
      <c r="DQ20" s="34">
        <f t="shared" ca="1" si="79"/>
        <v>275.05085124966331</v>
      </c>
      <c r="DR20" s="34">
        <f t="shared" ca="1" si="79"/>
        <v>269.55764547440413</v>
      </c>
      <c r="DS20" s="34">
        <f t="shared" ca="1" si="79"/>
        <v>284.1674575983526</v>
      </c>
      <c r="DT20" s="34">
        <f t="shared" ca="1" si="79"/>
        <v>285.86532502099089</v>
      </c>
      <c r="DU20" s="34">
        <f t="shared" ca="1" si="79"/>
        <v>289.43568585159272</v>
      </c>
      <c r="DV20" s="34">
        <f t="shared" ca="1" si="79"/>
        <v>290.89879014571397</v>
      </c>
      <c r="DW20" s="34">
        <f t="shared" ca="1" si="79"/>
        <v>290.01171661503452</v>
      </c>
      <c r="DX20" s="34">
        <f t="shared" ca="1" si="79"/>
        <v>289.22971792504836</v>
      </c>
      <c r="DY20" s="34">
        <f t="shared" ca="1" si="79"/>
        <v>297.27047444496367</v>
      </c>
      <c r="DZ20" s="34">
        <f t="shared" ca="1" si="79"/>
        <v>301.56524259427931</v>
      </c>
      <c r="EA20" s="34">
        <f t="shared" ca="1" si="79"/>
        <v>303.71072359875495</v>
      </c>
      <c r="EB20" s="34">
        <f t="shared" ca="1" si="79"/>
        <v>301.46031559541586</v>
      </c>
      <c r="EC20" s="34">
        <f t="shared" ca="1" si="79"/>
        <v>299.12502841617339</v>
      </c>
      <c r="ED20" s="34">
        <f t="shared" ca="1" si="79"/>
        <v>304.85909279496417</v>
      </c>
      <c r="EE20" s="34">
        <f t="shared" ref="EE20:GP20" ca="1" si="80">ED20*(1+$B$2*$B$4+$B$3*SQRT($B$4)*_xlfn.NORM.S.INV(RAND()))</f>
        <v>303.37570312117526</v>
      </c>
      <c r="EF20" s="34">
        <f t="shared" ca="1" si="80"/>
        <v>306.0967600205243</v>
      </c>
      <c r="EG20" s="34">
        <f t="shared" ca="1" si="80"/>
        <v>311.76225112811858</v>
      </c>
      <c r="EH20" s="34">
        <f t="shared" ca="1" si="80"/>
        <v>311.63429653188257</v>
      </c>
      <c r="EI20" s="34">
        <f t="shared" ca="1" si="80"/>
        <v>309.19440715447047</v>
      </c>
      <c r="EJ20" s="34">
        <f t="shared" ca="1" si="80"/>
        <v>309.35046536445168</v>
      </c>
      <c r="EK20" s="34">
        <f t="shared" ca="1" si="80"/>
        <v>317.14271381005403</v>
      </c>
      <c r="EL20" s="34">
        <f t="shared" ca="1" si="80"/>
        <v>319.82131940078216</v>
      </c>
      <c r="EM20" s="34">
        <f t="shared" ca="1" si="80"/>
        <v>317.98622656622473</v>
      </c>
      <c r="EN20" s="34">
        <f t="shared" ca="1" si="80"/>
        <v>322.79127730260797</v>
      </c>
      <c r="EO20" s="34">
        <f t="shared" ca="1" si="80"/>
        <v>321.55301608509484</v>
      </c>
      <c r="EP20" s="34">
        <f t="shared" ca="1" si="80"/>
        <v>315.82147225892663</v>
      </c>
      <c r="EQ20" s="34">
        <f t="shared" ca="1" si="80"/>
        <v>309.76402211580569</v>
      </c>
      <c r="ER20" s="34">
        <f t="shared" ca="1" si="80"/>
        <v>304.54452473150383</v>
      </c>
      <c r="ES20" s="34">
        <f t="shared" ca="1" si="80"/>
        <v>297.92609024883023</v>
      </c>
      <c r="ET20" s="34">
        <f t="shared" ca="1" si="80"/>
        <v>286.99534419621642</v>
      </c>
      <c r="EU20" s="34">
        <f t="shared" ca="1" si="80"/>
        <v>286.57137638269018</v>
      </c>
      <c r="EV20" s="34">
        <f t="shared" ca="1" si="80"/>
        <v>278.10518399577046</v>
      </c>
      <c r="EW20" s="34">
        <f t="shared" ca="1" si="80"/>
        <v>273.31330988259208</v>
      </c>
      <c r="EX20" s="34">
        <f t="shared" ca="1" si="80"/>
        <v>279.67725212431219</v>
      </c>
      <c r="EY20" s="34">
        <f t="shared" ca="1" si="80"/>
        <v>281.50716075930171</v>
      </c>
      <c r="EZ20" s="34">
        <f t="shared" ca="1" si="80"/>
        <v>291.04527105259251</v>
      </c>
      <c r="FA20" s="34">
        <f t="shared" ca="1" si="80"/>
        <v>283.73081061598788</v>
      </c>
      <c r="FB20" s="34">
        <f t="shared" ca="1" si="80"/>
        <v>282.05161586666776</v>
      </c>
      <c r="FC20" s="34">
        <f t="shared" ca="1" si="80"/>
        <v>280.02978178115865</v>
      </c>
      <c r="FD20" s="34">
        <f t="shared" ca="1" si="80"/>
        <v>277.31555438714514</v>
      </c>
      <c r="FE20" s="34">
        <f t="shared" ca="1" si="80"/>
        <v>277.41813546008262</v>
      </c>
      <c r="FF20" s="34">
        <f t="shared" ca="1" si="80"/>
        <v>277.67010847822297</v>
      </c>
      <c r="FG20" s="34">
        <f t="shared" ca="1" si="80"/>
        <v>273.96320295092471</v>
      </c>
      <c r="FH20" s="34">
        <f t="shared" ca="1" si="80"/>
        <v>279.47465572041392</v>
      </c>
      <c r="FI20" s="34">
        <f t="shared" ca="1" si="80"/>
        <v>277.50665509774728</v>
      </c>
      <c r="FJ20" s="34">
        <f t="shared" ca="1" si="80"/>
        <v>274.11428404671312</v>
      </c>
      <c r="FK20" s="34">
        <f t="shared" ca="1" si="80"/>
        <v>268.67602092956292</v>
      </c>
      <c r="FL20" s="34">
        <f t="shared" ca="1" si="80"/>
        <v>270.89154537209151</v>
      </c>
      <c r="FM20" s="34">
        <f t="shared" ca="1" si="80"/>
        <v>275.05648673856354</v>
      </c>
      <c r="FN20" s="34">
        <f t="shared" ca="1" si="80"/>
        <v>274.09168875546169</v>
      </c>
      <c r="FO20" s="34">
        <f t="shared" ca="1" si="80"/>
        <v>271.32770958233118</v>
      </c>
      <c r="FP20" s="34">
        <f t="shared" ca="1" si="80"/>
        <v>270.10816156701617</v>
      </c>
      <c r="FQ20" s="34">
        <f t="shared" ca="1" si="80"/>
        <v>271.56237014843572</v>
      </c>
      <c r="FR20" s="34">
        <f t="shared" ca="1" si="80"/>
        <v>267.7570883082787</v>
      </c>
      <c r="FS20" s="34">
        <f t="shared" ca="1" si="80"/>
        <v>260.94368304335268</v>
      </c>
      <c r="FT20" s="34">
        <f t="shared" ca="1" si="80"/>
        <v>258.95861829662925</v>
      </c>
      <c r="FU20" s="34">
        <f t="shared" ca="1" si="80"/>
        <v>253.38250776654434</v>
      </c>
      <c r="FV20" s="34">
        <f t="shared" ca="1" si="80"/>
        <v>261.14263847527428</v>
      </c>
      <c r="FW20" s="34">
        <f t="shared" ca="1" si="80"/>
        <v>267.44205069886567</v>
      </c>
      <c r="FX20" s="34">
        <f t="shared" ca="1" si="80"/>
        <v>271.25986446632851</v>
      </c>
      <c r="FY20" s="34">
        <f t="shared" ca="1" si="80"/>
        <v>268.22060132097073</v>
      </c>
      <c r="FZ20" s="34">
        <f t="shared" ca="1" si="80"/>
        <v>268.30546759330207</v>
      </c>
      <c r="GA20" s="34">
        <f t="shared" ca="1" si="80"/>
        <v>268.65974471094552</v>
      </c>
      <c r="GB20" s="34">
        <f t="shared" ca="1" si="80"/>
        <v>269.16076630864728</v>
      </c>
      <c r="GC20" s="34">
        <f t="shared" ca="1" si="80"/>
        <v>267.26289793755365</v>
      </c>
      <c r="GD20" s="34">
        <f t="shared" ca="1" si="80"/>
        <v>269.95742223400407</v>
      </c>
      <c r="GE20" s="34">
        <f t="shared" ca="1" si="80"/>
        <v>261.48419615968112</v>
      </c>
      <c r="GF20" s="34">
        <f t="shared" ca="1" si="80"/>
        <v>270.43947947083603</v>
      </c>
      <c r="GG20" s="34">
        <f t="shared" ca="1" si="80"/>
        <v>273.9748270004273</v>
      </c>
      <c r="GH20" s="34">
        <f t="shared" ca="1" si="80"/>
        <v>278.92487322631644</v>
      </c>
      <c r="GI20" s="34">
        <f t="shared" ca="1" si="80"/>
        <v>281.35939279635414</v>
      </c>
      <c r="GJ20" s="34">
        <f t="shared" ca="1" si="80"/>
        <v>282.06483717155629</v>
      </c>
      <c r="GK20" s="34">
        <f t="shared" ca="1" si="80"/>
        <v>274.03421649697003</v>
      </c>
      <c r="GL20" s="34">
        <f t="shared" ca="1" si="80"/>
        <v>275.45767522138766</v>
      </c>
      <c r="GM20" s="34">
        <f t="shared" ca="1" si="80"/>
        <v>277.13721116438256</v>
      </c>
      <c r="GN20" s="34">
        <f t="shared" ca="1" si="80"/>
        <v>277.30104999592339</v>
      </c>
      <c r="GO20" s="34">
        <f t="shared" ca="1" si="80"/>
        <v>274.98112938692265</v>
      </c>
      <c r="GP20" s="34">
        <f t="shared" ca="1" si="80"/>
        <v>280.13431623924873</v>
      </c>
      <c r="GQ20" s="34">
        <f t="shared" ref="GQ20:IX20" ca="1" si="81">GP20*(1+$B$2*$B$4+$B$3*SQRT($B$4)*_xlfn.NORM.S.INV(RAND()))</f>
        <v>285.98456724694501</v>
      </c>
      <c r="GR20" s="34">
        <f t="shared" ca="1" si="81"/>
        <v>290.88948142868111</v>
      </c>
      <c r="GS20" s="34">
        <f t="shared" ca="1" si="81"/>
        <v>291.01131742561199</v>
      </c>
      <c r="GT20" s="34">
        <f t="shared" ca="1" si="81"/>
        <v>298.93392609629433</v>
      </c>
      <c r="GU20" s="34">
        <f t="shared" ca="1" si="81"/>
        <v>288.76865750221538</v>
      </c>
      <c r="GV20" s="34">
        <f t="shared" ca="1" si="81"/>
        <v>289.04008518905363</v>
      </c>
      <c r="GW20" s="34">
        <f t="shared" ca="1" si="81"/>
        <v>281.81999572097379</v>
      </c>
      <c r="GX20" s="34">
        <f t="shared" ca="1" si="81"/>
        <v>277.62903137319415</v>
      </c>
      <c r="GY20" s="34">
        <f t="shared" ca="1" si="81"/>
        <v>281.98032039708454</v>
      </c>
      <c r="GZ20" s="34">
        <f t="shared" ca="1" si="81"/>
        <v>277.32515572669939</v>
      </c>
      <c r="HA20" s="34">
        <f t="shared" ca="1" si="81"/>
        <v>277.79296521934384</v>
      </c>
      <c r="HB20" s="34">
        <f t="shared" ca="1" si="81"/>
        <v>281.5139539886938</v>
      </c>
      <c r="HC20" s="34">
        <f t="shared" ca="1" si="81"/>
        <v>285.0336114868648</v>
      </c>
      <c r="HD20" s="34">
        <f t="shared" ca="1" si="81"/>
        <v>291.13060903382086</v>
      </c>
      <c r="HE20" s="34">
        <f t="shared" ca="1" si="81"/>
        <v>299.335492028256</v>
      </c>
      <c r="HF20" s="34">
        <f t="shared" ca="1" si="81"/>
        <v>298.05830200776745</v>
      </c>
      <c r="HG20" s="34">
        <f t="shared" ca="1" si="81"/>
        <v>293.60561509201415</v>
      </c>
      <c r="HH20" s="34">
        <f t="shared" ca="1" si="81"/>
        <v>300.05899801041147</v>
      </c>
      <c r="HI20" s="34">
        <f t="shared" ca="1" si="81"/>
        <v>297.29900392228024</v>
      </c>
      <c r="HJ20" s="34">
        <f t="shared" ca="1" si="81"/>
        <v>302.73092667994837</v>
      </c>
      <c r="HK20" s="34">
        <f t="shared" ca="1" si="81"/>
        <v>305.70593852290597</v>
      </c>
      <c r="HL20" s="34">
        <f t="shared" ca="1" si="81"/>
        <v>302.91816936918383</v>
      </c>
      <c r="HM20" s="34">
        <f t="shared" ca="1" si="81"/>
        <v>298.09086509694515</v>
      </c>
      <c r="HN20" s="34">
        <f t="shared" ca="1" si="81"/>
        <v>295.83961667442583</v>
      </c>
      <c r="HO20" s="34">
        <f t="shared" ca="1" si="81"/>
        <v>299.23676163325371</v>
      </c>
      <c r="HP20" s="34">
        <f t="shared" ca="1" si="81"/>
        <v>303.90215732497074</v>
      </c>
      <c r="HQ20" s="34">
        <f t="shared" ca="1" si="81"/>
        <v>300.8105612639348</v>
      </c>
      <c r="HR20" s="34">
        <f t="shared" ca="1" si="81"/>
        <v>303.93699396945021</v>
      </c>
      <c r="HS20" s="34">
        <f t="shared" ca="1" si="81"/>
        <v>299.87222219027086</v>
      </c>
      <c r="HT20" s="34">
        <f t="shared" ca="1" si="81"/>
        <v>299.74005706696454</v>
      </c>
      <c r="HU20" s="34">
        <f t="shared" ca="1" si="81"/>
        <v>296.58029465376279</v>
      </c>
      <c r="HV20" s="34">
        <f t="shared" ca="1" si="81"/>
        <v>290.8879829261835</v>
      </c>
      <c r="HW20" s="34">
        <f t="shared" ca="1" si="81"/>
        <v>295.64281939450376</v>
      </c>
      <c r="HX20" s="34">
        <f t="shared" ca="1" si="81"/>
        <v>290.63026997112422</v>
      </c>
      <c r="HY20" s="34">
        <f t="shared" ca="1" si="81"/>
        <v>286.51513824271763</v>
      </c>
      <c r="HZ20" s="34">
        <f t="shared" ca="1" si="81"/>
        <v>287.53977935963388</v>
      </c>
      <c r="IA20" s="34">
        <f t="shared" ca="1" si="81"/>
        <v>295.24961105762776</v>
      </c>
      <c r="IB20" s="34">
        <f t="shared" ca="1" si="81"/>
        <v>294.20248263641088</v>
      </c>
      <c r="IC20" s="34">
        <f t="shared" ca="1" si="81"/>
        <v>288.84947979865859</v>
      </c>
      <c r="ID20" s="34">
        <f t="shared" ca="1" si="81"/>
        <v>287.00723792214268</v>
      </c>
      <c r="IE20" s="34">
        <f t="shared" ca="1" si="81"/>
        <v>283.10675312805398</v>
      </c>
      <c r="IF20" s="34">
        <f t="shared" ca="1" si="81"/>
        <v>279.82450043078529</v>
      </c>
      <c r="IG20" s="34">
        <f t="shared" ca="1" si="81"/>
        <v>273.338331368426</v>
      </c>
      <c r="IH20" s="34">
        <f t="shared" ca="1" si="81"/>
        <v>279.19503770344096</v>
      </c>
      <c r="II20" s="34">
        <f t="shared" ca="1" si="81"/>
        <v>282.34429877745384</v>
      </c>
      <c r="IJ20" s="34">
        <f t="shared" ca="1" si="81"/>
        <v>283.14316344216729</v>
      </c>
      <c r="IK20" s="34">
        <f t="shared" ca="1" si="81"/>
        <v>286.87436339846613</v>
      </c>
      <c r="IL20" s="34">
        <f t="shared" ca="1" si="81"/>
        <v>281.20594712335651</v>
      </c>
      <c r="IM20" s="34">
        <f t="shared" ca="1" si="81"/>
        <v>279.54544545693233</v>
      </c>
      <c r="IN20" s="34">
        <f t="shared" ca="1" si="81"/>
        <v>278.92052493730722</v>
      </c>
      <c r="IO20" s="34">
        <f t="shared" ca="1" si="81"/>
        <v>278.36591154043765</v>
      </c>
      <c r="IP20" s="34">
        <f t="shared" ca="1" si="81"/>
        <v>279.93890987944383</v>
      </c>
      <c r="IQ20" s="34">
        <f t="shared" ca="1" si="81"/>
        <v>283.1068087254335</v>
      </c>
      <c r="IR20" s="34">
        <f t="shared" ca="1" si="81"/>
        <v>288.74134530256373</v>
      </c>
      <c r="IS20" s="34">
        <f t="shared" ca="1" si="81"/>
        <v>292.46609018535236</v>
      </c>
      <c r="IT20" s="34">
        <f t="shared" ca="1" si="81"/>
        <v>289.02563711088084</v>
      </c>
      <c r="IU20" s="34">
        <f t="shared" ca="1" si="81"/>
        <v>292.07897537953892</v>
      </c>
      <c r="IV20" s="34">
        <f t="shared" ca="1" si="81"/>
        <v>292.40256259944977</v>
      </c>
      <c r="IW20" s="34">
        <f t="shared" ca="1" si="81"/>
        <v>301.88846514535072</v>
      </c>
      <c r="IX20" s="34">
        <f t="shared" ca="1" si="81"/>
        <v>300.6879573542808</v>
      </c>
      <c r="IY20" s="34">
        <f t="shared" ca="1" si="9"/>
        <v>75.687957354280798</v>
      </c>
    </row>
    <row r="21" spans="6:259" x14ac:dyDescent="0.25">
      <c r="F21" s="34">
        <f t="shared" si="4"/>
        <v>222.13</v>
      </c>
      <c r="G21" s="34">
        <f t="shared" ref="G21:BR21" ca="1" si="82">F21*(1+$B$2*$B$4+$B$3*SQRT($B$4)*_xlfn.NORM.S.INV(RAND()))</f>
        <v>225.49236215252643</v>
      </c>
      <c r="H21" s="34">
        <f t="shared" ca="1" si="82"/>
        <v>222.25756865776737</v>
      </c>
      <c r="I21" s="34">
        <f t="shared" ca="1" si="82"/>
        <v>222.83441856210339</v>
      </c>
      <c r="J21" s="34">
        <f t="shared" ca="1" si="82"/>
        <v>221.44696024605781</v>
      </c>
      <c r="K21" s="34">
        <f t="shared" ca="1" si="82"/>
        <v>219.85949810579848</v>
      </c>
      <c r="L21" s="34">
        <f t="shared" ca="1" si="82"/>
        <v>221.03850563154523</v>
      </c>
      <c r="M21" s="34">
        <f t="shared" ca="1" si="82"/>
        <v>221.72092420440111</v>
      </c>
      <c r="N21" s="34">
        <f t="shared" ca="1" si="82"/>
        <v>228.91238792051041</v>
      </c>
      <c r="O21" s="34">
        <f t="shared" ca="1" si="82"/>
        <v>234.7036846233961</v>
      </c>
      <c r="P21" s="34">
        <f t="shared" ca="1" si="82"/>
        <v>237.73526322828303</v>
      </c>
      <c r="Q21" s="34">
        <f t="shared" ca="1" si="82"/>
        <v>245.31558621059955</v>
      </c>
      <c r="R21" s="34">
        <f t="shared" ca="1" si="82"/>
        <v>243.26486407098</v>
      </c>
      <c r="S21" s="34">
        <f t="shared" ca="1" si="82"/>
        <v>242.57555231238143</v>
      </c>
      <c r="T21" s="34">
        <f t="shared" ca="1" si="82"/>
        <v>240.69460509887818</v>
      </c>
      <c r="U21" s="34">
        <f t="shared" ca="1" si="82"/>
        <v>242.751829103554</v>
      </c>
      <c r="V21" s="34">
        <f t="shared" ca="1" si="82"/>
        <v>245.96071317179425</v>
      </c>
      <c r="W21" s="34">
        <f t="shared" ca="1" si="82"/>
        <v>246.39427586658525</v>
      </c>
      <c r="X21" s="34">
        <f t="shared" ca="1" si="82"/>
        <v>249.30574118552406</v>
      </c>
      <c r="Y21" s="34">
        <f t="shared" ca="1" si="82"/>
        <v>250.22595398102374</v>
      </c>
      <c r="Z21" s="34">
        <f t="shared" ca="1" si="82"/>
        <v>252.15633985718711</v>
      </c>
      <c r="AA21" s="34">
        <f t="shared" ca="1" si="82"/>
        <v>256.62356089035268</v>
      </c>
      <c r="AB21" s="34">
        <f t="shared" ca="1" si="82"/>
        <v>260.59814519153747</v>
      </c>
      <c r="AC21" s="34">
        <f t="shared" ca="1" si="82"/>
        <v>262.30809308896232</v>
      </c>
      <c r="AD21" s="34">
        <f t="shared" ca="1" si="82"/>
        <v>254.83585134261961</v>
      </c>
      <c r="AE21" s="34">
        <f t="shared" ca="1" si="82"/>
        <v>258.04838617778313</v>
      </c>
      <c r="AF21" s="34">
        <f t="shared" ca="1" si="82"/>
        <v>262.641825733183</v>
      </c>
      <c r="AG21" s="34">
        <f t="shared" ca="1" si="82"/>
        <v>263.47580685352045</v>
      </c>
      <c r="AH21" s="34">
        <f t="shared" ca="1" si="82"/>
        <v>263.9888383370656</v>
      </c>
      <c r="AI21" s="34">
        <f t="shared" ca="1" si="82"/>
        <v>262.10759867613314</v>
      </c>
      <c r="AJ21" s="34">
        <f t="shared" ca="1" si="82"/>
        <v>266.03213642430296</v>
      </c>
      <c r="AK21" s="34">
        <f t="shared" ca="1" si="82"/>
        <v>266.71164847321404</v>
      </c>
      <c r="AL21" s="34">
        <f t="shared" ca="1" si="82"/>
        <v>264.84803016665342</v>
      </c>
      <c r="AM21" s="34">
        <f t="shared" ca="1" si="82"/>
        <v>259.40036930628378</v>
      </c>
      <c r="AN21" s="34">
        <f t="shared" ca="1" si="82"/>
        <v>259.0050934709202</v>
      </c>
      <c r="AO21" s="34">
        <f t="shared" ca="1" si="82"/>
        <v>257.2668326827648</v>
      </c>
      <c r="AP21" s="34">
        <f t="shared" ca="1" si="82"/>
        <v>261.05068387768176</v>
      </c>
      <c r="AQ21" s="34">
        <f t="shared" ca="1" si="82"/>
        <v>259.49427089040915</v>
      </c>
      <c r="AR21" s="34">
        <f t="shared" ca="1" si="82"/>
        <v>263.85338805722057</v>
      </c>
      <c r="AS21" s="34">
        <f t="shared" ca="1" si="82"/>
        <v>267.51806689630996</v>
      </c>
      <c r="AT21" s="34">
        <f t="shared" ca="1" si="82"/>
        <v>266.87769651508711</v>
      </c>
      <c r="AU21" s="34">
        <f t="shared" ca="1" si="82"/>
        <v>263.99484673943721</v>
      </c>
      <c r="AV21" s="34">
        <f t="shared" ca="1" si="82"/>
        <v>263.10620830695223</v>
      </c>
      <c r="AW21" s="34">
        <f t="shared" ca="1" si="82"/>
        <v>266.95899578298702</v>
      </c>
      <c r="AX21" s="34">
        <f t="shared" ca="1" si="82"/>
        <v>268.13118665828398</v>
      </c>
      <c r="AY21" s="34">
        <f t="shared" ca="1" si="82"/>
        <v>266.09807551697787</v>
      </c>
      <c r="AZ21" s="34">
        <f t="shared" ca="1" si="82"/>
        <v>265.85743884408055</v>
      </c>
      <c r="BA21" s="34">
        <f t="shared" ca="1" si="82"/>
        <v>270.57497801119905</v>
      </c>
      <c r="BB21" s="34">
        <f t="shared" ca="1" si="82"/>
        <v>276.61107718375479</v>
      </c>
      <c r="BC21" s="34">
        <f t="shared" ca="1" si="82"/>
        <v>285.95017415220764</v>
      </c>
      <c r="BD21" s="34">
        <f t="shared" ca="1" si="82"/>
        <v>286.08569155477375</v>
      </c>
      <c r="BE21" s="34">
        <f t="shared" ca="1" si="82"/>
        <v>294.35639356179456</v>
      </c>
      <c r="BF21" s="34">
        <f t="shared" ca="1" si="82"/>
        <v>297.21002248460769</v>
      </c>
      <c r="BG21" s="34">
        <f t="shared" ca="1" si="82"/>
        <v>294.00926927871302</v>
      </c>
      <c r="BH21" s="34">
        <f t="shared" ca="1" si="82"/>
        <v>297.53560438975256</v>
      </c>
      <c r="BI21" s="34">
        <f t="shared" ca="1" si="82"/>
        <v>298.129407940448</v>
      </c>
      <c r="BJ21" s="34">
        <f t="shared" ca="1" si="82"/>
        <v>296.73041882078451</v>
      </c>
      <c r="BK21" s="34">
        <f t="shared" ca="1" si="82"/>
        <v>294.55042297525142</v>
      </c>
      <c r="BL21" s="34">
        <f t="shared" ca="1" si="82"/>
        <v>296.81242367242788</v>
      </c>
      <c r="BM21" s="34">
        <f t="shared" ca="1" si="82"/>
        <v>297.87134880828023</v>
      </c>
      <c r="BN21" s="34">
        <f t="shared" ca="1" si="82"/>
        <v>291.75734203959928</v>
      </c>
      <c r="BO21" s="34">
        <f t="shared" ca="1" si="82"/>
        <v>293.99744817460652</v>
      </c>
      <c r="BP21" s="34">
        <f t="shared" ca="1" si="82"/>
        <v>286.75423748985941</v>
      </c>
      <c r="BQ21" s="34">
        <f t="shared" ca="1" si="82"/>
        <v>277.79532810662482</v>
      </c>
      <c r="BR21" s="34">
        <f t="shared" ca="1" si="82"/>
        <v>278.13514150626077</v>
      </c>
      <c r="BS21" s="34">
        <f t="shared" ref="BS21:ED21" ca="1" si="83">BR21*(1+$B$2*$B$4+$B$3*SQRT($B$4)*_xlfn.NORM.S.INV(RAND()))</f>
        <v>278.12336677289778</v>
      </c>
      <c r="BT21" s="34">
        <f t="shared" ca="1" si="83"/>
        <v>278.52126976263287</v>
      </c>
      <c r="BU21" s="34">
        <f t="shared" ca="1" si="83"/>
        <v>280.89369410268046</v>
      </c>
      <c r="BV21" s="34">
        <f t="shared" ca="1" si="83"/>
        <v>288.5143279578773</v>
      </c>
      <c r="BW21" s="34">
        <f t="shared" ca="1" si="83"/>
        <v>284.85650697431481</v>
      </c>
      <c r="BX21" s="34">
        <f t="shared" ca="1" si="83"/>
        <v>287.46222508093138</v>
      </c>
      <c r="BY21" s="34">
        <f t="shared" ca="1" si="83"/>
        <v>285.81106536519178</v>
      </c>
      <c r="BZ21" s="34">
        <f t="shared" ca="1" si="83"/>
        <v>282.15937316059529</v>
      </c>
      <c r="CA21" s="34">
        <f t="shared" ca="1" si="83"/>
        <v>277.49826542129307</v>
      </c>
      <c r="CB21" s="34">
        <f t="shared" ca="1" si="83"/>
        <v>279.04122726684983</v>
      </c>
      <c r="CC21" s="34">
        <f t="shared" ca="1" si="83"/>
        <v>285.40857498151792</v>
      </c>
      <c r="CD21" s="34">
        <f t="shared" ca="1" si="83"/>
        <v>291.74499288531536</v>
      </c>
      <c r="CE21" s="34">
        <f t="shared" ca="1" si="83"/>
        <v>290.23424779894566</v>
      </c>
      <c r="CF21" s="34">
        <f t="shared" ca="1" si="83"/>
        <v>293.20471500959684</v>
      </c>
      <c r="CG21" s="34">
        <f t="shared" ca="1" si="83"/>
        <v>291.90622297219801</v>
      </c>
      <c r="CH21" s="34">
        <f t="shared" ca="1" si="83"/>
        <v>295.38818455459699</v>
      </c>
      <c r="CI21" s="34">
        <f t="shared" ca="1" si="83"/>
        <v>297.53032421877322</v>
      </c>
      <c r="CJ21" s="34">
        <f t="shared" ca="1" si="83"/>
        <v>298.89916660550006</v>
      </c>
      <c r="CK21" s="34">
        <f t="shared" ca="1" si="83"/>
        <v>294.20404587374827</v>
      </c>
      <c r="CL21" s="34">
        <f t="shared" ca="1" si="83"/>
        <v>298.50445552761778</v>
      </c>
      <c r="CM21" s="34">
        <f t="shared" ca="1" si="83"/>
        <v>295.24428341805401</v>
      </c>
      <c r="CN21" s="34">
        <f t="shared" ca="1" si="83"/>
        <v>300.20734202863969</v>
      </c>
      <c r="CO21" s="34">
        <f t="shared" ca="1" si="83"/>
        <v>301.41261925027601</v>
      </c>
      <c r="CP21" s="34">
        <f t="shared" ca="1" si="83"/>
        <v>301.50819874228648</v>
      </c>
      <c r="CQ21" s="34">
        <f t="shared" ca="1" si="83"/>
        <v>301.42702267050333</v>
      </c>
      <c r="CR21" s="34">
        <f t="shared" ca="1" si="83"/>
        <v>301.40737138483314</v>
      </c>
      <c r="CS21" s="34">
        <f t="shared" ca="1" si="83"/>
        <v>304.74430045665082</v>
      </c>
      <c r="CT21" s="34">
        <f t="shared" ca="1" si="83"/>
        <v>299.87296569452917</v>
      </c>
      <c r="CU21" s="34">
        <f t="shared" ca="1" si="83"/>
        <v>297.68855140951865</v>
      </c>
      <c r="CV21" s="34">
        <f t="shared" ca="1" si="83"/>
        <v>305.00856632972761</v>
      </c>
      <c r="CW21" s="34">
        <f t="shared" ca="1" si="83"/>
        <v>295.17953744471572</v>
      </c>
      <c r="CX21" s="34">
        <f t="shared" ca="1" si="83"/>
        <v>298.50091681864245</v>
      </c>
      <c r="CY21" s="34">
        <f t="shared" ca="1" si="83"/>
        <v>298.85651634818799</v>
      </c>
      <c r="CZ21" s="34">
        <f t="shared" ca="1" si="83"/>
        <v>297.69915694635915</v>
      </c>
      <c r="DA21" s="34">
        <f t="shared" ca="1" si="83"/>
        <v>291.10986556184474</v>
      </c>
      <c r="DB21" s="34">
        <f t="shared" ca="1" si="83"/>
        <v>283.77124354860342</v>
      </c>
      <c r="DC21" s="34">
        <f t="shared" ca="1" si="83"/>
        <v>283.31845485566049</v>
      </c>
      <c r="DD21" s="34">
        <f t="shared" ca="1" si="83"/>
        <v>288.83296774004856</v>
      </c>
      <c r="DE21" s="34">
        <f t="shared" ca="1" si="83"/>
        <v>288.92655025492661</v>
      </c>
      <c r="DF21" s="34">
        <f t="shared" ca="1" si="83"/>
        <v>288.78274942279603</v>
      </c>
      <c r="DG21" s="34">
        <f t="shared" ca="1" si="83"/>
        <v>287.49903247386635</v>
      </c>
      <c r="DH21" s="34">
        <f t="shared" ca="1" si="83"/>
        <v>287.09563424749024</v>
      </c>
      <c r="DI21" s="34">
        <f t="shared" ca="1" si="83"/>
        <v>295.54287495756637</v>
      </c>
      <c r="DJ21" s="34">
        <f t="shared" ca="1" si="83"/>
        <v>303.5114999361893</v>
      </c>
      <c r="DK21" s="34">
        <f t="shared" ca="1" si="83"/>
        <v>301.12051839474935</v>
      </c>
      <c r="DL21" s="34">
        <f t="shared" ca="1" si="83"/>
        <v>297.67477174934976</v>
      </c>
      <c r="DM21" s="34">
        <f t="shared" ca="1" si="83"/>
        <v>306.1409437043323</v>
      </c>
      <c r="DN21" s="34">
        <f t="shared" ca="1" si="83"/>
        <v>310.39894222938688</v>
      </c>
      <c r="DO21" s="34">
        <f t="shared" ca="1" si="83"/>
        <v>313.05510568958715</v>
      </c>
      <c r="DP21" s="34">
        <f t="shared" ca="1" si="83"/>
        <v>310.66220776821973</v>
      </c>
      <c r="DQ21" s="34">
        <f t="shared" ca="1" si="83"/>
        <v>305.58395503497485</v>
      </c>
      <c r="DR21" s="34">
        <f t="shared" ca="1" si="83"/>
        <v>312.14687485384354</v>
      </c>
      <c r="DS21" s="34">
        <f t="shared" ca="1" si="83"/>
        <v>316.04114499628452</v>
      </c>
      <c r="DT21" s="34">
        <f t="shared" ca="1" si="83"/>
        <v>317.43216281922389</v>
      </c>
      <c r="DU21" s="34">
        <f t="shared" ca="1" si="83"/>
        <v>322.04937714665158</v>
      </c>
      <c r="DV21" s="34">
        <f t="shared" ca="1" si="83"/>
        <v>319.60743719712548</v>
      </c>
      <c r="DW21" s="34">
        <f t="shared" ca="1" si="83"/>
        <v>323.499314946916</v>
      </c>
      <c r="DX21" s="34">
        <f t="shared" ca="1" si="83"/>
        <v>325.13140467272171</v>
      </c>
      <c r="DY21" s="34">
        <f t="shared" ca="1" si="83"/>
        <v>311.624264869027</v>
      </c>
      <c r="DZ21" s="34">
        <f t="shared" ca="1" si="83"/>
        <v>311.50388777782285</v>
      </c>
      <c r="EA21" s="34">
        <f t="shared" ca="1" si="83"/>
        <v>308.13469670901765</v>
      </c>
      <c r="EB21" s="34">
        <f t="shared" ca="1" si="83"/>
        <v>312.95414477618505</v>
      </c>
      <c r="EC21" s="34">
        <f t="shared" ca="1" si="83"/>
        <v>311.34889711785314</v>
      </c>
      <c r="ED21" s="34">
        <f t="shared" ca="1" si="83"/>
        <v>305.56970739348566</v>
      </c>
      <c r="EE21" s="34">
        <f t="shared" ref="EE21:GP21" ca="1" si="84">ED21*(1+$B$2*$B$4+$B$3*SQRT($B$4)*_xlfn.NORM.S.INV(RAND()))</f>
        <v>303.6227767670178</v>
      </c>
      <c r="EF21" s="34">
        <f t="shared" ca="1" si="84"/>
        <v>300.71363587638569</v>
      </c>
      <c r="EG21" s="34">
        <f t="shared" ca="1" si="84"/>
        <v>297.56714815635104</v>
      </c>
      <c r="EH21" s="34">
        <f t="shared" ca="1" si="84"/>
        <v>294.46479834529089</v>
      </c>
      <c r="EI21" s="34">
        <f t="shared" ca="1" si="84"/>
        <v>298.791546383244</v>
      </c>
      <c r="EJ21" s="34">
        <f t="shared" ca="1" si="84"/>
        <v>294.01632645492225</v>
      </c>
      <c r="EK21" s="34">
        <f t="shared" ca="1" si="84"/>
        <v>295.55674038500422</v>
      </c>
      <c r="EL21" s="34">
        <f t="shared" ca="1" si="84"/>
        <v>297.56240257631708</v>
      </c>
      <c r="EM21" s="34">
        <f t="shared" ca="1" si="84"/>
        <v>295.78123727902511</v>
      </c>
      <c r="EN21" s="34">
        <f t="shared" ca="1" si="84"/>
        <v>298.82797740203233</v>
      </c>
      <c r="EO21" s="34">
        <f t="shared" ca="1" si="84"/>
        <v>305.70037987962047</v>
      </c>
      <c r="EP21" s="34">
        <f t="shared" ca="1" si="84"/>
        <v>306.98827702236423</v>
      </c>
      <c r="EQ21" s="34">
        <f t="shared" ca="1" si="84"/>
        <v>303.90289146921288</v>
      </c>
      <c r="ER21" s="34">
        <f t="shared" ca="1" si="84"/>
        <v>298.21246602847577</v>
      </c>
      <c r="ES21" s="34">
        <f t="shared" ca="1" si="84"/>
        <v>300.7940466107919</v>
      </c>
      <c r="ET21" s="34">
        <f t="shared" ca="1" si="84"/>
        <v>295.1942080211403</v>
      </c>
      <c r="EU21" s="34">
        <f t="shared" ca="1" si="84"/>
        <v>293.26823326860836</v>
      </c>
      <c r="EV21" s="34">
        <f t="shared" ca="1" si="84"/>
        <v>293.6893626781532</v>
      </c>
      <c r="EW21" s="34">
        <f t="shared" ca="1" si="84"/>
        <v>293.7980235939628</v>
      </c>
      <c r="EX21" s="34">
        <f t="shared" ca="1" si="84"/>
        <v>299.54778848645873</v>
      </c>
      <c r="EY21" s="34">
        <f t="shared" ca="1" si="84"/>
        <v>299.11330126682185</v>
      </c>
      <c r="EZ21" s="34">
        <f t="shared" ca="1" si="84"/>
        <v>298.58597603904622</v>
      </c>
      <c r="FA21" s="34">
        <f t="shared" ca="1" si="84"/>
        <v>304.53036057317695</v>
      </c>
      <c r="FB21" s="34">
        <f t="shared" ca="1" si="84"/>
        <v>308.38319709969488</v>
      </c>
      <c r="FC21" s="34">
        <f t="shared" ca="1" si="84"/>
        <v>306.02316147975614</v>
      </c>
      <c r="FD21" s="34">
        <f t="shared" ca="1" si="84"/>
        <v>299.25607728459329</v>
      </c>
      <c r="FE21" s="34">
        <f t="shared" ca="1" si="84"/>
        <v>299.13948103484381</v>
      </c>
      <c r="FF21" s="34">
        <f t="shared" ca="1" si="84"/>
        <v>298.46463182054862</v>
      </c>
      <c r="FG21" s="34">
        <f t="shared" ca="1" si="84"/>
        <v>299.72130284620482</v>
      </c>
      <c r="FH21" s="34">
        <f t="shared" ca="1" si="84"/>
        <v>305.81754293791289</v>
      </c>
      <c r="FI21" s="34">
        <f t="shared" ca="1" si="84"/>
        <v>307.80420841362394</v>
      </c>
      <c r="FJ21" s="34">
        <f t="shared" ca="1" si="84"/>
        <v>305.9361914381729</v>
      </c>
      <c r="FK21" s="34">
        <f t="shared" ca="1" si="84"/>
        <v>306.45201024402473</v>
      </c>
      <c r="FL21" s="34">
        <f t="shared" ca="1" si="84"/>
        <v>311.75347333715632</v>
      </c>
      <c r="FM21" s="34">
        <f t="shared" ca="1" si="84"/>
        <v>304.54618311227381</v>
      </c>
      <c r="FN21" s="34">
        <f t="shared" ca="1" si="84"/>
        <v>309.17983152656285</v>
      </c>
      <c r="FO21" s="34">
        <f t="shared" ca="1" si="84"/>
        <v>303.49523299348766</v>
      </c>
      <c r="FP21" s="34">
        <f t="shared" ca="1" si="84"/>
        <v>297.94055710025202</v>
      </c>
      <c r="FQ21" s="34">
        <f t="shared" ca="1" si="84"/>
        <v>309.99990866752887</v>
      </c>
      <c r="FR21" s="34">
        <f t="shared" ca="1" si="84"/>
        <v>309.54569036119739</v>
      </c>
      <c r="FS21" s="34">
        <f t="shared" ca="1" si="84"/>
        <v>316.6630052324241</v>
      </c>
      <c r="FT21" s="34">
        <f t="shared" ca="1" si="84"/>
        <v>311.71017197072655</v>
      </c>
      <c r="FU21" s="34">
        <f t="shared" ca="1" si="84"/>
        <v>310.79667435094842</v>
      </c>
      <c r="FV21" s="34">
        <f t="shared" ca="1" si="84"/>
        <v>304.67840253000503</v>
      </c>
      <c r="FW21" s="34">
        <f t="shared" ca="1" si="84"/>
        <v>306.62352145177499</v>
      </c>
      <c r="FX21" s="34">
        <f t="shared" ca="1" si="84"/>
        <v>314.35319930837414</v>
      </c>
      <c r="FY21" s="34">
        <f t="shared" ca="1" si="84"/>
        <v>319.17060813739624</v>
      </c>
      <c r="FZ21" s="34">
        <f t="shared" ca="1" si="84"/>
        <v>324.50196965946748</v>
      </c>
      <c r="GA21" s="34">
        <f t="shared" ca="1" si="84"/>
        <v>319.82858146113057</v>
      </c>
      <c r="GB21" s="34">
        <f t="shared" ca="1" si="84"/>
        <v>322.04769444082024</v>
      </c>
      <c r="GC21" s="34">
        <f t="shared" ca="1" si="84"/>
        <v>321.80965206322065</v>
      </c>
      <c r="GD21" s="34">
        <f t="shared" ca="1" si="84"/>
        <v>321.7692427049422</v>
      </c>
      <c r="GE21" s="34">
        <f t="shared" ca="1" si="84"/>
        <v>321.60082355039344</v>
      </c>
      <c r="GF21" s="34">
        <f t="shared" ca="1" si="84"/>
        <v>321.71592572298016</v>
      </c>
      <c r="GG21" s="34">
        <f t="shared" ca="1" si="84"/>
        <v>326.97203285047755</v>
      </c>
      <c r="GH21" s="34">
        <f t="shared" ca="1" si="84"/>
        <v>335.71190616578548</v>
      </c>
      <c r="GI21" s="34">
        <f t="shared" ca="1" si="84"/>
        <v>331.08304115638344</v>
      </c>
      <c r="GJ21" s="34">
        <f t="shared" ca="1" si="84"/>
        <v>324.6739560267352</v>
      </c>
      <c r="GK21" s="34">
        <f t="shared" ca="1" si="84"/>
        <v>326.99496783556737</v>
      </c>
      <c r="GL21" s="34">
        <f t="shared" ca="1" si="84"/>
        <v>330.51831023446834</v>
      </c>
      <c r="GM21" s="34">
        <f t="shared" ca="1" si="84"/>
        <v>326.72302825402892</v>
      </c>
      <c r="GN21" s="34">
        <f t="shared" ca="1" si="84"/>
        <v>318.89920309990936</v>
      </c>
      <c r="GO21" s="34">
        <f t="shared" ca="1" si="84"/>
        <v>315.36583162311274</v>
      </c>
      <c r="GP21" s="34">
        <f t="shared" ca="1" si="84"/>
        <v>324.98084427145193</v>
      </c>
      <c r="GQ21" s="34">
        <f t="shared" ref="GQ21:IX21" ca="1" si="85">GP21*(1+$B$2*$B$4+$B$3*SQRT($B$4)*_xlfn.NORM.S.INV(RAND()))</f>
        <v>327.53485088900999</v>
      </c>
      <c r="GR21" s="34">
        <f t="shared" ca="1" si="85"/>
        <v>329.18648570183348</v>
      </c>
      <c r="GS21" s="34">
        <f t="shared" ca="1" si="85"/>
        <v>327.82078905033615</v>
      </c>
      <c r="GT21" s="34">
        <f t="shared" ca="1" si="85"/>
        <v>323.82946840208888</v>
      </c>
      <c r="GU21" s="34">
        <f t="shared" ca="1" si="85"/>
        <v>325.02401693953954</v>
      </c>
      <c r="GV21" s="34">
        <f t="shared" ca="1" si="85"/>
        <v>326.57745265478417</v>
      </c>
      <c r="GW21" s="34">
        <f t="shared" ca="1" si="85"/>
        <v>324.33182859721546</v>
      </c>
      <c r="GX21" s="34">
        <f t="shared" ca="1" si="85"/>
        <v>316.41856924825765</v>
      </c>
      <c r="GY21" s="34">
        <f t="shared" ca="1" si="85"/>
        <v>316.25317183923613</v>
      </c>
      <c r="GZ21" s="34">
        <f t="shared" ca="1" si="85"/>
        <v>318.65830600206993</v>
      </c>
      <c r="HA21" s="34">
        <f t="shared" ca="1" si="85"/>
        <v>314.49847276989345</v>
      </c>
      <c r="HB21" s="34">
        <f t="shared" ca="1" si="85"/>
        <v>312.61237850513521</v>
      </c>
      <c r="HC21" s="34">
        <f t="shared" ca="1" si="85"/>
        <v>313.29946400793204</v>
      </c>
      <c r="HD21" s="34">
        <f t="shared" ca="1" si="85"/>
        <v>313.18978201309409</v>
      </c>
      <c r="HE21" s="34">
        <f t="shared" ca="1" si="85"/>
        <v>310.44351149805829</v>
      </c>
      <c r="HF21" s="34">
        <f t="shared" ca="1" si="85"/>
        <v>305.42742393444593</v>
      </c>
      <c r="HG21" s="34">
        <f t="shared" ca="1" si="85"/>
        <v>306.41015493105925</v>
      </c>
      <c r="HH21" s="34">
        <f t="shared" ca="1" si="85"/>
        <v>304.76600830490133</v>
      </c>
      <c r="HI21" s="34">
        <f t="shared" ca="1" si="85"/>
        <v>299.74761605904888</v>
      </c>
      <c r="HJ21" s="34">
        <f t="shared" ca="1" si="85"/>
        <v>302.75394354713472</v>
      </c>
      <c r="HK21" s="34">
        <f t="shared" ca="1" si="85"/>
        <v>304.78947730951194</v>
      </c>
      <c r="HL21" s="34">
        <f t="shared" ca="1" si="85"/>
        <v>300.15974534202866</v>
      </c>
      <c r="HM21" s="34">
        <f t="shared" ca="1" si="85"/>
        <v>298.46009026672891</v>
      </c>
      <c r="HN21" s="34">
        <f t="shared" ca="1" si="85"/>
        <v>299.13567903380471</v>
      </c>
      <c r="HO21" s="34">
        <f t="shared" ca="1" si="85"/>
        <v>296.86202600064996</v>
      </c>
      <c r="HP21" s="34">
        <f t="shared" ca="1" si="85"/>
        <v>294.45676947357168</v>
      </c>
      <c r="HQ21" s="34">
        <f t="shared" ca="1" si="85"/>
        <v>293.61174309088238</v>
      </c>
      <c r="HR21" s="34">
        <f t="shared" ca="1" si="85"/>
        <v>291.9231014973189</v>
      </c>
      <c r="HS21" s="34">
        <f t="shared" ca="1" si="85"/>
        <v>291.73686846103647</v>
      </c>
      <c r="HT21" s="34">
        <f t="shared" ca="1" si="85"/>
        <v>291.57632106441889</v>
      </c>
      <c r="HU21" s="34">
        <f t="shared" ca="1" si="85"/>
        <v>295.9674821081577</v>
      </c>
      <c r="HV21" s="34">
        <f t="shared" ca="1" si="85"/>
        <v>298.63206533430144</v>
      </c>
      <c r="HW21" s="34">
        <f t="shared" ca="1" si="85"/>
        <v>292.32974126210826</v>
      </c>
      <c r="HX21" s="34">
        <f t="shared" ca="1" si="85"/>
        <v>294.61080389023192</v>
      </c>
      <c r="HY21" s="34">
        <f t="shared" ca="1" si="85"/>
        <v>294.45672078964651</v>
      </c>
      <c r="HZ21" s="34">
        <f t="shared" ca="1" si="85"/>
        <v>286.72495012387981</v>
      </c>
      <c r="IA21" s="34">
        <f t="shared" ca="1" si="85"/>
        <v>288.66258827728677</v>
      </c>
      <c r="IB21" s="34">
        <f t="shared" ca="1" si="85"/>
        <v>283.84701553193457</v>
      </c>
      <c r="IC21" s="34">
        <f t="shared" ca="1" si="85"/>
        <v>285.99178856014385</v>
      </c>
      <c r="ID21" s="34">
        <f t="shared" ca="1" si="85"/>
        <v>290.83294871404598</v>
      </c>
      <c r="IE21" s="34">
        <f t="shared" ca="1" si="85"/>
        <v>295.38500110720275</v>
      </c>
      <c r="IF21" s="34">
        <f t="shared" ca="1" si="85"/>
        <v>293.32416446804791</v>
      </c>
      <c r="IG21" s="34">
        <f t="shared" ca="1" si="85"/>
        <v>292.31814205342255</v>
      </c>
      <c r="IH21" s="34">
        <f t="shared" ca="1" si="85"/>
        <v>291.76517713234023</v>
      </c>
      <c r="II21" s="34">
        <f t="shared" ca="1" si="85"/>
        <v>289.69279307552836</v>
      </c>
      <c r="IJ21" s="34">
        <f t="shared" ca="1" si="85"/>
        <v>292.49644621681057</v>
      </c>
      <c r="IK21" s="34">
        <f t="shared" ca="1" si="85"/>
        <v>296.61612993604382</v>
      </c>
      <c r="IL21" s="34">
        <f t="shared" ca="1" si="85"/>
        <v>308.75459488859258</v>
      </c>
      <c r="IM21" s="34">
        <f t="shared" ca="1" si="85"/>
        <v>306.15656676516829</v>
      </c>
      <c r="IN21" s="34">
        <f t="shared" ca="1" si="85"/>
        <v>306.97020315389625</v>
      </c>
      <c r="IO21" s="34">
        <f t="shared" ca="1" si="85"/>
        <v>301.25046251265155</v>
      </c>
      <c r="IP21" s="34">
        <f t="shared" ca="1" si="85"/>
        <v>306.30729899085691</v>
      </c>
      <c r="IQ21" s="34">
        <f t="shared" ca="1" si="85"/>
        <v>308.33701554056597</v>
      </c>
      <c r="IR21" s="34">
        <f t="shared" ca="1" si="85"/>
        <v>306.45354338697234</v>
      </c>
      <c r="IS21" s="34">
        <f t="shared" ca="1" si="85"/>
        <v>304.15400100604688</v>
      </c>
      <c r="IT21" s="34">
        <f t="shared" ca="1" si="85"/>
        <v>313.02554847505496</v>
      </c>
      <c r="IU21" s="34">
        <f t="shared" ca="1" si="85"/>
        <v>316.07254606609524</v>
      </c>
      <c r="IV21" s="34">
        <f t="shared" ca="1" si="85"/>
        <v>311.41405644254462</v>
      </c>
      <c r="IW21" s="34">
        <f t="shared" ca="1" si="85"/>
        <v>306.35979791839162</v>
      </c>
      <c r="IX21" s="34">
        <f t="shared" ca="1" si="85"/>
        <v>307.22559795526934</v>
      </c>
      <c r="IY21" s="34">
        <f t="shared" ca="1" si="9"/>
        <v>82.225597955269336</v>
      </c>
    </row>
    <row r="22" spans="6:259" x14ac:dyDescent="0.25">
      <c r="F22" s="34">
        <f t="shared" si="4"/>
        <v>222.13</v>
      </c>
      <c r="G22" s="34">
        <f t="shared" ref="G22:BR22" ca="1" si="86">F22*(1+$B$2*$B$4+$B$3*SQRT($B$4)*_xlfn.NORM.S.INV(RAND()))</f>
        <v>221.40482412454136</v>
      </c>
      <c r="H22" s="34">
        <f t="shared" ca="1" si="86"/>
        <v>217.74464173280151</v>
      </c>
      <c r="I22" s="34">
        <f t="shared" ca="1" si="86"/>
        <v>215.34336983201138</v>
      </c>
      <c r="J22" s="34">
        <f t="shared" ca="1" si="86"/>
        <v>214.88593359928538</v>
      </c>
      <c r="K22" s="34">
        <f t="shared" ca="1" si="86"/>
        <v>216.35070251804498</v>
      </c>
      <c r="L22" s="34">
        <f t="shared" ca="1" si="86"/>
        <v>222.65363497582337</v>
      </c>
      <c r="M22" s="34">
        <f t="shared" ca="1" si="86"/>
        <v>227.05731701558872</v>
      </c>
      <c r="N22" s="34">
        <f t="shared" ca="1" si="86"/>
        <v>226.92691887794285</v>
      </c>
      <c r="O22" s="34">
        <f t="shared" ca="1" si="86"/>
        <v>223.43532485899385</v>
      </c>
      <c r="P22" s="34">
        <f t="shared" ca="1" si="86"/>
        <v>220.69117069629633</v>
      </c>
      <c r="Q22" s="34">
        <f t="shared" ca="1" si="86"/>
        <v>220.89949205896465</v>
      </c>
      <c r="R22" s="34">
        <f t="shared" ca="1" si="86"/>
        <v>223.78676420158152</v>
      </c>
      <c r="S22" s="34">
        <f t="shared" ca="1" si="86"/>
        <v>228.09185601531988</v>
      </c>
      <c r="T22" s="34">
        <f t="shared" ca="1" si="86"/>
        <v>223.74057146837737</v>
      </c>
      <c r="U22" s="34">
        <f t="shared" ca="1" si="86"/>
        <v>221.08478133526177</v>
      </c>
      <c r="V22" s="34">
        <f t="shared" ca="1" si="86"/>
        <v>217.33944996798809</v>
      </c>
      <c r="W22" s="34">
        <f t="shared" ca="1" si="86"/>
        <v>212.93168035225042</v>
      </c>
      <c r="X22" s="34">
        <f t="shared" ca="1" si="86"/>
        <v>208.10508735110497</v>
      </c>
      <c r="Y22" s="34">
        <f t="shared" ca="1" si="86"/>
        <v>205.59658706560467</v>
      </c>
      <c r="Z22" s="34">
        <f t="shared" ca="1" si="86"/>
        <v>204.39428136715023</v>
      </c>
      <c r="AA22" s="34">
        <f t="shared" ca="1" si="86"/>
        <v>210.29837864245414</v>
      </c>
      <c r="AB22" s="34">
        <f t="shared" ca="1" si="86"/>
        <v>209.82963860517879</v>
      </c>
      <c r="AC22" s="34">
        <f t="shared" ca="1" si="86"/>
        <v>206.98934027876228</v>
      </c>
      <c r="AD22" s="34">
        <f t="shared" ca="1" si="86"/>
        <v>205.66092904774291</v>
      </c>
      <c r="AE22" s="34">
        <f t="shared" ca="1" si="86"/>
        <v>207.55430491525931</v>
      </c>
      <c r="AF22" s="34">
        <f t="shared" ca="1" si="86"/>
        <v>207.80398656261497</v>
      </c>
      <c r="AG22" s="34">
        <f t="shared" ca="1" si="86"/>
        <v>208.72742575609294</v>
      </c>
      <c r="AH22" s="34">
        <f t="shared" ca="1" si="86"/>
        <v>212.68343270876127</v>
      </c>
      <c r="AI22" s="34">
        <f t="shared" ca="1" si="86"/>
        <v>210.16939976129765</v>
      </c>
      <c r="AJ22" s="34">
        <f t="shared" ca="1" si="86"/>
        <v>207.43545797733381</v>
      </c>
      <c r="AK22" s="34">
        <f t="shared" ca="1" si="86"/>
        <v>208.64907908732158</v>
      </c>
      <c r="AL22" s="34">
        <f t="shared" ca="1" si="86"/>
        <v>206.18738943713205</v>
      </c>
      <c r="AM22" s="34">
        <f t="shared" ca="1" si="86"/>
        <v>203.02816600179094</v>
      </c>
      <c r="AN22" s="34">
        <f t="shared" ca="1" si="86"/>
        <v>199.99763671112188</v>
      </c>
      <c r="AO22" s="34">
        <f t="shared" ca="1" si="86"/>
        <v>198.91849326956347</v>
      </c>
      <c r="AP22" s="34">
        <f t="shared" ca="1" si="86"/>
        <v>201.61434870033386</v>
      </c>
      <c r="AQ22" s="34">
        <f t="shared" ca="1" si="86"/>
        <v>201.8098666923282</v>
      </c>
      <c r="AR22" s="34">
        <f t="shared" ca="1" si="86"/>
        <v>203.74183007628912</v>
      </c>
      <c r="AS22" s="34">
        <f t="shared" ca="1" si="86"/>
        <v>204.05650779723112</v>
      </c>
      <c r="AT22" s="34">
        <f t="shared" ca="1" si="86"/>
        <v>203.51014253320108</v>
      </c>
      <c r="AU22" s="34">
        <f t="shared" ca="1" si="86"/>
        <v>198.23963976178965</v>
      </c>
      <c r="AV22" s="34">
        <f t="shared" ca="1" si="86"/>
        <v>202.18558689598157</v>
      </c>
      <c r="AW22" s="34">
        <f t="shared" ca="1" si="86"/>
        <v>197.07311248115298</v>
      </c>
      <c r="AX22" s="34">
        <f t="shared" ca="1" si="86"/>
        <v>201.76639376517434</v>
      </c>
      <c r="AY22" s="34">
        <f t="shared" ca="1" si="86"/>
        <v>204.31839463318636</v>
      </c>
      <c r="AZ22" s="34">
        <f t="shared" ca="1" si="86"/>
        <v>203.61072512116272</v>
      </c>
      <c r="BA22" s="34">
        <f t="shared" ca="1" si="86"/>
        <v>207.308341751851</v>
      </c>
      <c r="BB22" s="34">
        <f t="shared" ca="1" si="86"/>
        <v>204.68118298496961</v>
      </c>
      <c r="BC22" s="34">
        <f t="shared" ca="1" si="86"/>
        <v>204.80844632183195</v>
      </c>
      <c r="BD22" s="34">
        <f t="shared" ca="1" si="86"/>
        <v>204.55696078871657</v>
      </c>
      <c r="BE22" s="34">
        <f t="shared" ca="1" si="86"/>
        <v>208.97853990815128</v>
      </c>
      <c r="BF22" s="34">
        <f t="shared" ca="1" si="86"/>
        <v>207.06745676332866</v>
      </c>
      <c r="BG22" s="34">
        <f t="shared" ca="1" si="86"/>
        <v>207.0232530656065</v>
      </c>
      <c r="BH22" s="34">
        <f t="shared" ca="1" si="86"/>
        <v>208.1558676331023</v>
      </c>
      <c r="BI22" s="34">
        <f t="shared" ca="1" si="86"/>
        <v>205.35783695798958</v>
      </c>
      <c r="BJ22" s="34">
        <f t="shared" ca="1" si="86"/>
        <v>205.54715972180864</v>
      </c>
      <c r="BK22" s="34">
        <f t="shared" ca="1" si="86"/>
        <v>205.11539861548709</v>
      </c>
      <c r="BL22" s="34">
        <f t="shared" ca="1" si="86"/>
        <v>202.24222919820883</v>
      </c>
      <c r="BM22" s="34">
        <f t="shared" ca="1" si="86"/>
        <v>203.79549468974025</v>
      </c>
      <c r="BN22" s="34">
        <f t="shared" ca="1" si="86"/>
        <v>209.60476717587628</v>
      </c>
      <c r="BO22" s="34">
        <f t="shared" ca="1" si="86"/>
        <v>212.43619214653273</v>
      </c>
      <c r="BP22" s="34">
        <f t="shared" ca="1" si="86"/>
        <v>211.71818303768248</v>
      </c>
      <c r="BQ22" s="34">
        <f t="shared" ca="1" si="86"/>
        <v>210.85914184909021</v>
      </c>
      <c r="BR22" s="34">
        <f t="shared" ca="1" si="86"/>
        <v>209.57351685266732</v>
      </c>
      <c r="BS22" s="34">
        <f t="shared" ref="BS22:ED22" ca="1" si="87">BR22*(1+$B$2*$B$4+$B$3*SQRT($B$4)*_xlfn.NORM.S.INV(RAND()))</f>
        <v>208.42784959660969</v>
      </c>
      <c r="BT22" s="34">
        <f t="shared" ca="1" si="87"/>
        <v>211.26971791378014</v>
      </c>
      <c r="BU22" s="34">
        <f t="shared" ca="1" si="87"/>
        <v>212.3905637990969</v>
      </c>
      <c r="BV22" s="34">
        <f t="shared" ca="1" si="87"/>
        <v>216.14950121936377</v>
      </c>
      <c r="BW22" s="34">
        <f t="shared" ca="1" si="87"/>
        <v>221.27708176651288</v>
      </c>
      <c r="BX22" s="34">
        <f t="shared" ca="1" si="87"/>
        <v>226.87850866515129</v>
      </c>
      <c r="BY22" s="34">
        <f t="shared" ca="1" si="87"/>
        <v>225.003439662495</v>
      </c>
      <c r="BZ22" s="34">
        <f t="shared" ca="1" si="87"/>
        <v>225.07828561464231</v>
      </c>
      <c r="CA22" s="34">
        <f t="shared" ca="1" si="87"/>
        <v>227.86490567509901</v>
      </c>
      <c r="CB22" s="34">
        <f t="shared" ca="1" si="87"/>
        <v>226.83513816705076</v>
      </c>
      <c r="CC22" s="34">
        <f t="shared" ca="1" si="87"/>
        <v>227.59865267892482</v>
      </c>
      <c r="CD22" s="34">
        <f t="shared" ca="1" si="87"/>
        <v>228.15297011508423</v>
      </c>
      <c r="CE22" s="34">
        <f t="shared" ca="1" si="87"/>
        <v>228.85298071778911</v>
      </c>
      <c r="CF22" s="34">
        <f t="shared" ca="1" si="87"/>
        <v>229.23379686561734</v>
      </c>
      <c r="CG22" s="34">
        <f t="shared" ca="1" si="87"/>
        <v>228.73622321480408</v>
      </c>
      <c r="CH22" s="34">
        <f t="shared" ca="1" si="87"/>
        <v>228.19211179011117</v>
      </c>
      <c r="CI22" s="34">
        <f t="shared" ca="1" si="87"/>
        <v>232.57355618095849</v>
      </c>
      <c r="CJ22" s="34">
        <f t="shared" ca="1" si="87"/>
        <v>229.78781724709717</v>
      </c>
      <c r="CK22" s="34">
        <f t="shared" ca="1" si="87"/>
        <v>232.47003514111898</v>
      </c>
      <c r="CL22" s="34">
        <f t="shared" ca="1" si="87"/>
        <v>232.06593152351292</v>
      </c>
      <c r="CM22" s="34">
        <f t="shared" ca="1" si="87"/>
        <v>232.58615414603466</v>
      </c>
      <c r="CN22" s="34">
        <f t="shared" ca="1" si="87"/>
        <v>232.98444989742995</v>
      </c>
      <c r="CO22" s="34">
        <f t="shared" ca="1" si="87"/>
        <v>234.38608940736373</v>
      </c>
      <c r="CP22" s="34">
        <f t="shared" ca="1" si="87"/>
        <v>233.88911324966119</v>
      </c>
      <c r="CQ22" s="34">
        <f t="shared" ca="1" si="87"/>
        <v>231.10997141545465</v>
      </c>
      <c r="CR22" s="34">
        <f t="shared" ca="1" si="87"/>
        <v>233.90161277336213</v>
      </c>
      <c r="CS22" s="34">
        <f t="shared" ca="1" si="87"/>
        <v>230.13656386702638</v>
      </c>
      <c r="CT22" s="34">
        <f t="shared" ca="1" si="87"/>
        <v>231.77059139747467</v>
      </c>
      <c r="CU22" s="34">
        <f t="shared" ca="1" si="87"/>
        <v>229.99250135153721</v>
      </c>
      <c r="CV22" s="34">
        <f t="shared" ca="1" si="87"/>
        <v>230.49903465203343</v>
      </c>
      <c r="CW22" s="34">
        <f t="shared" ca="1" si="87"/>
        <v>226.46825633943726</v>
      </c>
      <c r="CX22" s="34">
        <f t="shared" ca="1" si="87"/>
        <v>226.19378846555762</v>
      </c>
      <c r="CY22" s="34">
        <f t="shared" ca="1" si="87"/>
        <v>223.02489182435994</v>
      </c>
      <c r="CZ22" s="34">
        <f t="shared" ca="1" si="87"/>
        <v>229.70032945692344</v>
      </c>
      <c r="DA22" s="34">
        <f t="shared" ca="1" si="87"/>
        <v>235.20842647427403</v>
      </c>
      <c r="DB22" s="34">
        <f t="shared" ca="1" si="87"/>
        <v>233.76095297352555</v>
      </c>
      <c r="DC22" s="34">
        <f t="shared" ca="1" si="87"/>
        <v>234.02997567733115</v>
      </c>
      <c r="DD22" s="34">
        <f t="shared" ca="1" si="87"/>
        <v>233.48886873941331</v>
      </c>
      <c r="DE22" s="34">
        <f t="shared" ca="1" si="87"/>
        <v>234.02089170362137</v>
      </c>
      <c r="DF22" s="34">
        <f t="shared" ca="1" si="87"/>
        <v>235.64523317475525</v>
      </c>
      <c r="DG22" s="34">
        <f t="shared" ca="1" si="87"/>
        <v>242.70596586348935</v>
      </c>
      <c r="DH22" s="34">
        <f t="shared" ca="1" si="87"/>
        <v>245.08652633859145</v>
      </c>
      <c r="DI22" s="34">
        <f t="shared" ca="1" si="87"/>
        <v>245.43710671490206</v>
      </c>
      <c r="DJ22" s="34">
        <f t="shared" ca="1" si="87"/>
        <v>242.49752409859258</v>
      </c>
      <c r="DK22" s="34">
        <f t="shared" ca="1" si="87"/>
        <v>241.46934882421058</v>
      </c>
      <c r="DL22" s="34">
        <f t="shared" ca="1" si="87"/>
        <v>242.74675792162904</v>
      </c>
      <c r="DM22" s="34">
        <f t="shared" ca="1" si="87"/>
        <v>246.2172867335363</v>
      </c>
      <c r="DN22" s="34">
        <f t="shared" ca="1" si="87"/>
        <v>243.47907810883407</v>
      </c>
      <c r="DO22" s="34">
        <f t="shared" ca="1" si="87"/>
        <v>247.97960655313383</v>
      </c>
      <c r="DP22" s="34">
        <f t="shared" ca="1" si="87"/>
        <v>241.69518220933756</v>
      </c>
      <c r="DQ22" s="34">
        <f t="shared" ca="1" si="87"/>
        <v>238.78098013734376</v>
      </c>
      <c r="DR22" s="34">
        <f t="shared" ca="1" si="87"/>
        <v>231.51663235059507</v>
      </c>
      <c r="DS22" s="34">
        <f t="shared" ca="1" si="87"/>
        <v>234.4497777185438</v>
      </c>
      <c r="DT22" s="34">
        <f t="shared" ca="1" si="87"/>
        <v>230.77163266484607</v>
      </c>
      <c r="DU22" s="34">
        <f t="shared" ca="1" si="87"/>
        <v>225.25057183137309</v>
      </c>
      <c r="DV22" s="34">
        <f t="shared" ca="1" si="87"/>
        <v>223.99428839701457</v>
      </c>
      <c r="DW22" s="34">
        <f t="shared" ca="1" si="87"/>
        <v>227.67476797957619</v>
      </c>
      <c r="DX22" s="34">
        <f t="shared" ca="1" si="87"/>
        <v>227.78927087144285</v>
      </c>
      <c r="DY22" s="34">
        <f t="shared" ca="1" si="87"/>
        <v>232.00925383762387</v>
      </c>
      <c r="DZ22" s="34">
        <f t="shared" ca="1" si="87"/>
        <v>234.6263133777887</v>
      </c>
      <c r="EA22" s="34">
        <f t="shared" ca="1" si="87"/>
        <v>244.31881730049966</v>
      </c>
      <c r="EB22" s="34">
        <f t="shared" ca="1" si="87"/>
        <v>242.50497372493004</v>
      </c>
      <c r="EC22" s="34">
        <f t="shared" ca="1" si="87"/>
        <v>246.99001645478648</v>
      </c>
      <c r="ED22" s="34">
        <f t="shared" ca="1" si="87"/>
        <v>241.25406575149336</v>
      </c>
      <c r="EE22" s="34">
        <f t="shared" ref="EE22:GP22" ca="1" si="88">ED22*(1+$B$2*$B$4+$B$3*SQRT($B$4)*_xlfn.NORM.S.INV(RAND()))</f>
        <v>240.88118455807873</v>
      </c>
      <c r="EF22" s="34">
        <f t="shared" ca="1" si="88"/>
        <v>239.32878103514346</v>
      </c>
      <c r="EG22" s="34">
        <f t="shared" ca="1" si="88"/>
        <v>237.37364666515529</v>
      </c>
      <c r="EH22" s="34">
        <f t="shared" ca="1" si="88"/>
        <v>237.91080381538998</v>
      </c>
      <c r="EI22" s="34">
        <f t="shared" ca="1" si="88"/>
        <v>232.4112100249117</v>
      </c>
      <c r="EJ22" s="34">
        <f t="shared" ca="1" si="88"/>
        <v>230.31675718151854</v>
      </c>
      <c r="EK22" s="34">
        <f t="shared" ca="1" si="88"/>
        <v>229.90746930609498</v>
      </c>
      <c r="EL22" s="34">
        <f t="shared" ca="1" si="88"/>
        <v>230.28526799064846</v>
      </c>
      <c r="EM22" s="34">
        <f t="shared" ca="1" si="88"/>
        <v>229.58994193485589</v>
      </c>
      <c r="EN22" s="34">
        <f t="shared" ca="1" si="88"/>
        <v>228.72212322205826</v>
      </c>
      <c r="EO22" s="34">
        <f t="shared" ca="1" si="88"/>
        <v>226.49535270219644</v>
      </c>
      <c r="EP22" s="34">
        <f t="shared" ca="1" si="88"/>
        <v>227.52506553364483</v>
      </c>
      <c r="EQ22" s="34">
        <f t="shared" ca="1" si="88"/>
        <v>233.80364395927288</v>
      </c>
      <c r="ER22" s="34">
        <f t="shared" ca="1" si="88"/>
        <v>235.99683163774876</v>
      </c>
      <c r="ES22" s="34">
        <f t="shared" ca="1" si="88"/>
        <v>234.80996479319921</v>
      </c>
      <c r="ET22" s="34">
        <f t="shared" ca="1" si="88"/>
        <v>233.68957051822855</v>
      </c>
      <c r="EU22" s="34">
        <f t="shared" ca="1" si="88"/>
        <v>233.10130168383532</v>
      </c>
      <c r="EV22" s="34">
        <f t="shared" ca="1" si="88"/>
        <v>235.68727452946274</v>
      </c>
      <c r="EW22" s="34">
        <f t="shared" ca="1" si="88"/>
        <v>236.25804257894475</v>
      </c>
      <c r="EX22" s="34">
        <f t="shared" ca="1" si="88"/>
        <v>235.66774504237503</v>
      </c>
      <c r="EY22" s="34">
        <f t="shared" ca="1" si="88"/>
        <v>231.48197481185883</v>
      </c>
      <c r="EZ22" s="34">
        <f t="shared" ca="1" si="88"/>
        <v>229.06498636260142</v>
      </c>
      <c r="FA22" s="34">
        <f t="shared" ca="1" si="88"/>
        <v>223.46294356676361</v>
      </c>
      <c r="FB22" s="34">
        <f t="shared" ca="1" si="88"/>
        <v>224.5816174048766</v>
      </c>
      <c r="FC22" s="34">
        <f t="shared" ca="1" si="88"/>
        <v>218.8580167732859</v>
      </c>
      <c r="FD22" s="34">
        <f t="shared" ca="1" si="88"/>
        <v>217.42023875716569</v>
      </c>
      <c r="FE22" s="34">
        <f t="shared" ca="1" si="88"/>
        <v>220.60384434848439</v>
      </c>
      <c r="FF22" s="34">
        <f t="shared" ca="1" si="88"/>
        <v>220.45443857400176</v>
      </c>
      <c r="FG22" s="34">
        <f t="shared" ca="1" si="88"/>
        <v>225.79022386946929</v>
      </c>
      <c r="FH22" s="34">
        <f t="shared" ca="1" si="88"/>
        <v>224.2201161572186</v>
      </c>
      <c r="FI22" s="34">
        <f t="shared" ca="1" si="88"/>
        <v>222.68210903647039</v>
      </c>
      <c r="FJ22" s="34">
        <f t="shared" ca="1" si="88"/>
        <v>223.60441455710441</v>
      </c>
      <c r="FK22" s="34">
        <f t="shared" ca="1" si="88"/>
        <v>218.38774630799222</v>
      </c>
      <c r="FL22" s="34">
        <f t="shared" ca="1" si="88"/>
        <v>218.12040369258835</v>
      </c>
      <c r="FM22" s="34">
        <f t="shared" ca="1" si="88"/>
        <v>221.83274443501352</v>
      </c>
      <c r="FN22" s="34">
        <f t="shared" ca="1" si="88"/>
        <v>220.67761568892149</v>
      </c>
      <c r="FO22" s="34">
        <f t="shared" ca="1" si="88"/>
        <v>214.73966509838789</v>
      </c>
      <c r="FP22" s="34">
        <f t="shared" ca="1" si="88"/>
        <v>217.6856314255586</v>
      </c>
      <c r="FQ22" s="34">
        <f t="shared" ca="1" si="88"/>
        <v>216.43019026873324</v>
      </c>
      <c r="FR22" s="34">
        <f t="shared" ca="1" si="88"/>
        <v>219.90460939762815</v>
      </c>
      <c r="FS22" s="34">
        <f t="shared" ca="1" si="88"/>
        <v>213.5141207423398</v>
      </c>
      <c r="FT22" s="34">
        <f t="shared" ca="1" si="88"/>
        <v>212.89161640124857</v>
      </c>
      <c r="FU22" s="34">
        <f t="shared" ca="1" si="88"/>
        <v>216.51119268256966</v>
      </c>
      <c r="FV22" s="34">
        <f t="shared" ca="1" si="88"/>
        <v>213.38034244422772</v>
      </c>
      <c r="FW22" s="34">
        <f t="shared" ca="1" si="88"/>
        <v>217.93082241058187</v>
      </c>
      <c r="FX22" s="34">
        <f t="shared" ca="1" si="88"/>
        <v>220.13815192017663</v>
      </c>
      <c r="FY22" s="34">
        <f t="shared" ca="1" si="88"/>
        <v>224.6673581201722</v>
      </c>
      <c r="FZ22" s="34">
        <f t="shared" ca="1" si="88"/>
        <v>225.98019167012691</v>
      </c>
      <c r="GA22" s="34">
        <f t="shared" ca="1" si="88"/>
        <v>228.08081781721299</v>
      </c>
      <c r="GB22" s="34">
        <f t="shared" ca="1" si="88"/>
        <v>223.18645638342909</v>
      </c>
      <c r="GC22" s="34">
        <f t="shared" ca="1" si="88"/>
        <v>223.4212823109971</v>
      </c>
      <c r="GD22" s="34">
        <f t="shared" ca="1" si="88"/>
        <v>221.17133923061897</v>
      </c>
      <c r="GE22" s="34">
        <f t="shared" ca="1" si="88"/>
        <v>218.90962889454397</v>
      </c>
      <c r="GF22" s="34">
        <f t="shared" ca="1" si="88"/>
        <v>218.34745009637248</v>
      </c>
      <c r="GG22" s="34">
        <f t="shared" ca="1" si="88"/>
        <v>220.15915473609593</v>
      </c>
      <c r="GH22" s="34">
        <f t="shared" ca="1" si="88"/>
        <v>218.12784174012745</v>
      </c>
      <c r="GI22" s="34">
        <f t="shared" ca="1" si="88"/>
        <v>216.63306869113629</v>
      </c>
      <c r="GJ22" s="34">
        <f t="shared" ca="1" si="88"/>
        <v>226.50664076349886</v>
      </c>
      <c r="GK22" s="34">
        <f t="shared" ca="1" si="88"/>
        <v>227.94110668163682</v>
      </c>
      <c r="GL22" s="34">
        <f t="shared" ca="1" si="88"/>
        <v>224.48023003856269</v>
      </c>
      <c r="GM22" s="34">
        <f t="shared" ca="1" si="88"/>
        <v>224.55178049719387</v>
      </c>
      <c r="GN22" s="34">
        <f t="shared" ca="1" si="88"/>
        <v>228.4507042102106</v>
      </c>
      <c r="GO22" s="34">
        <f t="shared" ca="1" si="88"/>
        <v>230.10527703782185</v>
      </c>
      <c r="GP22" s="34">
        <f t="shared" ca="1" si="88"/>
        <v>229.17369570795231</v>
      </c>
      <c r="GQ22" s="34">
        <f t="shared" ref="GQ22:IX22" ca="1" si="89">GP22*(1+$B$2*$B$4+$B$3*SQRT($B$4)*_xlfn.NORM.S.INV(RAND()))</f>
        <v>230.70660017952503</v>
      </c>
      <c r="GR22" s="34">
        <f t="shared" ca="1" si="89"/>
        <v>232.84405018529213</v>
      </c>
      <c r="GS22" s="34">
        <f t="shared" ca="1" si="89"/>
        <v>231.12092584561722</v>
      </c>
      <c r="GT22" s="34">
        <f t="shared" ca="1" si="89"/>
        <v>234.5991536989695</v>
      </c>
      <c r="GU22" s="34">
        <f t="shared" ca="1" si="89"/>
        <v>232.87583743754956</v>
      </c>
      <c r="GV22" s="34">
        <f t="shared" ca="1" si="89"/>
        <v>229.55528579650542</v>
      </c>
      <c r="GW22" s="34">
        <f t="shared" ca="1" si="89"/>
        <v>226.31842252557328</v>
      </c>
      <c r="GX22" s="34">
        <f t="shared" ca="1" si="89"/>
        <v>226.16585099999082</v>
      </c>
      <c r="GY22" s="34">
        <f t="shared" ca="1" si="89"/>
        <v>228.33070054210111</v>
      </c>
      <c r="GZ22" s="34">
        <f t="shared" ca="1" si="89"/>
        <v>228.1483594009739</v>
      </c>
      <c r="HA22" s="34">
        <f t="shared" ca="1" si="89"/>
        <v>229.6712633030443</v>
      </c>
      <c r="HB22" s="34">
        <f t="shared" ca="1" si="89"/>
        <v>230.1928322156933</v>
      </c>
      <c r="HC22" s="34">
        <f t="shared" ca="1" si="89"/>
        <v>231.01363791435398</v>
      </c>
      <c r="HD22" s="34">
        <f t="shared" ca="1" si="89"/>
        <v>229.88100652691088</v>
      </c>
      <c r="HE22" s="34">
        <f t="shared" ca="1" si="89"/>
        <v>233.93814346119055</v>
      </c>
      <c r="HF22" s="34">
        <f t="shared" ca="1" si="89"/>
        <v>232.89549712711218</v>
      </c>
      <c r="HG22" s="34">
        <f t="shared" ca="1" si="89"/>
        <v>236.1119456591484</v>
      </c>
      <c r="HH22" s="34">
        <f t="shared" ca="1" si="89"/>
        <v>239.64826873087227</v>
      </c>
      <c r="HI22" s="34">
        <f t="shared" ca="1" si="89"/>
        <v>245.78866777004342</v>
      </c>
      <c r="HJ22" s="34">
        <f t="shared" ca="1" si="89"/>
        <v>240.19555227540735</v>
      </c>
      <c r="HK22" s="34">
        <f t="shared" ca="1" si="89"/>
        <v>248.53492583081956</v>
      </c>
      <c r="HL22" s="34">
        <f t="shared" ca="1" si="89"/>
        <v>245.23018841177247</v>
      </c>
      <c r="HM22" s="34">
        <f t="shared" ca="1" si="89"/>
        <v>237.05849354270762</v>
      </c>
      <c r="HN22" s="34">
        <f t="shared" ca="1" si="89"/>
        <v>239.15263695848819</v>
      </c>
      <c r="HO22" s="34">
        <f t="shared" ca="1" si="89"/>
        <v>240.05195046579942</v>
      </c>
      <c r="HP22" s="34">
        <f t="shared" ca="1" si="89"/>
        <v>237.38075043816718</v>
      </c>
      <c r="HQ22" s="34">
        <f t="shared" ca="1" si="89"/>
        <v>236.1986537728601</v>
      </c>
      <c r="HR22" s="34">
        <f t="shared" ca="1" si="89"/>
        <v>236.33824944828419</v>
      </c>
      <c r="HS22" s="34">
        <f t="shared" ca="1" si="89"/>
        <v>234.16956304129687</v>
      </c>
      <c r="HT22" s="34">
        <f t="shared" ca="1" si="89"/>
        <v>235.92755649999509</v>
      </c>
      <c r="HU22" s="34">
        <f t="shared" ca="1" si="89"/>
        <v>238.37924402199695</v>
      </c>
      <c r="HV22" s="34">
        <f t="shared" ca="1" si="89"/>
        <v>234.70810722970887</v>
      </c>
      <c r="HW22" s="34">
        <f t="shared" ca="1" si="89"/>
        <v>235.35812301693792</v>
      </c>
      <c r="HX22" s="34">
        <f t="shared" ca="1" si="89"/>
        <v>236.69061211790469</v>
      </c>
      <c r="HY22" s="34">
        <f t="shared" ca="1" si="89"/>
        <v>238.20737202689011</v>
      </c>
      <c r="HZ22" s="34">
        <f t="shared" ca="1" si="89"/>
        <v>238.4257538234732</v>
      </c>
      <c r="IA22" s="34">
        <f t="shared" ca="1" si="89"/>
        <v>230.27331652451579</v>
      </c>
      <c r="IB22" s="34">
        <f t="shared" ca="1" si="89"/>
        <v>230.2941379125806</v>
      </c>
      <c r="IC22" s="34">
        <f t="shared" ca="1" si="89"/>
        <v>231.32370428709157</v>
      </c>
      <c r="ID22" s="34">
        <f t="shared" ca="1" si="89"/>
        <v>229.6655105224859</v>
      </c>
      <c r="IE22" s="34">
        <f t="shared" ca="1" si="89"/>
        <v>237.47966154588011</v>
      </c>
      <c r="IF22" s="34">
        <f t="shared" ca="1" si="89"/>
        <v>239.79268706937307</v>
      </c>
      <c r="IG22" s="34">
        <f t="shared" ca="1" si="89"/>
        <v>239.26874574776895</v>
      </c>
      <c r="IH22" s="34">
        <f t="shared" ca="1" si="89"/>
        <v>241.03030515821129</v>
      </c>
      <c r="II22" s="34">
        <f t="shared" ca="1" si="89"/>
        <v>240.46600174086399</v>
      </c>
      <c r="IJ22" s="34">
        <f t="shared" ca="1" si="89"/>
        <v>248.9690498633509</v>
      </c>
      <c r="IK22" s="34">
        <f t="shared" ca="1" si="89"/>
        <v>249.95461368560868</v>
      </c>
      <c r="IL22" s="34">
        <f t="shared" ca="1" si="89"/>
        <v>255.80773967381302</v>
      </c>
      <c r="IM22" s="34">
        <f t="shared" ca="1" si="89"/>
        <v>260.6175933203213</v>
      </c>
      <c r="IN22" s="34">
        <f t="shared" ca="1" si="89"/>
        <v>254.21793724598504</v>
      </c>
      <c r="IO22" s="34">
        <f t="shared" ca="1" si="89"/>
        <v>250.13938396319261</v>
      </c>
      <c r="IP22" s="34">
        <f t="shared" ca="1" si="89"/>
        <v>247.68684793820225</v>
      </c>
      <c r="IQ22" s="34">
        <f t="shared" ca="1" si="89"/>
        <v>253.51498562249731</v>
      </c>
      <c r="IR22" s="34">
        <f t="shared" ca="1" si="89"/>
        <v>249.57514881469149</v>
      </c>
      <c r="IS22" s="34">
        <f t="shared" ca="1" si="89"/>
        <v>257.92900443874277</v>
      </c>
      <c r="IT22" s="34">
        <f t="shared" ca="1" si="89"/>
        <v>251.15295064784775</v>
      </c>
      <c r="IU22" s="34">
        <f t="shared" ca="1" si="89"/>
        <v>249.96019398145609</v>
      </c>
      <c r="IV22" s="34">
        <f t="shared" ca="1" si="89"/>
        <v>253.06526486070638</v>
      </c>
      <c r="IW22" s="34">
        <f t="shared" ca="1" si="89"/>
        <v>252.30966639615551</v>
      </c>
      <c r="IX22" s="34">
        <f t="shared" ca="1" si="89"/>
        <v>252.51976979824505</v>
      </c>
      <c r="IY22" s="34">
        <f t="shared" ca="1" si="9"/>
        <v>27.519769798245051</v>
      </c>
    </row>
    <row r="23" spans="6:259" x14ac:dyDescent="0.25">
      <c r="F23" s="34">
        <f t="shared" si="4"/>
        <v>222.13</v>
      </c>
      <c r="G23" s="34">
        <f t="shared" ref="G23:BR23" ca="1" si="90">F23*(1+$B$2*$B$4+$B$3*SQRT($B$4)*_xlfn.NORM.S.INV(RAND()))</f>
        <v>218.02288113312289</v>
      </c>
      <c r="H23" s="34">
        <f t="shared" ca="1" si="90"/>
        <v>217.49779251317648</v>
      </c>
      <c r="I23" s="34">
        <f t="shared" ca="1" si="90"/>
        <v>220.43029101845124</v>
      </c>
      <c r="J23" s="34">
        <f t="shared" ca="1" si="90"/>
        <v>218.33603417258172</v>
      </c>
      <c r="K23" s="34">
        <f t="shared" ca="1" si="90"/>
        <v>226.41403541638189</v>
      </c>
      <c r="L23" s="34">
        <f t="shared" ca="1" si="90"/>
        <v>216.02943015734721</v>
      </c>
      <c r="M23" s="34">
        <f t="shared" ca="1" si="90"/>
        <v>218.28202071343688</v>
      </c>
      <c r="N23" s="34">
        <f t="shared" ca="1" si="90"/>
        <v>217.24906782354395</v>
      </c>
      <c r="O23" s="34">
        <f t="shared" ca="1" si="90"/>
        <v>222.1773530031125</v>
      </c>
      <c r="P23" s="34">
        <f t="shared" ca="1" si="90"/>
        <v>222.79540254000403</v>
      </c>
      <c r="Q23" s="34">
        <f t="shared" ca="1" si="90"/>
        <v>227.53588103570823</v>
      </c>
      <c r="R23" s="34">
        <f t="shared" ca="1" si="90"/>
        <v>233.40050123545319</v>
      </c>
      <c r="S23" s="34">
        <f t="shared" ca="1" si="90"/>
        <v>236.94561449174915</v>
      </c>
      <c r="T23" s="34">
        <f t="shared" ca="1" si="90"/>
        <v>236.78989074002163</v>
      </c>
      <c r="U23" s="34">
        <f t="shared" ca="1" si="90"/>
        <v>234.47713614104225</v>
      </c>
      <c r="V23" s="34">
        <f t="shared" ca="1" si="90"/>
        <v>231.71120782397801</v>
      </c>
      <c r="W23" s="34">
        <f t="shared" ca="1" si="90"/>
        <v>232.84797281389609</v>
      </c>
      <c r="X23" s="34">
        <f t="shared" ca="1" si="90"/>
        <v>232.00925102969657</v>
      </c>
      <c r="Y23" s="34">
        <f t="shared" ca="1" si="90"/>
        <v>228.37993625940473</v>
      </c>
      <c r="Z23" s="34">
        <f t="shared" ca="1" si="90"/>
        <v>232.87638987859575</v>
      </c>
      <c r="AA23" s="34">
        <f t="shared" ca="1" si="90"/>
        <v>239.65247070515429</v>
      </c>
      <c r="AB23" s="34">
        <f t="shared" ca="1" si="90"/>
        <v>244.27766018016277</v>
      </c>
      <c r="AC23" s="34">
        <f t="shared" ca="1" si="90"/>
        <v>244.63019551006539</v>
      </c>
      <c r="AD23" s="34">
        <f t="shared" ca="1" si="90"/>
        <v>240.54237741541155</v>
      </c>
      <c r="AE23" s="34">
        <f t="shared" ca="1" si="90"/>
        <v>237.11945546263337</v>
      </c>
      <c r="AF23" s="34">
        <f t="shared" ca="1" si="90"/>
        <v>242.04024734962991</v>
      </c>
      <c r="AG23" s="34">
        <f t="shared" ca="1" si="90"/>
        <v>242.60648350123387</v>
      </c>
      <c r="AH23" s="34">
        <f t="shared" ca="1" si="90"/>
        <v>239.52976773250032</v>
      </c>
      <c r="AI23" s="34">
        <f t="shared" ca="1" si="90"/>
        <v>242.29217979183656</v>
      </c>
      <c r="AJ23" s="34">
        <f t="shared" ca="1" si="90"/>
        <v>245.60275523749644</v>
      </c>
      <c r="AK23" s="34">
        <f t="shared" ca="1" si="90"/>
        <v>248.36696854939092</v>
      </c>
      <c r="AL23" s="34">
        <f t="shared" ca="1" si="90"/>
        <v>256.66661403519458</v>
      </c>
      <c r="AM23" s="34">
        <f t="shared" ca="1" si="90"/>
        <v>256.46601145063681</v>
      </c>
      <c r="AN23" s="34">
        <f t="shared" ca="1" si="90"/>
        <v>258.98815009770988</v>
      </c>
      <c r="AO23" s="34">
        <f t="shared" ca="1" si="90"/>
        <v>260.79168900996251</v>
      </c>
      <c r="AP23" s="34">
        <f t="shared" ca="1" si="90"/>
        <v>259.56602668380975</v>
      </c>
      <c r="AQ23" s="34">
        <f t="shared" ca="1" si="90"/>
        <v>260.73489556695773</v>
      </c>
      <c r="AR23" s="34">
        <f t="shared" ca="1" si="90"/>
        <v>265.273043706995</v>
      </c>
      <c r="AS23" s="34">
        <f t="shared" ca="1" si="90"/>
        <v>260.71533950675354</v>
      </c>
      <c r="AT23" s="34">
        <f t="shared" ca="1" si="90"/>
        <v>260.7413877462094</v>
      </c>
      <c r="AU23" s="34">
        <f t="shared" ca="1" si="90"/>
        <v>257.75191035121401</v>
      </c>
      <c r="AV23" s="34">
        <f t="shared" ca="1" si="90"/>
        <v>256.2770030695911</v>
      </c>
      <c r="AW23" s="34">
        <f t="shared" ca="1" si="90"/>
        <v>256.61966094154502</v>
      </c>
      <c r="AX23" s="34">
        <f t="shared" ca="1" si="90"/>
        <v>258.04642560911162</v>
      </c>
      <c r="AY23" s="34">
        <f t="shared" ca="1" si="90"/>
        <v>258.28074384144503</v>
      </c>
      <c r="AZ23" s="34">
        <f t="shared" ca="1" si="90"/>
        <v>266.80098816842997</v>
      </c>
      <c r="BA23" s="34">
        <f t="shared" ca="1" si="90"/>
        <v>268.81240781244782</v>
      </c>
      <c r="BB23" s="34">
        <f t="shared" ca="1" si="90"/>
        <v>272.493476572546</v>
      </c>
      <c r="BC23" s="34">
        <f t="shared" ca="1" si="90"/>
        <v>276.04469670887943</v>
      </c>
      <c r="BD23" s="34">
        <f t="shared" ca="1" si="90"/>
        <v>276.78362325068815</v>
      </c>
      <c r="BE23" s="34">
        <f t="shared" ca="1" si="90"/>
        <v>281.70521508907808</v>
      </c>
      <c r="BF23" s="34">
        <f t="shared" ca="1" si="90"/>
        <v>287.99090759093434</v>
      </c>
      <c r="BG23" s="34">
        <f t="shared" ca="1" si="90"/>
        <v>287.51715723408586</v>
      </c>
      <c r="BH23" s="34">
        <f t="shared" ca="1" si="90"/>
        <v>298.10775997313687</v>
      </c>
      <c r="BI23" s="34">
        <f t="shared" ca="1" si="90"/>
        <v>300.66550594033953</v>
      </c>
      <c r="BJ23" s="34">
        <f t="shared" ca="1" si="90"/>
        <v>300.53547957309547</v>
      </c>
      <c r="BK23" s="34">
        <f t="shared" ca="1" si="90"/>
        <v>297.37972682000719</v>
      </c>
      <c r="BL23" s="34">
        <f t="shared" ca="1" si="90"/>
        <v>296.37600415113332</v>
      </c>
      <c r="BM23" s="34">
        <f t="shared" ca="1" si="90"/>
        <v>300.06086262346071</v>
      </c>
      <c r="BN23" s="34">
        <f t="shared" ca="1" si="90"/>
        <v>296.86295838446699</v>
      </c>
      <c r="BO23" s="34">
        <f t="shared" ca="1" si="90"/>
        <v>298.00757905557145</v>
      </c>
      <c r="BP23" s="34">
        <f t="shared" ca="1" si="90"/>
        <v>292.25364228111658</v>
      </c>
      <c r="BQ23" s="34">
        <f t="shared" ca="1" si="90"/>
        <v>283.79562751802723</v>
      </c>
      <c r="BR23" s="34">
        <f t="shared" ca="1" si="90"/>
        <v>285.21453625352257</v>
      </c>
      <c r="BS23" s="34">
        <f t="shared" ref="BS23:ED23" ca="1" si="91">BR23*(1+$B$2*$B$4+$B$3*SQRT($B$4)*_xlfn.NORM.S.INV(RAND()))</f>
        <v>289.53427787864126</v>
      </c>
      <c r="BT23" s="34">
        <f t="shared" ca="1" si="91"/>
        <v>293.28588967818393</v>
      </c>
      <c r="BU23" s="34">
        <f t="shared" ca="1" si="91"/>
        <v>288.61048916493252</v>
      </c>
      <c r="BV23" s="34">
        <f t="shared" ca="1" si="91"/>
        <v>291.01217031360829</v>
      </c>
      <c r="BW23" s="34">
        <f t="shared" ca="1" si="91"/>
        <v>296.33744753557579</v>
      </c>
      <c r="BX23" s="34">
        <f t="shared" ca="1" si="91"/>
        <v>299.65417405737463</v>
      </c>
      <c r="BY23" s="34">
        <f t="shared" ca="1" si="91"/>
        <v>303.36702364259781</v>
      </c>
      <c r="BZ23" s="34">
        <f t="shared" ca="1" si="91"/>
        <v>302.86763014093674</v>
      </c>
      <c r="CA23" s="34">
        <f t="shared" ca="1" si="91"/>
        <v>301.37109922187346</v>
      </c>
      <c r="CB23" s="34">
        <f t="shared" ca="1" si="91"/>
        <v>299.25681868094534</v>
      </c>
      <c r="CC23" s="34">
        <f t="shared" ca="1" si="91"/>
        <v>296.62051469839446</v>
      </c>
      <c r="CD23" s="34">
        <f t="shared" ca="1" si="91"/>
        <v>296.72983740531049</v>
      </c>
      <c r="CE23" s="34">
        <f t="shared" ca="1" si="91"/>
        <v>300.57880595044566</v>
      </c>
      <c r="CF23" s="34">
        <f t="shared" ca="1" si="91"/>
        <v>301.30644790301801</v>
      </c>
      <c r="CG23" s="34">
        <f t="shared" ca="1" si="91"/>
        <v>297.28294757100406</v>
      </c>
      <c r="CH23" s="34">
        <f t="shared" ca="1" si="91"/>
        <v>304.3005660300052</v>
      </c>
      <c r="CI23" s="34">
        <f t="shared" ca="1" si="91"/>
        <v>302.89004117727495</v>
      </c>
      <c r="CJ23" s="34">
        <f t="shared" ca="1" si="91"/>
        <v>303.73322554655954</v>
      </c>
      <c r="CK23" s="34">
        <f t="shared" ca="1" si="91"/>
        <v>305.77475723909009</v>
      </c>
      <c r="CL23" s="34">
        <f t="shared" ca="1" si="91"/>
        <v>301.46872217362005</v>
      </c>
      <c r="CM23" s="34">
        <f t="shared" ca="1" si="91"/>
        <v>302.83007047996693</v>
      </c>
      <c r="CN23" s="34">
        <f t="shared" ca="1" si="91"/>
        <v>303.28028459090859</v>
      </c>
      <c r="CO23" s="34">
        <f t="shared" ca="1" si="91"/>
        <v>303.09650344643921</v>
      </c>
      <c r="CP23" s="34">
        <f t="shared" ca="1" si="91"/>
        <v>300.94073625453905</v>
      </c>
      <c r="CQ23" s="34">
        <f t="shared" ca="1" si="91"/>
        <v>297.00939036975439</v>
      </c>
      <c r="CR23" s="34">
        <f t="shared" ca="1" si="91"/>
        <v>301.90042521978046</v>
      </c>
      <c r="CS23" s="34">
        <f t="shared" ca="1" si="91"/>
        <v>288.01371099770739</v>
      </c>
      <c r="CT23" s="34">
        <f t="shared" ca="1" si="91"/>
        <v>296.28216900872974</v>
      </c>
      <c r="CU23" s="34">
        <f t="shared" ca="1" si="91"/>
        <v>296.54389600591787</v>
      </c>
      <c r="CV23" s="34">
        <f t="shared" ca="1" si="91"/>
        <v>301.41470091151569</v>
      </c>
      <c r="CW23" s="34">
        <f t="shared" ca="1" si="91"/>
        <v>305.87822104561286</v>
      </c>
      <c r="CX23" s="34">
        <f t="shared" ca="1" si="91"/>
        <v>309.76704114937371</v>
      </c>
      <c r="CY23" s="34">
        <f t="shared" ca="1" si="91"/>
        <v>310.87530587912261</v>
      </c>
      <c r="CZ23" s="34">
        <f t="shared" ca="1" si="91"/>
        <v>309.20044827054596</v>
      </c>
      <c r="DA23" s="34">
        <f t="shared" ca="1" si="91"/>
        <v>314.5608167342499</v>
      </c>
      <c r="DB23" s="34">
        <f t="shared" ca="1" si="91"/>
        <v>311.88916365841226</v>
      </c>
      <c r="DC23" s="34">
        <f t="shared" ca="1" si="91"/>
        <v>301.57806165684349</v>
      </c>
      <c r="DD23" s="34">
        <f t="shared" ca="1" si="91"/>
        <v>296.52272474533237</v>
      </c>
      <c r="DE23" s="34">
        <f t="shared" ca="1" si="91"/>
        <v>294.94168560396173</v>
      </c>
      <c r="DF23" s="34">
        <f t="shared" ca="1" si="91"/>
        <v>289.29039703955539</v>
      </c>
      <c r="DG23" s="34">
        <f t="shared" ca="1" si="91"/>
        <v>288.80808835416144</v>
      </c>
      <c r="DH23" s="34">
        <f t="shared" ca="1" si="91"/>
        <v>288.17485348382718</v>
      </c>
      <c r="DI23" s="34">
        <f t="shared" ca="1" si="91"/>
        <v>289.6323385458997</v>
      </c>
      <c r="DJ23" s="34">
        <f t="shared" ca="1" si="91"/>
        <v>292.78840052798358</v>
      </c>
      <c r="DK23" s="34">
        <f t="shared" ca="1" si="91"/>
        <v>293.95683995789199</v>
      </c>
      <c r="DL23" s="34">
        <f t="shared" ca="1" si="91"/>
        <v>300.15569663631896</v>
      </c>
      <c r="DM23" s="34">
        <f t="shared" ca="1" si="91"/>
        <v>295.35013533460335</v>
      </c>
      <c r="DN23" s="34">
        <f t="shared" ca="1" si="91"/>
        <v>289.35419352489367</v>
      </c>
      <c r="DO23" s="34">
        <f t="shared" ca="1" si="91"/>
        <v>292.83524563494348</v>
      </c>
      <c r="DP23" s="34">
        <f t="shared" ca="1" si="91"/>
        <v>285.1284000983369</v>
      </c>
      <c r="DQ23" s="34">
        <f t="shared" ca="1" si="91"/>
        <v>285.02566214253994</v>
      </c>
      <c r="DR23" s="34">
        <f t="shared" ca="1" si="91"/>
        <v>286.61283792251152</v>
      </c>
      <c r="DS23" s="34">
        <f t="shared" ca="1" si="91"/>
        <v>286.59798393595628</v>
      </c>
      <c r="DT23" s="34">
        <f t="shared" ca="1" si="91"/>
        <v>290.48632689625055</v>
      </c>
      <c r="DU23" s="34">
        <f t="shared" ca="1" si="91"/>
        <v>289.127911016437</v>
      </c>
      <c r="DV23" s="34">
        <f t="shared" ca="1" si="91"/>
        <v>289.43254438817792</v>
      </c>
      <c r="DW23" s="34">
        <f t="shared" ca="1" si="91"/>
        <v>296.32697162904719</v>
      </c>
      <c r="DX23" s="34">
        <f t="shared" ca="1" si="91"/>
        <v>298.34498044870645</v>
      </c>
      <c r="DY23" s="34">
        <f t="shared" ca="1" si="91"/>
        <v>292.98711305541661</v>
      </c>
      <c r="DZ23" s="34">
        <f t="shared" ca="1" si="91"/>
        <v>297.99092023918161</v>
      </c>
      <c r="EA23" s="34">
        <f t="shared" ca="1" si="91"/>
        <v>291.80323487505473</v>
      </c>
      <c r="EB23" s="34">
        <f t="shared" ca="1" si="91"/>
        <v>286.31425742407572</v>
      </c>
      <c r="EC23" s="34">
        <f t="shared" ca="1" si="91"/>
        <v>285.46359520077976</v>
      </c>
      <c r="ED23" s="34">
        <f t="shared" ca="1" si="91"/>
        <v>289.99329344239203</v>
      </c>
      <c r="EE23" s="34">
        <f t="shared" ref="EE23:GP23" ca="1" si="92">ED23*(1+$B$2*$B$4+$B$3*SQRT($B$4)*_xlfn.NORM.S.INV(RAND()))</f>
        <v>283.53584985192879</v>
      </c>
      <c r="EF23" s="34">
        <f t="shared" ca="1" si="92"/>
        <v>287.95767323999513</v>
      </c>
      <c r="EG23" s="34">
        <f t="shared" ca="1" si="92"/>
        <v>295.46859285974313</v>
      </c>
      <c r="EH23" s="34">
        <f t="shared" ca="1" si="92"/>
        <v>293.88817024229644</v>
      </c>
      <c r="EI23" s="34">
        <f t="shared" ca="1" si="92"/>
        <v>295.43882210582831</v>
      </c>
      <c r="EJ23" s="34">
        <f t="shared" ca="1" si="92"/>
        <v>288.06151471722018</v>
      </c>
      <c r="EK23" s="34">
        <f t="shared" ca="1" si="92"/>
        <v>284.0384322060238</v>
      </c>
      <c r="EL23" s="34">
        <f t="shared" ca="1" si="92"/>
        <v>280.24475814923176</v>
      </c>
      <c r="EM23" s="34">
        <f t="shared" ca="1" si="92"/>
        <v>272.59055335561538</v>
      </c>
      <c r="EN23" s="34">
        <f t="shared" ca="1" si="92"/>
        <v>271.86154001432038</v>
      </c>
      <c r="EO23" s="34">
        <f t="shared" ca="1" si="92"/>
        <v>275.96751384929473</v>
      </c>
      <c r="EP23" s="34">
        <f t="shared" ca="1" si="92"/>
        <v>278.78837047460718</v>
      </c>
      <c r="EQ23" s="34">
        <f t="shared" ca="1" si="92"/>
        <v>283.51650225669886</v>
      </c>
      <c r="ER23" s="34">
        <f t="shared" ca="1" si="92"/>
        <v>277.75279387522528</v>
      </c>
      <c r="ES23" s="34">
        <f t="shared" ca="1" si="92"/>
        <v>277.16007511063901</v>
      </c>
      <c r="ET23" s="34">
        <f t="shared" ca="1" si="92"/>
        <v>279.12614883038481</v>
      </c>
      <c r="EU23" s="34">
        <f t="shared" ca="1" si="92"/>
        <v>278.10693129494234</v>
      </c>
      <c r="EV23" s="34">
        <f t="shared" ca="1" si="92"/>
        <v>277.21800235930363</v>
      </c>
      <c r="EW23" s="34">
        <f t="shared" ca="1" si="92"/>
        <v>269.26138381706198</v>
      </c>
      <c r="EX23" s="34">
        <f t="shared" ca="1" si="92"/>
        <v>266.24437038046017</v>
      </c>
      <c r="EY23" s="34">
        <f t="shared" ca="1" si="92"/>
        <v>264.72688898860565</v>
      </c>
      <c r="EZ23" s="34">
        <f t="shared" ca="1" si="92"/>
        <v>265.52328524816113</v>
      </c>
      <c r="FA23" s="34">
        <f t="shared" ca="1" si="92"/>
        <v>262.26163936667029</v>
      </c>
      <c r="FB23" s="34">
        <f t="shared" ca="1" si="92"/>
        <v>260.41098589130564</v>
      </c>
      <c r="FC23" s="34">
        <f t="shared" ca="1" si="92"/>
        <v>258.20891257749287</v>
      </c>
      <c r="FD23" s="34">
        <f t="shared" ca="1" si="92"/>
        <v>258.31420728950479</v>
      </c>
      <c r="FE23" s="34">
        <f t="shared" ca="1" si="92"/>
        <v>265.51448912982249</v>
      </c>
      <c r="FF23" s="34">
        <f t="shared" ca="1" si="92"/>
        <v>272.28716944000445</v>
      </c>
      <c r="FG23" s="34">
        <f t="shared" ca="1" si="92"/>
        <v>271.40667154798399</v>
      </c>
      <c r="FH23" s="34">
        <f t="shared" ca="1" si="92"/>
        <v>276.37179636484609</v>
      </c>
      <c r="FI23" s="34">
        <f t="shared" ca="1" si="92"/>
        <v>280.02542472524851</v>
      </c>
      <c r="FJ23" s="34">
        <f t="shared" ca="1" si="92"/>
        <v>279.37006988427555</v>
      </c>
      <c r="FK23" s="34">
        <f t="shared" ca="1" si="92"/>
        <v>273.29198447270676</v>
      </c>
      <c r="FL23" s="34">
        <f t="shared" ca="1" si="92"/>
        <v>271.4452365674349</v>
      </c>
      <c r="FM23" s="34">
        <f t="shared" ca="1" si="92"/>
        <v>266.40244065334832</v>
      </c>
      <c r="FN23" s="34">
        <f t="shared" ca="1" si="92"/>
        <v>267.30330983705403</v>
      </c>
      <c r="FO23" s="34">
        <f t="shared" ca="1" si="92"/>
        <v>260.61929139473904</v>
      </c>
      <c r="FP23" s="34">
        <f t="shared" ca="1" si="92"/>
        <v>255.05330904587092</v>
      </c>
      <c r="FQ23" s="34">
        <f t="shared" ca="1" si="92"/>
        <v>257.37791332886331</v>
      </c>
      <c r="FR23" s="34">
        <f t="shared" ca="1" si="92"/>
        <v>262.61550768311002</v>
      </c>
      <c r="FS23" s="34">
        <f t="shared" ca="1" si="92"/>
        <v>260.44123156513899</v>
      </c>
      <c r="FT23" s="34">
        <f t="shared" ca="1" si="92"/>
        <v>260.664616179093</v>
      </c>
      <c r="FU23" s="34">
        <f t="shared" ca="1" si="92"/>
        <v>261.37223102463253</v>
      </c>
      <c r="FV23" s="34">
        <f t="shared" ca="1" si="92"/>
        <v>260.65997101118973</v>
      </c>
      <c r="FW23" s="34">
        <f t="shared" ca="1" si="92"/>
        <v>259.1411092797502</v>
      </c>
      <c r="FX23" s="34">
        <f t="shared" ca="1" si="92"/>
        <v>262.0340643446977</v>
      </c>
      <c r="FY23" s="34">
        <f t="shared" ca="1" si="92"/>
        <v>261.15542883395938</v>
      </c>
      <c r="FZ23" s="34">
        <f t="shared" ca="1" si="92"/>
        <v>259.02138171351976</v>
      </c>
      <c r="GA23" s="34">
        <f t="shared" ca="1" si="92"/>
        <v>266.0905457436117</v>
      </c>
      <c r="GB23" s="34">
        <f t="shared" ca="1" si="92"/>
        <v>266.7760436076511</v>
      </c>
      <c r="GC23" s="34">
        <f t="shared" ca="1" si="92"/>
        <v>268.1217158119199</v>
      </c>
      <c r="GD23" s="34">
        <f t="shared" ca="1" si="92"/>
        <v>271.36891294651019</v>
      </c>
      <c r="GE23" s="34">
        <f t="shared" ca="1" si="92"/>
        <v>273.20770751111678</v>
      </c>
      <c r="GF23" s="34">
        <f t="shared" ca="1" si="92"/>
        <v>277.29666969135837</v>
      </c>
      <c r="GG23" s="34">
        <f t="shared" ca="1" si="92"/>
        <v>275.67852462992289</v>
      </c>
      <c r="GH23" s="34">
        <f t="shared" ca="1" si="92"/>
        <v>273.22472944876489</v>
      </c>
      <c r="GI23" s="34">
        <f t="shared" ca="1" si="92"/>
        <v>270.50745391186746</v>
      </c>
      <c r="GJ23" s="34">
        <f t="shared" ca="1" si="92"/>
        <v>268.30459216551753</v>
      </c>
      <c r="GK23" s="34">
        <f t="shared" ca="1" si="92"/>
        <v>262.04126486488803</v>
      </c>
      <c r="GL23" s="34">
        <f t="shared" ca="1" si="92"/>
        <v>259.9481422634617</v>
      </c>
      <c r="GM23" s="34">
        <f t="shared" ca="1" si="92"/>
        <v>263.12532009537148</v>
      </c>
      <c r="GN23" s="34">
        <f t="shared" ca="1" si="92"/>
        <v>267.45547330572271</v>
      </c>
      <c r="GO23" s="34">
        <f t="shared" ca="1" si="92"/>
        <v>267.3962656501696</v>
      </c>
      <c r="GP23" s="34">
        <f t="shared" ca="1" si="92"/>
        <v>265.49860861276449</v>
      </c>
      <c r="GQ23" s="34">
        <f t="shared" ref="GQ23:IX23" ca="1" si="93">GP23*(1+$B$2*$B$4+$B$3*SQRT($B$4)*_xlfn.NORM.S.INV(RAND()))</f>
        <v>271.15001505885834</v>
      </c>
      <c r="GR23" s="34">
        <f t="shared" ca="1" si="93"/>
        <v>265.06714785988538</v>
      </c>
      <c r="GS23" s="34">
        <f t="shared" ca="1" si="93"/>
        <v>262.63136794723357</v>
      </c>
      <c r="GT23" s="34">
        <f t="shared" ca="1" si="93"/>
        <v>259.83668504661279</v>
      </c>
      <c r="GU23" s="34">
        <f t="shared" ca="1" si="93"/>
        <v>265.62019850777529</v>
      </c>
      <c r="GV23" s="34">
        <f t="shared" ca="1" si="93"/>
        <v>268.36543059578128</v>
      </c>
      <c r="GW23" s="34">
        <f t="shared" ca="1" si="93"/>
        <v>274.84056138216386</v>
      </c>
      <c r="GX23" s="34">
        <f t="shared" ca="1" si="93"/>
        <v>278.23970757451497</v>
      </c>
      <c r="GY23" s="34">
        <f t="shared" ca="1" si="93"/>
        <v>277.0320571637871</v>
      </c>
      <c r="GZ23" s="34">
        <f t="shared" ca="1" si="93"/>
        <v>276.84301026380064</v>
      </c>
      <c r="HA23" s="34">
        <f t="shared" ca="1" si="93"/>
        <v>273.75650537035762</v>
      </c>
      <c r="HB23" s="34">
        <f t="shared" ca="1" si="93"/>
        <v>271.29235872687133</v>
      </c>
      <c r="HC23" s="34">
        <f t="shared" ca="1" si="93"/>
        <v>268.89298930661198</v>
      </c>
      <c r="HD23" s="34">
        <f t="shared" ca="1" si="93"/>
        <v>269.62539003264374</v>
      </c>
      <c r="HE23" s="34">
        <f t="shared" ca="1" si="93"/>
        <v>269.08986183138444</v>
      </c>
      <c r="HF23" s="34">
        <f t="shared" ca="1" si="93"/>
        <v>273.30398206539104</v>
      </c>
      <c r="HG23" s="34">
        <f t="shared" ca="1" si="93"/>
        <v>260.28389313121397</v>
      </c>
      <c r="HH23" s="34">
        <f t="shared" ca="1" si="93"/>
        <v>260.42359397566889</v>
      </c>
      <c r="HI23" s="34">
        <f t="shared" ca="1" si="93"/>
        <v>263.28799111752051</v>
      </c>
      <c r="HJ23" s="34">
        <f t="shared" ca="1" si="93"/>
        <v>265.35309303826045</v>
      </c>
      <c r="HK23" s="34">
        <f t="shared" ca="1" si="93"/>
        <v>266.97636469058943</v>
      </c>
      <c r="HL23" s="34">
        <f t="shared" ca="1" si="93"/>
        <v>269.7929803385482</v>
      </c>
      <c r="HM23" s="34">
        <f t="shared" ca="1" si="93"/>
        <v>275.94716004737944</v>
      </c>
      <c r="HN23" s="34">
        <f t="shared" ca="1" si="93"/>
        <v>272.72734891651646</v>
      </c>
      <c r="HO23" s="34">
        <f t="shared" ca="1" si="93"/>
        <v>274.34651454064772</v>
      </c>
      <c r="HP23" s="34">
        <f t="shared" ca="1" si="93"/>
        <v>266.34740651429178</v>
      </c>
      <c r="HQ23" s="34">
        <f t="shared" ca="1" si="93"/>
        <v>259.08858535476162</v>
      </c>
      <c r="HR23" s="34">
        <f t="shared" ca="1" si="93"/>
        <v>260.54440889983073</v>
      </c>
      <c r="HS23" s="34">
        <f t="shared" ca="1" si="93"/>
        <v>260.3181559022504</v>
      </c>
      <c r="HT23" s="34">
        <f t="shared" ca="1" si="93"/>
        <v>258.32624687363796</v>
      </c>
      <c r="HU23" s="34">
        <f t="shared" ca="1" si="93"/>
        <v>261.85331244294116</v>
      </c>
      <c r="HV23" s="34">
        <f t="shared" ca="1" si="93"/>
        <v>265.55339542260771</v>
      </c>
      <c r="HW23" s="34">
        <f t="shared" ca="1" si="93"/>
        <v>261.84653257477316</v>
      </c>
      <c r="HX23" s="34">
        <f t="shared" ca="1" si="93"/>
        <v>259.84531824408157</v>
      </c>
      <c r="HY23" s="34">
        <f t="shared" ca="1" si="93"/>
        <v>257.02966130887592</v>
      </c>
      <c r="HZ23" s="34">
        <f t="shared" ca="1" si="93"/>
        <v>257.99355886162198</v>
      </c>
      <c r="IA23" s="34">
        <f t="shared" ca="1" si="93"/>
        <v>255.19616690498123</v>
      </c>
      <c r="IB23" s="34">
        <f t="shared" ca="1" si="93"/>
        <v>260.9737450749127</v>
      </c>
      <c r="IC23" s="34">
        <f t="shared" ca="1" si="93"/>
        <v>250.45935376513827</v>
      </c>
      <c r="ID23" s="34">
        <f t="shared" ca="1" si="93"/>
        <v>250.83333864422414</v>
      </c>
      <c r="IE23" s="34">
        <f t="shared" ca="1" si="93"/>
        <v>243.6423255792524</v>
      </c>
      <c r="IF23" s="34">
        <f t="shared" ca="1" si="93"/>
        <v>236.59511229703122</v>
      </c>
      <c r="IG23" s="34">
        <f t="shared" ca="1" si="93"/>
        <v>238.80264786919338</v>
      </c>
      <c r="IH23" s="34">
        <f t="shared" ca="1" si="93"/>
        <v>234.62288903816523</v>
      </c>
      <c r="II23" s="34">
        <f t="shared" ca="1" si="93"/>
        <v>236.01177631701202</v>
      </c>
      <c r="IJ23" s="34">
        <f t="shared" ca="1" si="93"/>
        <v>232.1894689187892</v>
      </c>
      <c r="IK23" s="34">
        <f t="shared" ca="1" si="93"/>
        <v>230.87275930036131</v>
      </c>
      <c r="IL23" s="34">
        <f t="shared" ca="1" si="93"/>
        <v>232.15891468168994</v>
      </c>
      <c r="IM23" s="34">
        <f t="shared" ca="1" si="93"/>
        <v>234.99973490429164</v>
      </c>
      <c r="IN23" s="34">
        <f t="shared" ca="1" si="93"/>
        <v>236.53951267229584</v>
      </c>
      <c r="IO23" s="34">
        <f t="shared" ca="1" si="93"/>
        <v>241.70296563774167</v>
      </c>
      <c r="IP23" s="34">
        <f t="shared" ca="1" si="93"/>
        <v>240.99232214292181</v>
      </c>
      <c r="IQ23" s="34">
        <f t="shared" ca="1" si="93"/>
        <v>240.8100873822909</v>
      </c>
      <c r="IR23" s="34">
        <f t="shared" ca="1" si="93"/>
        <v>238.04691529162162</v>
      </c>
      <c r="IS23" s="34">
        <f t="shared" ca="1" si="93"/>
        <v>232.18387533670543</v>
      </c>
      <c r="IT23" s="34">
        <f t="shared" ca="1" si="93"/>
        <v>229.03334540481441</v>
      </c>
      <c r="IU23" s="34">
        <f t="shared" ca="1" si="93"/>
        <v>228.51593786023983</v>
      </c>
      <c r="IV23" s="34">
        <f t="shared" ca="1" si="93"/>
        <v>225.58789610576673</v>
      </c>
      <c r="IW23" s="34">
        <f t="shared" ca="1" si="93"/>
        <v>228.28950906983238</v>
      </c>
      <c r="IX23" s="34">
        <f t="shared" ca="1" si="93"/>
        <v>221.81297397249685</v>
      </c>
      <c r="IY23" s="34">
        <f t="shared" ca="1" si="9"/>
        <v>0</v>
      </c>
    </row>
    <row r="24" spans="6:259" x14ac:dyDescent="0.25">
      <c r="F24" s="34">
        <f t="shared" si="4"/>
        <v>222.13</v>
      </c>
      <c r="G24" s="34">
        <f t="shared" ref="G24:BR24" ca="1" si="94">F24*(1+$B$2*$B$4+$B$3*SQRT($B$4)*_xlfn.NORM.S.INV(RAND()))</f>
        <v>223.8465450661412</v>
      </c>
      <c r="H24" s="34">
        <f t="shared" ca="1" si="94"/>
        <v>229.06044434137431</v>
      </c>
      <c r="I24" s="34">
        <f t="shared" ca="1" si="94"/>
        <v>237.68041795470234</v>
      </c>
      <c r="J24" s="34">
        <f t="shared" ca="1" si="94"/>
        <v>238.65906992081386</v>
      </c>
      <c r="K24" s="34">
        <f t="shared" ca="1" si="94"/>
        <v>240.07524003829326</v>
      </c>
      <c r="L24" s="34">
        <f t="shared" ca="1" si="94"/>
        <v>241.44426924963699</v>
      </c>
      <c r="M24" s="34">
        <f t="shared" ca="1" si="94"/>
        <v>239.43862909888944</v>
      </c>
      <c r="N24" s="34">
        <f t="shared" ca="1" si="94"/>
        <v>245.35004654880498</v>
      </c>
      <c r="O24" s="34">
        <f t="shared" ca="1" si="94"/>
        <v>248.54878369699026</v>
      </c>
      <c r="P24" s="34">
        <f t="shared" ca="1" si="94"/>
        <v>248.95561091459479</v>
      </c>
      <c r="Q24" s="34">
        <f t="shared" ca="1" si="94"/>
        <v>249.66207222388238</v>
      </c>
      <c r="R24" s="34">
        <f t="shared" ca="1" si="94"/>
        <v>247.90973422051388</v>
      </c>
      <c r="S24" s="34">
        <f t="shared" ca="1" si="94"/>
        <v>250.4885558960749</v>
      </c>
      <c r="T24" s="34">
        <f t="shared" ca="1" si="94"/>
        <v>252.25806333530596</v>
      </c>
      <c r="U24" s="34">
        <f t="shared" ca="1" si="94"/>
        <v>260.86537110200914</v>
      </c>
      <c r="V24" s="34">
        <f t="shared" ca="1" si="94"/>
        <v>263.07583979767844</v>
      </c>
      <c r="W24" s="34">
        <f t="shared" ca="1" si="94"/>
        <v>262.67889748079335</v>
      </c>
      <c r="X24" s="34">
        <f t="shared" ca="1" si="94"/>
        <v>268.26117923673837</v>
      </c>
      <c r="Y24" s="34">
        <f t="shared" ca="1" si="94"/>
        <v>267.61338743410124</v>
      </c>
      <c r="Z24" s="34">
        <f t="shared" ca="1" si="94"/>
        <v>263.14972102539929</v>
      </c>
      <c r="AA24" s="34">
        <f t="shared" ca="1" si="94"/>
        <v>260.12505797181427</v>
      </c>
      <c r="AB24" s="34">
        <f t="shared" ca="1" si="94"/>
        <v>264.56449673359339</v>
      </c>
      <c r="AC24" s="34">
        <f t="shared" ca="1" si="94"/>
        <v>262.94323327306938</v>
      </c>
      <c r="AD24" s="34">
        <f t="shared" ca="1" si="94"/>
        <v>262.98815620439137</v>
      </c>
      <c r="AE24" s="34">
        <f t="shared" ca="1" si="94"/>
        <v>264.3066913061329</v>
      </c>
      <c r="AF24" s="34">
        <f t="shared" ca="1" si="94"/>
        <v>265.75730265525038</v>
      </c>
      <c r="AG24" s="34">
        <f t="shared" ca="1" si="94"/>
        <v>265.17860071182963</v>
      </c>
      <c r="AH24" s="34">
        <f t="shared" ca="1" si="94"/>
        <v>269.01239741512791</v>
      </c>
      <c r="AI24" s="34">
        <f t="shared" ca="1" si="94"/>
        <v>266.68047874919142</v>
      </c>
      <c r="AJ24" s="34">
        <f t="shared" ca="1" si="94"/>
        <v>269.92102954335792</v>
      </c>
      <c r="AK24" s="34">
        <f t="shared" ca="1" si="94"/>
        <v>271.21505663406623</v>
      </c>
      <c r="AL24" s="34">
        <f t="shared" ca="1" si="94"/>
        <v>275.83811717717236</v>
      </c>
      <c r="AM24" s="34">
        <f t="shared" ca="1" si="94"/>
        <v>280.64601320583898</v>
      </c>
      <c r="AN24" s="34">
        <f t="shared" ca="1" si="94"/>
        <v>281.76101028216476</v>
      </c>
      <c r="AO24" s="34">
        <f t="shared" ca="1" si="94"/>
        <v>277.19097986878262</v>
      </c>
      <c r="AP24" s="34">
        <f t="shared" ca="1" si="94"/>
        <v>272.51103196928989</v>
      </c>
      <c r="AQ24" s="34">
        <f t="shared" ca="1" si="94"/>
        <v>270.66313664933068</v>
      </c>
      <c r="AR24" s="34">
        <f t="shared" ca="1" si="94"/>
        <v>271.22695360258029</v>
      </c>
      <c r="AS24" s="34">
        <f t="shared" ca="1" si="94"/>
        <v>277.53218285498895</v>
      </c>
      <c r="AT24" s="34">
        <f t="shared" ca="1" si="94"/>
        <v>277.22680962289144</v>
      </c>
      <c r="AU24" s="34">
        <f t="shared" ca="1" si="94"/>
        <v>278.2324677675424</v>
      </c>
      <c r="AV24" s="34">
        <f t="shared" ca="1" si="94"/>
        <v>273.27968894876193</v>
      </c>
      <c r="AW24" s="34">
        <f t="shared" ca="1" si="94"/>
        <v>281.85436611192915</v>
      </c>
      <c r="AX24" s="34">
        <f t="shared" ca="1" si="94"/>
        <v>280.14215997742684</v>
      </c>
      <c r="AY24" s="34">
        <f t="shared" ca="1" si="94"/>
        <v>280.53373087882784</v>
      </c>
      <c r="AZ24" s="34">
        <f t="shared" ca="1" si="94"/>
        <v>282.60178085082498</v>
      </c>
      <c r="BA24" s="34">
        <f t="shared" ca="1" si="94"/>
        <v>286.18202484335137</v>
      </c>
      <c r="BB24" s="34">
        <f t="shared" ca="1" si="94"/>
        <v>287.83550976430297</v>
      </c>
      <c r="BC24" s="34">
        <f t="shared" ca="1" si="94"/>
        <v>285.32138370592685</v>
      </c>
      <c r="BD24" s="34">
        <f t="shared" ca="1" si="94"/>
        <v>282.35263880013787</v>
      </c>
      <c r="BE24" s="34">
        <f t="shared" ca="1" si="94"/>
        <v>283.84867659657721</v>
      </c>
      <c r="BF24" s="34">
        <f t="shared" ca="1" si="94"/>
        <v>278.51418541848807</v>
      </c>
      <c r="BG24" s="34">
        <f t="shared" ca="1" si="94"/>
        <v>276.91990289767574</v>
      </c>
      <c r="BH24" s="34">
        <f t="shared" ca="1" si="94"/>
        <v>275.8773571104731</v>
      </c>
      <c r="BI24" s="34">
        <f t="shared" ca="1" si="94"/>
        <v>282.90361686939821</v>
      </c>
      <c r="BJ24" s="34">
        <f t="shared" ca="1" si="94"/>
        <v>283.69176280687958</v>
      </c>
      <c r="BK24" s="34">
        <f t="shared" ca="1" si="94"/>
        <v>286.5432346244724</v>
      </c>
      <c r="BL24" s="34">
        <f t="shared" ca="1" si="94"/>
        <v>276.98617981862412</v>
      </c>
      <c r="BM24" s="34">
        <f t="shared" ca="1" si="94"/>
        <v>278.45179618618283</v>
      </c>
      <c r="BN24" s="34">
        <f t="shared" ca="1" si="94"/>
        <v>269.22045802374606</v>
      </c>
      <c r="BO24" s="34">
        <f t="shared" ca="1" si="94"/>
        <v>271.82624063752576</v>
      </c>
      <c r="BP24" s="34">
        <f t="shared" ca="1" si="94"/>
        <v>266.33229560404561</v>
      </c>
      <c r="BQ24" s="34">
        <f t="shared" ca="1" si="94"/>
        <v>265.76204443253431</v>
      </c>
      <c r="BR24" s="34">
        <f t="shared" ca="1" si="94"/>
        <v>263.08179135404578</v>
      </c>
      <c r="BS24" s="34">
        <f t="shared" ref="BS24:ED24" ca="1" si="95">BR24*(1+$B$2*$B$4+$B$3*SQRT($B$4)*_xlfn.NORM.S.INV(RAND()))</f>
        <v>262.78467813447247</v>
      </c>
      <c r="BT24" s="34">
        <f t="shared" ca="1" si="95"/>
        <v>266.88928879650263</v>
      </c>
      <c r="BU24" s="34">
        <f t="shared" ca="1" si="95"/>
        <v>267.39709546881431</v>
      </c>
      <c r="BV24" s="34">
        <f t="shared" ca="1" si="95"/>
        <v>268.57898753219092</v>
      </c>
      <c r="BW24" s="34">
        <f t="shared" ca="1" si="95"/>
        <v>261.34687640365149</v>
      </c>
      <c r="BX24" s="34">
        <f t="shared" ca="1" si="95"/>
        <v>265.08620309024849</v>
      </c>
      <c r="BY24" s="34">
        <f t="shared" ca="1" si="95"/>
        <v>264.63267587214534</v>
      </c>
      <c r="BZ24" s="34">
        <f t="shared" ca="1" si="95"/>
        <v>259.72529529147857</v>
      </c>
      <c r="CA24" s="34">
        <f t="shared" ca="1" si="95"/>
        <v>256.64086601471234</v>
      </c>
      <c r="CB24" s="34">
        <f t="shared" ca="1" si="95"/>
        <v>259.24781361406485</v>
      </c>
      <c r="CC24" s="34">
        <f t="shared" ca="1" si="95"/>
        <v>259.55484544482033</v>
      </c>
      <c r="CD24" s="34">
        <f t="shared" ca="1" si="95"/>
        <v>263.90705264790273</v>
      </c>
      <c r="CE24" s="34">
        <f t="shared" ca="1" si="95"/>
        <v>265.04200425601908</v>
      </c>
      <c r="CF24" s="34">
        <f t="shared" ca="1" si="95"/>
        <v>262.75030712194717</v>
      </c>
      <c r="CG24" s="34">
        <f t="shared" ca="1" si="95"/>
        <v>269.85024669067877</v>
      </c>
      <c r="CH24" s="34">
        <f t="shared" ca="1" si="95"/>
        <v>274.8234036003646</v>
      </c>
      <c r="CI24" s="34">
        <f t="shared" ca="1" si="95"/>
        <v>274.46335226563292</v>
      </c>
      <c r="CJ24" s="34">
        <f t="shared" ca="1" si="95"/>
        <v>268.4692029225676</v>
      </c>
      <c r="CK24" s="34">
        <f t="shared" ca="1" si="95"/>
        <v>268.21029800925368</v>
      </c>
      <c r="CL24" s="34">
        <f t="shared" ca="1" si="95"/>
        <v>268.03715015290641</v>
      </c>
      <c r="CM24" s="34">
        <f t="shared" ca="1" si="95"/>
        <v>266.21960432828314</v>
      </c>
      <c r="CN24" s="34">
        <f t="shared" ca="1" si="95"/>
        <v>265.11854063479359</v>
      </c>
      <c r="CO24" s="34">
        <f t="shared" ca="1" si="95"/>
        <v>262.67947845411925</v>
      </c>
      <c r="CP24" s="34">
        <f t="shared" ca="1" si="95"/>
        <v>259.73222140132634</v>
      </c>
      <c r="CQ24" s="34">
        <f t="shared" ca="1" si="95"/>
        <v>261.41162926658967</v>
      </c>
      <c r="CR24" s="34">
        <f t="shared" ca="1" si="95"/>
        <v>261.75337456151135</v>
      </c>
      <c r="CS24" s="34">
        <f t="shared" ca="1" si="95"/>
        <v>263.10941682059945</v>
      </c>
      <c r="CT24" s="34">
        <f t="shared" ca="1" si="95"/>
        <v>263.79219141455383</v>
      </c>
      <c r="CU24" s="34">
        <f t="shared" ca="1" si="95"/>
        <v>258.59086395192435</v>
      </c>
      <c r="CV24" s="34">
        <f t="shared" ca="1" si="95"/>
        <v>256.00912489736356</v>
      </c>
      <c r="CW24" s="34">
        <f t="shared" ca="1" si="95"/>
        <v>255.59933004008388</v>
      </c>
      <c r="CX24" s="34">
        <f t="shared" ca="1" si="95"/>
        <v>258.65533335243038</v>
      </c>
      <c r="CY24" s="34">
        <f t="shared" ca="1" si="95"/>
        <v>254.7984781210221</v>
      </c>
      <c r="CZ24" s="34">
        <f t="shared" ca="1" si="95"/>
        <v>257.27039232315872</v>
      </c>
      <c r="DA24" s="34">
        <f t="shared" ca="1" si="95"/>
        <v>258.60349609901971</v>
      </c>
      <c r="DB24" s="34">
        <f t="shared" ca="1" si="95"/>
        <v>263.42887197404031</v>
      </c>
      <c r="DC24" s="34">
        <f t="shared" ca="1" si="95"/>
        <v>259.14709900964675</v>
      </c>
      <c r="DD24" s="34">
        <f t="shared" ca="1" si="95"/>
        <v>269.64420034388354</v>
      </c>
      <c r="DE24" s="34">
        <f t="shared" ca="1" si="95"/>
        <v>273.65467400612221</v>
      </c>
      <c r="DF24" s="34">
        <f t="shared" ca="1" si="95"/>
        <v>271.11457012233706</v>
      </c>
      <c r="DG24" s="34">
        <f t="shared" ca="1" si="95"/>
        <v>272.52595026848564</v>
      </c>
      <c r="DH24" s="34">
        <f t="shared" ca="1" si="95"/>
        <v>275.70559576609173</v>
      </c>
      <c r="DI24" s="34">
        <f t="shared" ca="1" si="95"/>
        <v>285.30787655010266</v>
      </c>
      <c r="DJ24" s="34">
        <f t="shared" ca="1" si="95"/>
        <v>287.70664093941741</v>
      </c>
      <c r="DK24" s="34">
        <f t="shared" ca="1" si="95"/>
        <v>291.85623568059827</v>
      </c>
      <c r="DL24" s="34">
        <f t="shared" ca="1" si="95"/>
        <v>289.90956174754808</v>
      </c>
      <c r="DM24" s="34">
        <f t="shared" ca="1" si="95"/>
        <v>289.31766032040701</v>
      </c>
      <c r="DN24" s="34">
        <f t="shared" ca="1" si="95"/>
        <v>300.77588798151191</v>
      </c>
      <c r="DO24" s="34">
        <f t="shared" ca="1" si="95"/>
        <v>304.58886732842382</v>
      </c>
      <c r="DP24" s="34">
        <f t="shared" ca="1" si="95"/>
        <v>300.38903828570579</v>
      </c>
      <c r="DQ24" s="34">
        <f t="shared" ca="1" si="95"/>
        <v>299.78093803060955</v>
      </c>
      <c r="DR24" s="34">
        <f t="shared" ca="1" si="95"/>
        <v>307.09683147052021</v>
      </c>
      <c r="DS24" s="34">
        <f t="shared" ca="1" si="95"/>
        <v>318.03197997069566</v>
      </c>
      <c r="DT24" s="34">
        <f t="shared" ca="1" si="95"/>
        <v>322.2549155156176</v>
      </c>
      <c r="DU24" s="34">
        <f t="shared" ca="1" si="95"/>
        <v>318.00779425742542</v>
      </c>
      <c r="DV24" s="34">
        <f t="shared" ca="1" si="95"/>
        <v>315.08609450603467</v>
      </c>
      <c r="DW24" s="34">
        <f t="shared" ca="1" si="95"/>
        <v>311.46451566397002</v>
      </c>
      <c r="DX24" s="34">
        <f t="shared" ca="1" si="95"/>
        <v>305.16995516675189</v>
      </c>
      <c r="DY24" s="34">
        <f t="shared" ca="1" si="95"/>
        <v>313.36716633963715</v>
      </c>
      <c r="DZ24" s="34">
        <f t="shared" ca="1" si="95"/>
        <v>315.35834919725323</v>
      </c>
      <c r="EA24" s="34">
        <f t="shared" ca="1" si="95"/>
        <v>312.47489915739374</v>
      </c>
      <c r="EB24" s="34">
        <f t="shared" ca="1" si="95"/>
        <v>314.55793741188995</v>
      </c>
      <c r="EC24" s="34">
        <f t="shared" ca="1" si="95"/>
        <v>311.4992930445016</v>
      </c>
      <c r="ED24" s="34">
        <f t="shared" ca="1" si="95"/>
        <v>302.94276621920977</v>
      </c>
      <c r="EE24" s="34">
        <f t="shared" ref="EE24:GP24" ca="1" si="96">ED24*(1+$B$2*$B$4+$B$3*SQRT($B$4)*_xlfn.NORM.S.INV(RAND()))</f>
        <v>307.989183441308</v>
      </c>
      <c r="EF24" s="34">
        <f t="shared" ca="1" si="96"/>
        <v>300.05203428558508</v>
      </c>
      <c r="EG24" s="34">
        <f t="shared" ca="1" si="96"/>
        <v>297.20988286476131</v>
      </c>
      <c r="EH24" s="34">
        <f t="shared" ca="1" si="96"/>
        <v>290.57828307508049</v>
      </c>
      <c r="EI24" s="34">
        <f t="shared" ca="1" si="96"/>
        <v>291.1257687740781</v>
      </c>
      <c r="EJ24" s="34">
        <f t="shared" ca="1" si="96"/>
        <v>294.61260864744924</v>
      </c>
      <c r="EK24" s="34">
        <f t="shared" ca="1" si="96"/>
        <v>303.40663213934249</v>
      </c>
      <c r="EL24" s="34">
        <f t="shared" ca="1" si="96"/>
        <v>301.4647214165123</v>
      </c>
      <c r="EM24" s="34">
        <f t="shared" ca="1" si="96"/>
        <v>309.94629263749812</v>
      </c>
      <c r="EN24" s="34">
        <f t="shared" ca="1" si="96"/>
        <v>306.26976171826431</v>
      </c>
      <c r="EO24" s="34">
        <f t="shared" ca="1" si="96"/>
        <v>310.17448948967353</v>
      </c>
      <c r="EP24" s="34">
        <f t="shared" ca="1" si="96"/>
        <v>312.94705843341382</v>
      </c>
      <c r="EQ24" s="34">
        <f t="shared" ca="1" si="96"/>
        <v>313.19274196515323</v>
      </c>
      <c r="ER24" s="34">
        <f t="shared" ca="1" si="96"/>
        <v>315.78141795543354</v>
      </c>
      <c r="ES24" s="34">
        <f t="shared" ca="1" si="96"/>
        <v>315.96385507932598</v>
      </c>
      <c r="ET24" s="34">
        <f t="shared" ca="1" si="96"/>
        <v>318.48846085701808</v>
      </c>
      <c r="EU24" s="34">
        <f t="shared" ca="1" si="96"/>
        <v>314.58187268396881</v>
      </c>
      <c r="EV24" s="34">
        <f t="shared" ca="1" si="96"/>
        <v>310.74232306999062</v>
      </c>
      <c r="EW24" s="34">
        <f t="shared" ca="1" si="96"/>
        <v>307.4654361998837</v>
      </c>
      <c r="EX24" s="34">
        <f t="shared" ca="1" si="96"/>
        <v>307.44369843567279</v>
      </c>
      <c r="EY24" s="34">
        <f t="shared" ca="1" si="96"/>
        <v>305.93925091822871</v>
      </c>
      <c r="EZ24" s="34">
        <f t="shared" ca="1" si="96"/>
        <v>308.394101749144</v>
      </c>
      <c r="FA24" s="34">
        <f t="shared" ca="1" si="96"/>
        <v>316.31818915542345</v>
      </c>
      <c r="FB24" s="34">
        <f t="shared" ca="1" si="96"/>
        <v>314.50952640204929</v>
      </c>
      <c r="FC24" s="34">
        <f t="shared" ca="1" si="96"/>
        <v>306.30089174929668</v>
      </c>
      <c r="FD24" s="34">
        <f t="shared" ca="1" si="96"/>
        <v>308.68513965645576</v>
      </c>
      <c r="FE24" s="34">
        <f t="shared" ca="1" si="96"/>
        <v>313.45600045243032</v>
      </c>
      <c r="FF24" s="34">
        <f t="shared" ca="1" si="96"/>
        <v>305.50349817604098</v>
      </c>
      <c r="FG24" s="34">
        <f t="shared" ca="1" si="96"/>
        <v>299.28008564919179</v>
      </c>
      <c r="FH24" s="34">
        <f t="shared" ca="1" si="96"/>
        <v>306.0000038639389</v>
      </c>
      <c r="FI24" s="34">
        <f t="shared" ca="1" si="96"/>
        <v>306.28476097895287</v>
      </c>
      <c r="FJ24" s="34">
        <f t="shared" ca="1" si="96"/>
        <v>306.68900756686782</v>
      </c>
      <c r="FK24" s="34">
        <f t="shared" ca="1" si="96"/>
        <v>305.86550669538923</v>
      </c>
      <c r="FL24" s="34">
        <f t="shared" ca="1" si="96"/>
        <v>302.35791440465596</v>
      </c>
      <c r="FM24" s="34">
        <f t="shared" ca="1" si="96"/>
        <v>300.41330785516533</v>
      </c>
      <c r="FN24" s="34">
        <f t="shared" ca="1" si="96"/>
        <v>302.01879237134176</v>
      </c>
      <c r="FO24" s="34">
        <f t="shared" ca="1" si="96"/>
        <v>304.39556374368584</v>
      </c>
      <c r="FP24" s="34">
        <f t="shared" ca="1" si="96"/>
        <v>304.4170147488727</v>
      </c>
      <c r="FQ24" s="34">
        <f t="shared" ca="1" si="96"/>
        <v>309.87750408326514</v>
      </c>
      <c r="FR24" s="34">
        <f t="shared" ca="1" si="96"/>
        <v>309.87034763119857</v>
      </c>
      <c r="FS24" s="34">
        <f t="shared" ca="1" si="96"/>
        <v>310.03859576902454</v>
      </c>
      <c r="FT24" s="34">
        <f t="shared" ca="1" si="96"/>
        <v>318.70111255321888</v>
      </c>
      <c r="FU24" s="34">
        <f t="shared" ca="1" si="96"/>
        <v>315.70978778318016</v>
      </c>
      <c r="FV24" s="34">
        <f t="shared" ca="1" si="96"/>
        <v>315.46348964969746</v>
      </c>
      <c r="FW24" s="34">
        <f t="shared" ca="1" si="96"/>
        <v>320.0137772833354</v>
      </c>
      <c r="FX24" s="34">
        <f t="shared" ca="1" si="96"/>
        <v>321.53239515071118</v>
      </c>
      <c r="FY24" s="34">
        <f t="shared" ca="1" si="96"/>
        <v>328.04517582187913</v>
      </c>
      <c r="FZ24" s="34">
        <f t="shared" ca="1" si="96"/>
        <v>328.58141001519238</v>
      </c>
      <c r="GA24" s="34">
        <f t="shared" ca="1" si="96"/>
        <v>327.859165713393</v>
      </c>
      <c r="GB24" s="34">
        <f t="shared" ca="1" si="96"/>
        <v>328.12666399691568</v>
      </c>
      <c r="GC24" s="34">
        <f t="shared" ca="1" si="96"/>
        <v>320.06332388825484</v>
      </c>
      <c r="GD24" s="34">
        <f t="shared" ca="1" si="96"/>
        <v>317.88886617434525</v>
      </c>
      <c r="GE24" s="34">
        <f t="shared" ca="1" si="96"/>
        <v>327.95709199102237</v>
      </c>
      <c r="GF24" s="34">
        <f t="shared" ca="1" si="96"/>
        <v>331.37216999436146</v>
      </c>
      <c r="GG24" s="34">
        <f t="shared" ca="1" si="96"/>
        <v>328.42438676367601</v>
      </c>
      <c r="GH24" s="34">
        <f t="shared" ca="1" si="96"/>
        <v>333.17213346214004</v>
      </c>
      <c r="GI24" s="34">
        <f t="shared" ca="1" si="96"/>
        <v>340.01479350158456</v>
      </c>
      <c r="GJ24" s="34">
        <f t="shared" ca="1" si="96"/>
        <v>329.33620288187257</v>
      </c>
      <c r="GK24" s="34">
        <f t="shared" ca="1" si="96"/>
        <v>322.14377722490423</v>
      </c>
      <c r="GL24" s="34">
        <f t="shared" ca="1" si="96"/>
        <v>332.52492100567434</v>
      </c>
      <c r="GM24" s="34">
        <f t="shared" ca="1" si="96"/>
        <v>333.08849539306641</v>
      </c>
      <c r="GN24" s="34">
        <f t="shared" ca="1" si="96"/>
        <v>338.00652865417698</v>
      </c>
      <c r="GO24" s="34">
        <f t="shared" ca="1" si="96"/>
        <v>341.97788252753037</v>
      </c>
      <c r="GP24" s="34">
        <f t="shared" ca="1" si="96"/>
        <v>338.11357748281989</v>
      </c>
      <c r="GQ24" s="34">
        <f t="shared" ref="GQ24:IX24" ca="1" si="97">GP24*(1+$B$2*$B$4+$B$3*SQRT($B$4)*_xlfn.NORM.S.INV(RAND()))</f>
        <v>345.46492223366289</v>
      </c>
      <c r="GR24" s="34">
        <f t="shared" ca="1" si="97"/>
        <v>350.26489584381989</v>
      </c>
      <c r="GS24" s="34">
        <f t="shared" ca="1" si="97"/>
        <v>339.20640792150726</v>
      </c>
      <c r="GT24" s="34">
        <f t="shared" ca="1" si="97"/>
        <v>335.62120439754199</v>
      </c>
      <c r="GU24" s="34">
        <f t="shared" ca="1" si="97"/>
        <v>329.27751101602939</v>
      </c>
      <c r="GV24" s="34">
        <f t="shared" ca="1" si="97"/>
        <v>328.65948040108213</v>
      </c>
      <c r="GW24" s="34">
        <f t="shared" ca="1" si="97"/>
        <v>327.45130141036401</v>
      </c>
      <c r="GX24" s="34">
        <f t="shared" ca="1" si="97"/>
        <v>328.86227416780264</v>
      </c>
      <c r="GY24" s="34">
        <f t="shared" ca="1" si="97"/>
        <v>324.68329958861523</v>
      </c>
      <c r="GZ24" s="34">
        <f t="shared" ca="1" si="97"/>
        <v>324.05149875334206</v>
      </c>
      <c r="HA24" s="34">
        <f t="shared" ca="1" si="97"/>
        <v>333.25838407557234</v>
      </c>
      <c r="HB24" s="34">
        <f t="shared" ca="1" si="97"/>
        <v>337.58747095966567</v>
      </c>
      <c r="HC24" s="34">
        <f t="shared" ca="1" si="97"/>
        <v>334.33194438503574</v>
      </c>
      <c r="HD24" s="34">
        <f t="shared" ca="1" si="97"/>
        <v>333.85301017823468</v>
      </c>
      <c r="HE24" s="34">
        <f t="shared" ca="1" si="97"/>
        <v>335.22469770193999</v>
      </c>
      <c r="HF24" s="34">
        <f t="shared" ca="1" si="97"/>
        <v>334.6985497818182</v>
      </c>
      <c r="HG24" s="34">
        <f t="shared" ca="1" si="97"/>
        <v>331.4923389105187</v>
      </c>
      <c r="HH24" s="34">
        <f t="shared" ca="1" si="97"/>
        <v>338.78735782677495</v>
      </c>
      <c r="HI24" s="34">
        <f t="shared" ca="1" si="97"/>
        <v>328.22315596605682</v>
      </c>
      <c r="HJ24" s="34">
        <f t="shared" ca="1" si="97"/>
        <v>330.27893881820296</v>
      </c>
      <c r="HK24" s="34">
        <f t="shared" ca="1" si="97"/>
        <v>328.78781090388577</v>
      </c>
      <c r="HL24" s="34">
        <f t="shared" ca="1" si="97"/>
        <v>323.35719490990834</v>
      </c>
      <c r="HM24" s="34">
        <f t="shared" ca="1" si="97"/>
        <v>314.27602528603074</v>
      </c>
      <c r="HN24" s="34">
        <f t="shared" ca="1" si="97"/>
        <v>311.50892181329658</v>
      </c>
      <c r="HO24" s="34">
        <f t="shared" ca="1" si="97"/>
        <v>308.06998450599298</v>
      </c>
      <c r="HP24" s="34">
        <f t="shared" ca="1" si="97"/>
        <v>309.92408681548233</v>
      </c>
      <c r="HQ24" s="34">
        <f t="shared" ca="1" si="97"/>
        <v>312.19262322027646</v>
      </c>
      <c r="HR24" s="34">
        <f t="shared" ca="1" si="97"/>
        <v>314.33278569458628</v>
      </c>
      <c r="HS24" s="34">
        <f t="shared" ca="1" si="97"/>
        <v>319.22353347979475</v>
      </c>
      <c r="HT24" s="34">
        <f t="shared" ca="1" si="97"/>
        <v>312.45784197673839</v>
      </c>
      <c r="HU24" s="34">
        <f t="shared" ca="1" si="97"/>
        <v>310.8943355606504</v>
      </c>
      <c r="HV24" s="34">
        <f t="shared" ca="1" si="97"/>
        <v>303.43693442951246</v>
      </c>
      <c r="HW24" s="34">
        <f t="shared" ca="1" si="97"/>
        <v>296.80159619217272</v>
      </c>
      <c r="HX24" s="34">
        <f t="shared" ca="1" si="97"/>
        <v>302.46047286283431</v>
      </c>
      <c r="HY24" s="34">
        <f t="shared" ca="1" si="97"/>
        <v>304.47430001620012</v>
      </c>
      <c r="HZ24" s="34">
        <f t="shared" ca="1" si="97"/>
        <v>302.50168789500736</v>
      </c>
      <c r="IA24" s="34">
        <f t="shared" ca="1" si="97"/>
        <v>304.42015541896916</v>
      </c>
      <c r="IB24" s="34">
        <f t="shared" ca="1" si="97"/>
        <v>297.29585212399053</v>
      </c>
      <c r="IC24" s="34">
        <f t="shared" ca="1" si="97"/>
        <v>293.19293583218098</v>
      </c>
      <c r="ID24" s="34">
        <f t="shared" ca="1" si="97"/>
        <v>298.23823752916121</v>
      </c>
      <c r="IE24" s="34">
        <f t="shared" ca="1" si="97"/>
        <v>298.15776889492582</v>
      </c>
      <c r="IF24" s="34">
        <f t="shared" ca="1" si="97"/>
        <v>294.94149268528486</v>
      </c>
      <c r="IG24" s="34">
        <f t="shared" ca="1" si="97"/>
        <v>298.03038443383105</v>
      </c>
      <c r="IH24" s="34">
        <f t="shared" ca="1" si="97"/>
        <v>299.15625925518873</v>
      </c>
      <c r="II24" s="34">
        <f t="shared" ca="1" si="97"/>
        <v>301.36098028393758</v>
      </c>
      <c r="IJ24" s="34">
        <f t="shared" ca="1" si="97"/>
        <v>302.24268727111411</v>
      </c>
      <c r="IK24" s="34">
        <f t="shared" ca="1" si="97"/>
        <v>296.67219350941434</v>
      </c>
      <c r="IL24" s="34">
        <f t="shared" ca="1" si="97"/>
        <v>295.47270326628092</v>
      </c>
      <c r="IM24" s="34">
        <f t="shared" ca="1" si="97"/>
        <v>300.19095024250083</v>
      </c>
      <c r="IN24" s="34">
        <f t="shared" ca="1" si="97"/>
        <v>298.18855333113055</v>
      </c>
      <c r="IO24" s="34">
        <f t="shared" ca="1" si="97"/>
        <v>297.53172209291012</v>
      </c>
      <c r="IP24" s="34">
        <f t="shared" ca="1" si="97"/>
        <v>300.38929868267007</v>
      </c>
      <c r="IQ24" s="34">
        <f t="shared" ca="1" si="97"/>
        <v>300.03681193095377</v>
      </c>
      <c r="IR24" s="34">
        <f t="shared" ca="1" si="97"/>
        <v>302.32384983942234</v>
      </c>
      <c r="IS24" s="34">
        <f t="shared" ca="1" si="97"/>
        <v>305.12103955653339</v>
      </c>
      <c r="IT24" s="34">
        <f t="shared" ca="1" si="97"/>
        <v>316.90544600590755</v>
      </c>
      <c r="IU24" s="34">
        <f t="shared" ca="1" si="97"/>
        <v>310.70976158947065</v>
      </c>
      <c r="IV24" s="34">
        <f t="shared" ca="1" si="97"/>
        <v>313.95617905323587</v>
      </c>
      <c r="IW24" s="34">
        <f t="shared" ca="1" si="97"/>
        <v>311.15030170313065</v>
      </c>
      <c r="IX24" s="34">
        <f t="shared" ca="1" si="97"/>
        <v>304.6847584961879</v>
      </c>
      <c r="IY24" s="34">
        <f t="shared" ca="1" si="9"/>
        <v>79.684758496187897</v>
      </c>
    </row>
    <row r="25" spans="6:259" x14ac:dyDescent="0.25">
      <c r="F25" s="34">
        <f t="shared" si="4"/>
        <v>222.13</v>
      </c>
      <c r="G25" s="34">
        <f t="shared" ref="G25:BR25" ca="1" si="98">F25*(1+$B$2*$B$4+$B$3*SQRT($B$4)*_xlfn.NORM.S.INV(RAND()))</f>
        <v>222.29641695734281</v>
      </c>
      <c r="H25" s="34">
        <f t="shared" ca="1" si="98"/>
        <v>225.12134287067488</v>
      </c>
      <c r="I25" s="34">
        <f t="shared" ca="1" si="98"/>
        <v>229.42677899769828</v>
      </c>
      <c r="J25" s="34">
        <f t="shared" ca="1" si="98"/>
        <v>231.55608989439312</v>
      </c>
      <c r="K25" s="34">
        <f t="shared" ca="1" si="98"/>
        <v>235.16403442938028</v>
      </c>
      <c r="L25" s="34">
        <f t="shared" ca="1" si="98"/>
        <v>236.3467862609001</v>
      </c>
      <c r="M25" s="34">
        <f t="shared" ca="1" si="98"/>
        <v>236.83050711992962</v>
      </c>
      <c r="N25" s="34">
        <f t="shared" ca="1" si="98"/>
        <v>237.77694434680387</v>
      </c>
      <c r="O25" s="34">
        <f t="shared" ca="1" si="98"/>
        <v>244.86999471638069</v>
      </c>
      <c r="P25" s="34">
        <f t="shared" ca="1" si="98"/>
        <v>237.36921041838707</v>
      </c>
      <c r="Q25" s="34">
        <f t="shared" ca="1" si="98"/>
        <v>237.82950865792111</v>
      </c>
      <c r="R25" s="34">
        <f t="shared" ca="1" si="98"/>
        <v>235.01328531588646</v>
      </c>
      <c r="S25" s="34">
        <f t="shared" ca="1" si="98"/>
        <v>234.42648116300106</v>
      </c>
      <c r="T25" s="34">
        <f t="shared" ca="1" si="98"/>
        <v>236.27913934978949</v>
      </c>
      <c r="U25" s="34">
        <f t="shared" ca="1" si="98"/>
        <v>229.20586623276174</v>
      </c>
      <c r="V25" s="34">
        <f t="shared" ca="1" si="98"/>
        <v>230.31001554539392</v>
      </c>
      <c r="W25" s="34">
        <f t="shared" ca="1" si="98"/>
        <v>224.32587624740762</v>
      </c>
      <c r="X25" s="34">
        <f t="shared" ca="1" si="98"/>
        <v>224.57978597899671</v>
      </c>
      <c r="Y25" s="34">
        <f t="shared" ca="1" si="98"/>
        <v>226.29307534900207</v>
      </c>
      <c r="Z25" s="34">
        <f t="shared" ca="1" si="98"/>
        <v>227.45609229703348</v>
      </c>
      <c r="AA25" s="34">
        <f t="shared" ca="1" si="98"/>
        <v>226.2679625318936</v>
      </c>
      <c r="AB25" s="34">
        <f t="shared" ca="1" si="98"/>
        <v>229.45112756665623</v>
      </c>
      <c r="AC25" s="34">
        <f t="shared" ca="1" si="98"/>
        <v>230.01739756215258</v>
      </c>
      <c r="AD25" s="34">
        <f t="shared" ca="1" si="98"/>
        <v>231.73055784168173</v>
      </c>
      <c r="AE25" s="34">
        <f t="shared" ca="1" si="98"/>
        <v>229.08790118032036</v>
      </c>
      <c r="AF25" s="34">
        <f t="shared" ca="1" si="98"/>
        <v>220.99812034676495</v>
      </c>
      <c r="AG25" s="34">
        <f t="shared" ca="1" si="98"/>
        <v>221.34352648443732</v>
      </c>
      <c r="AH25" s="34">
        <f t="shared" ca="1" si="98"/>
        <v>223.32471174823354</v>
      </c>
      <c r="AI25" s="34">
        <f t="shared" ca="1" si="98"/>
        <v>221.89486725705245</v>
      </c>
      <c r="AJ25" s="34">
        <f t="shared" ca="1" si="98"/>
        <v>217.70189286471708</v>
      </c>
      <c r="AK25" s="34">
        <f t="shared" ca="1" si="98"/>
        <v>219.8104711934908</v>
      </c>
      <c r="AL25" s="34">
        <f t="shared" ca="1" si="98"/>
        <v>218.20120375978274</v>
      </c>
      <c r="AM25" s="34">
        <f t="shared" ca="1" si="98"/>
        <v>217.59736983053455</v>
      </c>
      <c r="AN25" s="34">
        <f t="shared" ca="1" si="98"/>
        <v>219.17469264647644</v>
      </c>
      <c r="AO25" s="34">
        <f t="shared" ca="1" si="98"/>
        <v>219.60351854155448</v>
      </c>
      <c r="AP25" s="34">
        <f t="shared" ca="1" si="98"/>
        <v>213.70937840542817</v>
      </c>
      <c r="AQ25" s="34">
        <f t="shared" ca="1" si="98"/>
        <v>215.07653242063418</v>
      </c>
      <c r="AR25" s="34">
        <f t="shared" ca="1" si="98"/>
        <v>221.75882567922358</v>
      </c>
      <c r="AS25" s="34">
        <f t="shared" ca="1" si="98"/>
        <v>227.3269510683817</v>
      </c>
      <c r="AT25" s="34">
        <f t="shared" ca="1" si="98"/>
        <v>229.82943375855413</v>
      </c>
      <c r="AU25" s="34">
        <f t="shared" ca="1" si="98"/>
        <v>232.21035447225472</v>
      </c>
      <c r="AV25" s="34">
        <f t="shared" ca="1" si="98"/>
        <v>233.94409416593166</v>
      </c>
      <c r="AW25" s="34">
        <f t="shared" ca="1" si="98"/>
        <v>235.51349460800722</v>
      </c>
      <c r="AX25" s="34">
        <f t="shared" ca="1" si="98"/>
        <v>235.0216566684831</v>
      </c>
      <c r="AY25" s="34">
        <f t="shared" ca="1" si="98"/>
        <v>232.3914216754165</v>
      </c>
      <c r="AZ25" s="34">
        <f t="shared" ca="1" si="98"/>
        <v>235.88912619903809</v>
      </c>
      <c r="BA25" s="34">
        <f t="shared" ca="1" si="98"/>
        <v>229.65364149551471</v>
      </c>
      <c r="BB25" s="34">
        <f t="shared" ca="1" si="98"/>
        <v>228.13389307256566</v>
      </c>
      <c r="BC25" s="34">
        <f t="shared" ca="1" si="98"/>
        <v>233.93023791747817</v>
      </c>
      <c r="BD25" s="34">
        <f t="shared" ca="1" si="98"/>
        <v>234.93996886509314</v>
      </c>
      <c r="BE25" s="34">
        <f t="shared" ca="1" si="98"/>
        <v>236.07602815442326</v>
      </c>
      <c r="BF25" s="34">
        <f t="shared" ca="1" si="98"/>
        <v>234.72119860899224</v>
      </c>
      <c r="BG25" s="34">
        <f t="shared" ca="1" si="98"/>
        <v>236.94366954047715</v>
      </c>
      <c r="BH25" s="34">
        <f t="shared" ca="1" si="98"/>
        <v>235.7776253052813</v>
      </c>
      <c r="BI25" s="34">
        <f t="shared" ca="1" si="98"/>
        <v>233.94934694317109</v>
      </c>
      <c r="BJ25" s="34">
        <f t="shared" ca="1" si="98"/>
        <v>244.39489156497652</v>
      </c>
      <c r="BK25" s="34">
        <f t="shared" ca="1" si="98"/>
        <v>244.94977081050502</v>
      </c>
      <c r="BL25" s="34">
        <f t="shared" ca="1" si="98"/>
        <v>243.47375931020778</v>
      </c>
      <c r="BM25" s="34">
        <f t="shared" ca="1" si="98"/>
        <v>244.49418367631719</v>
      </c>
      <c r="BN25" s="34">
        <f t="shared" ca="1" si="98"/>
        <v>242.63786267279676</v>
      </c>
      <c r="BO25" s="34">
        <f t="shared" ca="1" si="98"/>
        <v>247.0943491486687</v>
      </c>
      <c r="BP25" s="34">
        <f t="shared" ca="1" si="98"/>
        <v>248.67593587152058</v>
      </c>
      <c r="BQ25" s="34">
        <f t="shared" ca="1" si="98"/>
        <v>246.82958689842113</v>
      </c>
      <c r="BR25" s="34">
        <f t="shared" ca="1" si="98"/>
        <v>245.26278765718931</v>
      </c>
      <c r="BS25" s="34">
        <f t="shared" ref="BS25:ED25" ca="1" si="99">BR25*(1+$B$2*$B$4+$B$3*SQRT($B$4)*_xlfn.NORM.S.INV(RAND()))</f>
        <v>240.66750538727339</v>
      </c>
      <c r="BT25" s="34">
        <f t="shared" ca="1" si="99"/>
        <v>244.46640506592558</v>
      </c>
      <c r="BU25" s="34">
        <f t="shared" ca="1" si="99"/>
        <v>242.49035867788606</v>
      </c>
      <c r="BV25" s="34">
        <f t="shared" ca="1" si="99"/>
        <v>242.13441919147598</v>
      </c>
      <c r="BW25" s="34">
        <f t="shared" ca="1" si="99"/>
        <v>245.74113036787446</v>
      </c>
      <c r="BX25" s="34">
        <f t="shared" ca="1" si="99"/>
        <v>244.11765271987281</v>
      </c>
      <c r="BY25" s="34">
        <f t="shared" ca="1" si="99"/>
        <v>235.88181446943062</v>
      </c>
      <c r="BZ25" s="34">
        <f t="shared" ca="1" si="99"/>
        <v>230.62262678367964</v>
      </c>
      <c r="CA25" s="34">
        <f t="shared" ca="1" si="99"/>
        <v>228.73554509412426</v>
      </c>
      <c r="CB25" s="34">
        <f t="shared" ca="1" si="99"/>
        <v>225.63322411793871</v>
      </c>
      <c r="CC25" s="34">
        <f t="shared" ca="1" si="99"/>
        <v>223.27930637611661</v>
      </c>
      <c r="CD25" s="34">
        <f t="shared" ca="1" si="99"/>
        <v>221.20640298034323</v>
      </c>
      <c r="CE25" s="34">
        <f t="shared" ca="1" si="99"/>
        <v>221.68757723871096</v>
      </c>
      <c r="CF25" s="34">
        <f t="shared" ca="1" si="99"/>
        <v>220.63698103822387</v>
      </c>
      <c r="CG25" s="34">
        <f t="shared" ca="1" si="99"/>
        <v>219.17159679131208</v>
      </c>
      <c r="CH25" s="34">
        <f t="shared" ca="1" si="99"/>
        <v>219.93986207299614</v>
      </c>
      <c r="CI25" s="34">
        <f t="shared" ca="1" si="99"/>
        <v>218.54084090879903</v>
      </c>
      <c r="CJ25" s="34">
        <f t="shared" ca="1" si="99"/>
        <v>217.66690080669332</v>
      </c>
      <c r="CK25" s="34">
        <f t="shared" ca="1" si="99"/>
        <v>217.10366755662281</v>
      </c>
      <c r="CL25" s="34">
        <f t="shared" ca="1" si="99"/>
        <v>214.28298506078272</v>
      </c>
      <c r="CM25" s="34">
        <f t="shared" ca="1" si="99"/>
        <v>215.26581091670872</v>
      </c>
      <c r="CN25" s="34">
        <f t="shared" ca="1" si="99"/>
        <v>216.46508544079441</v>
      </c>
      <c r="CO25" s="34">
        <f t="shared" ca="1" si="99"/>
        <v>220.30663134865512</v>
      </c>
      <c r="CP25" s="34">
        <f t="shared" ca="1" si="99"/>
        <v>219.09162430578451</v>
      </c>
      <c r="CQ25" s="34">
        <f t="shared" ca="1" si="99"/>
        <v>217.35600100330208</v>
      </c>
      <c r="CR25" s="34">
        <f t="shared" ca="1" si="99"/>
        <v>218.7755186050839</v>
      </c>
      <c r="CS25" s="34">
        <f t="shared" ca="1" si="99"/>
        <v>221.39530491403261</v>
      </c>
      <c r="CT25" s="34">
        <f t="shared" ca="1" si="99"/>
        <v>221.19943701616367</v>
      </c>
      <c r="CU25" s="34">
        <f t="shared" ca="1" si="99"/>
        <v>220.74083753979559</v>
      </c>
      <c r="CV25" s="34">
        <f t="shared" ca="1" si="99"/>
        <v>223.25395903720224</v>
      </c>
      <c r="CW25" s="34">
        <f t="shared" ca="1" si="99"/>
        <v>223.5539090019428</v>
      </c>
      <c r="CX25" s="34">
        <f t="shared" ca="1" si="99"/>
        <v>224.88646965110325</v>
      </c>
      <c r="CY25" s="34">
        <f t="shared" ca="1" si="99"/>
        <v>224.21203056012075</v>
      </c>
      <c r="CZ25" s="34">
        <f t="shared" ca="1" si="99"/>
        <v>224.85766563254239</v>
      </c>
      <c r="DA25" s="34">
        <f t="shared" ca="1" si="99"/>
        <v>221.81698540285336</v>
      </c>
      <c r="DB25" s="34">
        <f t="shared" ca="1" si="99"/>
        <v>222.23067121281662</v>
      </c>
      <c r="DC25" s="34">
        <f t="shared" ca="1" si="99"/>
        <v>227.01312341409167</v>
      </c>
      <c r="DD25" s="34">
        <f t="shared" ca="1" si="99"/>
        <v>227.48690838659311</v>
      </c>
      <c r="DE25" s="34">
        <f t="shared" ca="1" si="99"/>
        <v>229.02308088639523</v>
      </c>
      <c r="DF25" s="34">
        <f t="shared" ca="1" si="99"/>
        <v>232.95647756805911</v>
      </c>
      <c r="DG25" s="34">
        <f t="shared" ca="1" si="99"/>
        <v>232.92049442101387</v>
      </c>
      <c r="DH25" s="34">
        <f t="shared" ca="1" si="99"/>
        <v>232.91704421051466</v>
      </c>
      <c r="DI25" s="34">
        <f t="shared" ca="1" si="99"/>
        <v>232.67770377707956</v>
      </c>
      <c r="DJ25" s="34">
        <f t="shared" ca="1" si="99"/>
        <v>235.18001876833083</v>
      </c>
      <c r="DK25" s="34">
        <f t="shared" ca="1" si="99"/>
        <v>241.76683017006667</v>
      </c>
      <c r="DL25" s="34">
        <f t="shared" ca="1" si="99"/>
        <v>240.30141212052084</v>
      </c>
      <c r="DM25" s="34">
        <f t="shared" ca="1" si="99"/>
        <v>235.33554066723337</v>
      </c>
      <c r="DN25" s="34">
        <f t="shared" ca="1" si="99"/>
        <v>241.5749072374791</v>
      </c>
      <c r="DO25" s="34">
        <f t="shared" ca="1" si="99"/>
        <v>243.98456958808728</v>
      </c>
      <c r="DP25" s="34">
        <f t="shared" ca="1" si="99"/>
        <v>243.26099086961898</v>
      </c>
      <c r="DQ25" s="34">
        <f t="shared" ca="1" si="99"/>
        <v>242.75962118088518</v>
      </c>
      <c r="DR25" s="34">
        <f t="shared" ca="1" si="99"/>
        <v>247.86719591440161</v>
      </c>
      <c r="DS25" s="34">
        <f t="shared" ca="1" si="99"/>
        <v>245.74594708373152</v>
      </c>
      <c r="DT25" s="34">
        <f t="shared" ca="1" si="99"/>
        <v>247.52770022020715</v>
      </c>
      <c r="DU25" s="34">
        <f t="shared" ca="1" si="99"/>
        <v>249.62561508821662</v>
      </c>
      <c r="DV25" s="34">
        <f t="shared" ca="1" si="99"/>
        <v>255.79376748794138</v>
      </c>
      <c r="DW25" s="34">
        <f t="shared" ca="1" si="99"/>
        <v>251.41602197433849</v>
      </c>
      <c r="DX25" s="34">
        <f t="shared" ca="1" si="99"/>
        <v>247.4328167904884</v>
      </c>
      <c r="DY25" s="34">
        <f t="shared" ca="1" si="99"/>
        <v>243.88929317811514</v>
      </c>
      <c r="DZ25" s="34">
        <f t="shared" ca="1" si="99"/>
        <v>248.08940709782254</v>
      </c>
      <c r="EA25" s="34">
        <f t="shared" ca="1" si="99"/>
        <v>246.9671031601228</v>
      </c>
      <c r="EB25" s="34">
        <f t="shared" ca="1" si="99"/>
        <v>247.06075260441727</v>
      </c>
      <c r="EC25" s="34">
        <f t="shared" ca="1" si="99"/>
        <v>246.63581959234156</v>
      </c>
      <c r="ED25" s="34">
        <f t="shared" ca="1" si="99"/>
        <v>242.0291340575435</v>
      </c>
      <c r="EE25" s="34">
        <f t="shared" ref="EE25:GP25" ca="1" si="100">ED25*(1+$B$2*$B$4+$B$3*SQRT($B$4)*_xlfn.NORM.S.INV(RAND()))</f>
        <v>244.58533461684314</v>
      </c>
      <c r="EF25" s="34">
        <f t="shared" ca="1" si="100"/>
        <v>244.28448211562349</v>
      </c>
      <c r="EG25" s="34">
        <f t="shared" ca="1" si="100"/>
        <v>249.45548021497385</v>
      </c>
      <c r="EH25" s="34">
        <f t="shared" ca="1" si="100"/>
        <v>249.54693161369335</v>
      </c>
      <c r="EI25" s="34">
        <f t="shared" ca="1" si="100"/>
        <v>249.22653197907758</v>
      </c>
      <c r="EJ25" s="34">
        <f t="shared" ca="1" si="100"/>
        <v>250.56620274446598</v>
      </c>
      <c r="EK25" s="34">
        <f t="shared" ca="1" si="100"/>
        <v>243.91974946723849</v>
      </c>
      <c r="EL25" s="34">
        <f t="shared" ca="1" si="100"/>
        <v>246.94277231339311</v>
      </c>
      <c r="EM25" s="34">
        <f t="shared" ca="1" si="100"/>
        <v>250.80753751739624</v>
      </c>
      <c r="EN25" s="34">
        <f t="shared" ca="1" si="100"/>
        <v>247.42577010914883</v>
      </c>
      <c r="EO25" s="34">
        <f t="shared" ca="1" si="100"/>
        <v>249.32829282897535</v>
      </c>
      <c r="EP25" s="34">
        <f t="shared" ca="1" si="100"/>
        <v>251.20054913405806</v>
      </c>
      <c r="EQ25" s="34">
        <f t="shared" ca="1" si="100"/>
        <v>251.82076462709037</v>
      </c>
      <c r="ER25" s="34">
        <f t="shared" ca="1" si="100"/>
        <v>250.9384890399032</v>
      </c>
      <c r="ES25" s="34">
        <f t="shared" ca="1" si="100"/>
        <v>252.32707512539386</v>
      </c>
      <c r="ET25" s="34">
        <f t="shared" ca="1" si="100"/>
        <v>251.37748040832574</v>
      </c>
      <c r="EU25" s="34">
        <f t="shared" ca="1" si="100"/>
        <v>254.49654429560428</v>
      </c>
      <c r="EV25" s="34">
        <f t="shared" ca="1" si="100"/>
        <v>254.94661530661105</v>
      </c>
      <c r="EW25" s="34">
        <f t="shared" ca="1" si="100"/>
        <v>255.44613524356112</v>
      </c>
      <c r="EX25" s="34">
        <f t="shared" ca="1" si="100"/>
        <v>260.88271791519452</v>
      </c>
      <c r="EY25" s="34">
        <f t="shared" ca="1" si="100"/>
        <v>255.59468701713632</v>
      </c>
      <c r="EZ25" s="34">
        <f t="shared" ca="1" si="100"/>
        <v>258.04721631823452</v>
      </c>
      <c r="FA25" s="34">
        <f t="shared" ca="1" si="100"/>
        <v>259.01777720574546</v>
      </c>
      <c r="FB25" s="34">
        <f t="shared" ca="1" si="100"/>
        <v>257.12680579266498</v>
      </c>
      <c r="FC25" s="34">
        <f t="shared" ca="1" si="100"/>
        <v>260.2139296956916</v>
      </c>
      <c r="FD25" s="34">
        <f t="shared" ca="1" si="100"/>
        <v>258.74158606099002</v>
      </c>
      <c r="FE25" s="34">
        <f t="shared" ca="1" si="100"/>
        <v>255.53733648388786</v>
      </c>
      <c r="FF25" s="34">
        <f t="shared" ca="1" si="100"/>
        <v>262.81527123431346</v>
      </c>
      <c r="FG25" s="34">
        <f t="shared" ca="1" si="100"/>
        <v>260.98498384023276</v>
      </c>
      <c r="FH25" s="34">
        <f t="shared" ca="1" si="100"/>
        <v>266.45913180284577</v>
      </c>
      <c r="FI25" s="34">
        <f t="shared" ca="1" si="100"/>
        <v>266.37408362918762</v>
      </c>
      <c r="FJ25" s="34">
        <f t="shared" ca="1" si="100"/>
        <v>269.59255257619174</v>
      </c>
      <c r="FK25" s="34">
        <f t="shared" ca="1" si="100"/>
        <v>269.31234974631059</v>
      </c>
      <c r="FL25" s="34">
        <f t="shared" ca="1" si="100"/>
        <v>266.5294980383386</v>
      </c>
      <c r="FM25" s="34">
        <f t="shared" ca="1" si="100"/>
        <v>266.45086593128167</v>
      </c>
      <c r="FN25" s="34">
        <f t="shared" ca="1" si="100"/>
        <v>256.43466303779195</v>
      </c>
      <c r="FO25" s="34">
        <f t="shared" ca="1" si="100"/>
        <v>248.70707434956381</v>
      </c>
      <c r="FP25" s="34">
        <f t="shared" ca="1" si="100"/>
        <v>246.89960923955124</v>
      </c>
      <c r="FQ25" s="34">
        <f t="shared" ca="1" si="100"/>
        <v>245.11320951989677</v>
      </c>
      <c r="FR25" s="34">
        <f t="shared" ca="1" si="100"/>
        <v>248.37561149657111</v>
      </c>
      <c r="FS25" s="34">
        <f t="shared" ca="1" si="100"/>
        <v>245.19252493560595</v>
      </c>
      <c r="FT25" s="34">
        <f t="shared" ca="1" si="100"/>
        <v>246.14683944186231</v>
      </c>
      <c r="FU25" s="34">
        <f t="shared" ca="1" si="100"/>
        <v>248.39196151010225</v>
      </c>
      <c r="FV25" s="34">
        <f t="shared" ca="1" si="100"/>
        <v>246.13408379083265</v>
      </c>
      <c r="FW25" s="34">
        <f t="shared" ca="1" si="100"/>
        <v>249.23604844413151</v>
      </c>
      <c r="FX25" s="34">
        <f t="shared" ca="1" si="100"/>
        <v>249.17129698960903</v>
      </c>
      <c r="FY25" s="34">
        <f t="shared" ca="1" si="100"/>
        <v>252.96659649039796</v>
      </c>
      <c r="FZ25" s="34">
        <f t="shared" ca="1" si="100"/>
        <v>253.51705977749958</v>
      </c>
      <c r="GA25" s="34">
        <f t="shared" ca="1" si="100"/>
        <v>253.83112549304474</v>
      </c>
      <c r="GB25" s="34">
        <f t="shared" ca="1" si="100"/>
        <v>255.78829976091799</v>
      </c>
      <c r="GC25" s="34">
        <f t="shared" ca="1" si="100"/>
        <v>257.26350208032909</v>
      </c>
      <c r="GD25" s="34">
        <f t="shared" ca="1" si="100"/>
        <v>256.56458734450314</v>
      </c>
      <c r="GE25" s="34">
        <f t="shared" ca="1" si="100"/>
        <v>256.98324049418164</v>
      </c>
      <c r="GF25" s="34">
        <f t="shared" ca="1" si="100"/>
        <v>258.36290284577632</v>
      </c>
      <c r="GG25" s="34">
        <f t="shared" ca="1" si="100"/>
        <v>261.76563120728633</v>
      </c>
      <c r="GH25" s="34">
        <f t="shared" ca="1" si="100"/>
        <v>258.56589126512245</v>
      </c>
      <c r="GI25" s="34">
        <f t="shared" ca="1" si="100"/>
        <v>258.01636694533374</v>
      </c>
      <c r="GJ25" s="34">
        <f t="shared" ca="1" si="100"/>
        <v>257.96402410046528</v>
      </c>
      <c r="GK25" s="34">
        <f t="shared" ca="1" si="100"/>
        <v>252.36483744664488</v>
      </c>
      <c r="GL25" s="34">
        <f t="shared" ca="1" si="100"/>
        <v>251.88424022849352</v>
      </c>
      <c r="GM25" s="34">
        <f t="shared" ca="1" si="100"/>
        <v>254.15949346039227</v>
      </c>
      <c r="GN25" s="34">
        <f t="shared" ca="1" si="100"/>
        <v>255.39560107160077</v>
      </c>
      <c r="GO25" s="34">
        <f t="shared" ca="1" si="100"/>
        <v>251.20739160286007</v>
      </c>
      <c r="GP25" s="34">
        <f t="shared" ca="1" si="100"/>
        <v>255.17166932822093</v>
      </c>
      <c r="GQ25" s="34">
        <f t="shared" ref="GQ25:IX25" ca="1" si="101">GP25*(1+$B$2*$B$4+$B$3*SQRT($B$4)*_xlfn.NORM.S.INV(RAND()))</f>
        <v>251.10942149883877</v>
      </c>
      <c r="GR25" s="34">
        <f t="shared" ca="1" si="101"/>
        <v>244.5521403920298</v>
      </c>
      <c r="GS25" s="34">
        <f t="shared" ca="1" si="101"/>
        <v>242.61619780639685</v>
      </c>
      <c r="GT25" s="34">
        <f t="shared" ca="1" si="101"/>
        <v>247.92521570566294</v>
      </c>
      <c r="GU25" s="34">
        <f t="shared" ca="1" si="101"/>
        <v>246.8852003864454</v>
      </c>
      <c r="GV25" s="34">
        <f t="shared" ca="1" si="101"/>
        <v>249.9952328028011</v>
      </c>
      <c r="GW25" s="34">
        <f t="shared" ca="1" si="101"/>
        <v>255.26605211739675</v>
      </c>
      <c r="GX25" s="34">
        <f t="shared" ca="1" si="101"/>
        <v>255.07073132581721</v>
      </c>
      <c r="GY25" s="34">
        <f t="shared" ca="1" si="101"/>
        <v>253.63108535166671</v>
      </c>
      <c r="GZ25" s="34">
        <f t="shared" ca="1" si="101"/>
        <v>246.77685629852382</v>
      </c>
      <c r="HA25" s="34">
        <f t="shared" ca="1" si="101"/>
        <v>246.28328392985065</v>
      </c>
      <c r="HB25" s="34">
        <f t="shared" ca="1" si="101"/>
        <v>248.62156594379846</v>
      </c>
      <c r="HC25" s="34">
        <f t="shared" ca="1" si="101"/>
        <v>253.4130777538997</v>
      </c>
      <c r="HD25" s="34">
        <f t="shared" ca="1" si="101"/>
        <v>250.26715202865694</v>
      </c>
      <c r="HE25" s="34">
        <f t="shared" ca="1" si="101"/>
        <v>248.43195316351415</v>
      </c>
      <c r="HF25" s="34">
        <f t="shared" ca="1" si="101"/>
        <v>249.81043214490759</v>
      </c>
      <c r="HG25" s="34">
        <f t="shared" ca="1" si="101"/>
        <v>254.79633738485575</v>
      </c>
      <c r="HH25" s="34">
        <f t="shared" ca="1" si="101"/>
        <v>259.93299667082727</v>
      </c>
      <c r="HI25" s="34">
        <f t="shared" ca="1" si="101"/>
        <v>263.91138728223831</v>
      </c>
      <c r="HJ25" s="34">
        <f t="shared" ca="1" si="101"/>
        <v>261.13207211441846</v>
      </c>
      <c r="HK25" s="34">
        <f t="shared" ca="1" si="101"/>
        <v>262.31192405599035</v>
      </c>
      <c r="HL25" s="34">
        <f t="shared" ca="1" si="101"/>
        <v>263.32244541063756</v>
      </c>
      <c r="HM25" s="34">
        <f t="shared" ca="1" si="101"/>
        <v>265.6970650826641</v>
      </c>
      <c r="HN25" s="34">
        <f t="shared" ca="1" si="101"/>
        <v>260.91744281442084</v>
      </c>
      <c r="HO25" s="34">
        <f t="shared" ca="1" si="101"/>
        <v>262.84251948156594</v>
      </c>
      <c r="HP25" s="34">
        <f t="shared" ca="1" si="101"/>
        <v>260.31269456034698</v>
      </c>
      <c r="HQ25" s="34">
        <f t="shared" ca="1" si="101"/>
        <v>260.01202673158764</v>
      </c>
      <c r="HR25" s="34">
        <f t="shared" ca="1" si="101"/>
        <v>262.41321749480909</v>
      </c>
      <c r="HS25" s="34">
        <f t="shared" ca="1" si="101"/>
        <v>261.19467308104214</v>
      </c>
      <c r="HT25" s="34">
        <f t="shared" ca="1" si="101"/>
        <v>267.68453175580805</v>
      </c>
      <c r="HU25" s="34">
        <f t="shared" ca="1" si="101"/>
        <v>267.89846879501926</v>
      </c>
      <c r="HV25" s="34">
        <f t="shared" ca="1" si="101"/>
        <v>269.04317723279712</v>
      </c>
      <c r="HW25" s="34">
        <f t="shared" ca="1" si="101"/>
        <v>270.57585650191248</v>
      </c>
      <c r="HX25" s="34">
        <f t="shared" ca="1" si="101"/>
        <v>267.52140470684122</v>
      </c>
      <c r="HY25" s="34">
        <f t="shared" ca="1" si="101"/>
        <v>266.09578863883979</v>
      </c>
      <c r="HZ25" s="34">
        <f t="shared" ca="1" si="101"/>
        <v>270.63182012872926</v>
      </c>
      <c r="IA25" s="34">
        <f t="shared" ca="1" si="101"/>
        <v>273.01131319518237</v>
      </c>
      <c r="IB25" s="34">
        <f t="shared" ca="1" si="101"/>
        <v>265.81643515610955</v>
      </c>
      <c r="IC25" s="34">
        <f t="shared" ca="1" si="101"/>
        <v>268.20425921842849</v>
      </c>
      <c r="ID25" s="34">
        <f t="shared" ca="1" si="101"/>
        <v>271.50905754134101</v>
      </c>
      <c r="IE25" s="34">
        <f t="shared" ca="1" si="101"/>
        <v>276.0337201520399</v>
      </c>
      <c r="IF25" s="34">
        <f t="shared" ca="1" si="101"/>
        <v>273.37887140428541</v>
      </c>
      <c r="IG25" s="34">
        <f t="shared" ca="1" si="101"/>
        <v>274.21602827909112</v>
      </c>
      <c r="IH25" s="34">
        <f t="shared" ca="1" si="101"/>
        <v>276.93896071441776</v>
      </c>
      <c r="II25" s="34">
        <f t="shared" ca="1" si="101"/>
        <v>269.41593488993021</v>
      </c>
      <c r="IJ25" s="34">
        <f t="shared" ca="1" si="101"/>
        <v>273.61905595491191</v>
      </c>
      <c r="IK25" s="34">
        <f t="shared" ca="1" si="101"/>
        <v>278.18225132726906</v>
      </c>
      <c r="IL25" s="34">
        <f t="shared" ca="1" si="101"/>
        <v>282.44565706335794</v>
      </c>
      <c r="IM25" s="34">
        <f t="shared" ca="1" si="101"/>
        <v>284.49796867249898</v>
      </c>
      <c r="IN25" s="34">
        <f t="shared" ca="1" si="101"/>
        <v>285.10624068172575</v>
      </c>
      <c r="IO25" s="34">
        <f t="shared" ca="1" si="101"/>
        <v>290.70947532424026</v>
      </c>
      <c r="IP25" s="34">
        <f t="shared" ca="1" si="101"/>
        <v>300.19751789136097</v>
      </c>
      <c r="IQ25" s="34">
        <f t="shared" ca="1" si="101"/>
        <v>296.7062272796187</v>
      </c>
      <c r="IR25" s="34">
        <f t="shared" ca="1" si="101"/>
        <v>295.36661387705618</v>
      </c>
      <c r="IS25" s="34">
        <f t="shared" ca="1" si="101"/>
        <v>299.12243080891238</v>
      </c>
      <c r="IT25" s="34">
        <f t="shared" ca="1" si="101"/>
        <v>303.24890975956697</v>
      </c>
      <c r="IU25" s="34">
        <f t="shared" ca="1" si="101"/>
        <v>312.01576326110734</v>
      </c>
      <c r="IV25" s="34">
        <f t="shared" ca="1" si="101"/>
        <v>319.74279184409068</v>
      </c>
      <c r="IW25" s="34">
        <f t="shared" ca="1" si="101"/>
        <v>322.03632093027574</v>
      </c>
      <c r="IX25" s="34">
        <f t="shared" ca="1" si="101"/>
        <v>324.31057755060681</v>
      </c>
      <c r="IY25" s="34">
        <f t="shared" ca="1" si="9"/>
        <v>99.310577550606808</v>
      </c>
    </row>
    <row r="26" spans="6:259" x14ac:dyDescent="0.25">
      <c r="F26" s="34">
        <f t="shared" si="4"/>
        <v>222.13</v>
      </c>
      <c r="G26" s="34">
        <f t="shared" ref="G26:BR26" ca="1" si="102">F26*(1+$B$2*$B$4+$B$3*SQRT($B$4)*_xlfn.NORM.S.INV(RAND()))</f>
        <v>219.52796023134664</v>
      </c>
      <c r="H26" s="34">
        <f t="shared" ca="1" si="102"/>
        <v>219.73030090461222</v>
      </c>
      <c r="I26" s="34">
        <f t="shared" ca="1" si="102"/>
        <v>218.85405056171996</v>
      </c>
      <c r="J26" s="34">
        <f t="shared" ca="1" si="102"/>
        <v>218.4593075481572</v>
      </c>
      <c r="K26" s="34">
        <f t="shared" ca="1" si="102"/>
        <v>215.58726835193966</v>
      </c>
      <c r="L26" s="34">
        <f t="shared" ca="1" si="102"/>
        <v>215.3796523248086</v>
      </c>
      <c r="M26" s="34">
        <f t="shared" ca="1" si="102"/>
        <v>211.61473824526897</v>
      </c>
      <c r="N26" s="34">
        <f t="shared" ca="1" si="102"/>
        <v>214.56007710385839</v>
      </c>
      <c r="O26" s="34">
        <f t="shared" ca="1" si="102"/>
        <v>219.90559055955489</v>
      </c>
      <c r="P26" s="34">
        <f t="shared" ca="1" si="102"/>
        <v>219.87051099321747</v>
      </c>
      <c r="Q26" s="34">
        <f t="shared" ca="1" si="102"/>
        <v>216.43087400779299</v>
      </c>
      <c r="R26" s="34">
        <f t="shared" ca="1" si="102"/>
        <v>216.30031440172138</v>
      </c>
      <c r="S26" s="34">
        <f t="shared" ca="1" si="102"/>
        <v>211.9456616725189</v>
      </c>
      <c r="T26" s="34">
        <f t="shared" ca="1" si="102"/>
        <v>213.4428901554588</v>
      </c>
      <c r="U26" s="34">
        <f t="shared" ca="1" si="102"/>
        <v>214.88141621157314</v>
      </c>
      <c r="V26" s="34">
        <f t="shared" ca="1" si="102"/>
        <v>210.98302402355498</v>
      </c>
      <c r="W26" s="34">
        <f t="shared" ca="1" si="102"/>
        <v>209.82028449010255</v>
      </c>
      <c r="X26" s="34">
        <f t="shared" ca="1" si="102"/>
        <v>206.1724815074376</v>
      </c>
      <c r="Y26" s="34">
        <f t="shared" ca="1" si="102"/>
        <v>200.67511390434376</v>
      </c>
      <c r="Z26" s="34">
        <f t="shared" ca="1" si="102"/>
        <v>197.77443534903213</v>
      </c>
      <c r="AA26" s="34">
        <f t="shared" ca="1" si="102"/>
        <v>194.29358929785269</v>
      </c>
      <c r="AB26" s="34">
        <f t="shared" ca="1" si="102"/>
        <v>194.37847147157092</v>
      </c>
      <c r="AC26" s="34">
        <f t="shared" ca="1" si="102"/>
        <v>190.44741240225954</v>
      </c>
      <c r="AD26" s="34">
        <f t="shared" ca="1" si="102"/>
        <v>188.70312864810003</v>
      </c>
      <c r="AE26" s="34">
        <f t="shared" ca="1" si="102"/>
        <v>188.94870956723813</v>
      </c>
      <c r="AF26" s="34">
        <f t="shared" ca="1" si="102"/>
        <v>186.68965435635565</v>
      </c>
      <c r="AG26" s="34">
        <f t="shared" ca="1" si="102"/>
        <v>185.88814105194163</v>
      </c>
      <c r="AH26" s="34">
        <f t="shared" ca="1" si="102"/>
        <v>192.57805659877928</v>
      </c>
      <c r="AI26" s="34">
        <f t="shared" ca="1" si="102"/>
        <v>192.75625640232852</v>
      </c>
      <c r="AJ26" s="34">
        <f t="shared" ca="1" si="102"/>
        <v>194.1693977452413</v>
      </c>
      <c r="AK26" s="34">
        <f t="shared" ca="1" si="102"/>
        <v>195.73443857871067</v>
      </c>
      <c r="AL26" s="34">
        <f t="shared" ca="1" si="102"/>
        <v>194.05017420518362</v>
      </c>
      <c r="AM26" s="34">
        <f t="shared" ca="1" si="102"/>
        <v>188.35982170504306</v>
      </c>
      <c r="AN26" s="34">
        <f t="shared" ca="1" si="102"/>
        <v>189.64299507793615</v>
      </c>
      <c r="AO26" s="34">
        <f t="shared" ca="1" si="102"/>
        <v>184.62657061709393</v>
      </c>
      <c r="AP26" s="34">
        <f t="shared" ca="1" si="102"/>
        <v>185.33470064175509</v>
      </c>
      <c r="AQ26" s="34">
        <f t="shared" ca="1" si="102"/>
        <v>187.0726197962743</v>
      </c>
      <c r="AR26" s="34">
        <f t="shared" ca="1" si="102"/>
        <v>187.54850399562341</v>
      </c>
      <c r="AS26" s="34">
        <f t="shared" ca="1" si="102"/>
        <v>190.96525977364698</v>
      </c>
      <c r="AT26" s="34">
        <f t="shared" ca="1" si="102"/>
        <v>192.56598382315349</v>
      </c>
      <c r="AU26" s="34">
        <f t="shared" ca="1" si="102"/>
        <v>191.41999336068929</v>
      </c>
      <c r="AV26" s="34">
        <f t="shared" ca="1" si="102"/>
        <v>188.42839760283584</v>
      </c>
      <c r="AW26" s="34">
        <f t="shared" ca="1" si="102"/>
        <v>181.70820200991349</v>
      </c>
      <c r="AX26" s="34">
        <f t="shared" ca="1" si="102"/>
        <v>183.23716433259244</v>
      </c>
      <c r="AY26" s="34">
        <f t="shared" ca="1" si="102"/>
        <v>184.8334438664163</v>
      </c>
      <c r="AZ26" s="34">
        <f t="shared" ca="1" si="102"/>
        <v>186.05138487940312</v>
      </c>
      <c r="BA26" s="34">
        <f t="shared" ca="1" si="102"/>
        <v>186.30787291842356</v>
      </c>
      <c r="BB26" s="34">
        <f t="shared" ca="1" si="102"/>
        <v>187.40443836285465</v>
      </c>
      <c r="BC26" s="34">
        <f t="shared" ca="1" si="102"/>
        <v>192.35511923744934</v>
      </c>
      <c r="BD26" s="34">
        <f t="shared" ca="1" si="102"/>
        <v>191.39343246639376</v>
      </c>
      <c r="BE26" s="34">
        <f t="shared" ca="1" si="102"/>
        <v>193.41374141468398</v>
      </c>
      <c r="BF26" s="34">
        <f t="shared" ca="1" si="102"/>
        <v>195.12150230883643</v>
      </c>
      <c r="BG26" s="34">
        <f t="shared" ca="1" si="102"/>
        <v>192.36866949226797</v>
      </c>
      <c r="BH26" s="34">
        <f t="shared" ca="1" si="102"/>
        <v>193.03581783853571</v>
      </c>
      <c r="BI26" s="34">
        <f t="shared" ca="1" si="102"/>
        <v>193.49153854074885</v>
      </c>
      <c r="BJ26" s="34">
        <f t="shared" ca="1" si="102"/>
        <v>192.77909753167515</v>
      </c>
      <c r="BK26" s="34">
        <f t="shared" ca="1" si="102"/>
        <v>192.03760372543957</v>
      </c>
      <c r="BL26" s="34">
        <f t="shared" ca="1" si="102"/>
        <v>191.54264461959411</v>
      </c>
      <c r="BM26" s="34">
        <f t="shared" ca="1" si="102"/>
        <v>188.84791028620953</v>
      </c>
      <c r="BN26" s="34">
        <f t="shared" ca="1" si="102"/>
        <v>191.22245717021693</v>
      </c>
      <c r="BO26" s="34">
        <f t="shared" ca="1" si="102"/>
        <v>187.5550200484131</v>
      </c>
      <c r="BP26" s="34">
        <f t="shared" ca="1" si="102"/>
        <v>189.13675335132766</v>
      </c>
      <c r="BQ26" s="34">
        <f t="shared" ca="1" si="102"/>
        <v>190.1032515003053</v>
      </c>
      <c r="BR26" s="34">
        <f t="shared" ca="1" si="102"/>
        <v>187.832152843649</v>
      </c>
      <c r="BS26" s="34">
        <f t="shared" ref="BS26:ED26" ca="1" si="103">BR26*(1+$B$2*$B$4+$B$3*SQRT($B$4)*_xlfn.NORM.S.INV(RAND()))</f>
        <v>187.03437419125865</v>
      </c>
      <c r="BT26" s="34">
        <f t="shared" ca="1" si="103"/>
        <v>188.20559190043866</v>
      </c>
      <c r="BU26" s="34">
        <f t="shared" ca="1" si="103"/>
        <v>193.40444312882403</v>
      </c>
      <c r="BV26" s="34">
        <f t="shared" ca="1" si="103"/>
        <v>195.28433763407421</v>
      </c>
      <c r="BW26" s="34">
        <f t="shared" ca="1" si="103"/>
        <v>192.67580853930522</v>
      </c>
      <c r="BX26" s="34">
        <f t="shared" ca="1" si="103"/>
        <v>192.96147627008858</v>
      </c>
      <c r="BY26" s="34">
        <f t="shared" ca="1" si="103"/>
        <v>188.79264311879928</v>
      </c>
      <c r="BZ26" s="34">
        <f t="shared" ca="1" si="103"/>
        <v>193.86867885092153</v>
      </c>
      <c r="CA26" s="34">
        <f t="shared" ca="1" si="103"/>
        <v>195.67670941710978</v>
      </c>
      <c r="CB26" s="34">
        <f t="shared" ca="1" si="103"/>
        <v>194.72204291713325</v>
      </c>
      <c r="CC26" s="34">
        <f t="shared" ca="1" si="103"/>
        <v>191.62279942151056</v>
      </c>
      <c r="CD26" s="34">
        <f t="shared" ca="1" si="103"/>
        <v>191.13430742274471</v>
      </c>
      <c r="CE26" s="34">
        <f t="shared" ca="1" si="103"/>
        <v>189.41924926589448</v>
      </c>
      <c r="CF26" s="34">
        <f t="shared" ca="1" si="103"/>
        <v>188.36160802730271</v>
      </c>
      <c r="CG26" s="34">
        <f t="shared" ca="1" si="103"/>
        <v>188.7255026762769</v>
      </c>
      <c r="CH26" s="34">
        <f t="shared" ca="1" si="103"/>
        <v>194.91027536192388</v>
      </c>
      <c r="CI26" s="34">
        <f t="shared" ca="1" si="103"/>
        <v>195.46442582160654</v>
      </c>
      <c r="CJ26" s="34">
        <f t="shared" ca="1" si="103"/>
        <v>199.86620133566569</v>
      </c>
      <c r="CK26" s="34">
        <f t="shared" ca="1" si="103"/>
        <v>198.90024418472041</v>
      </c>
      <c r="CL26" s="34">
        <f t="shared" ca="1" si="103"/>
        <v>197.48072467341424</v>
      </c>
      <c r="CM26" s="34">
        <f t="shared" ca="1" si="103"/>
        <v>200.09445025360131</v>
      </c>
      <c r="CN26" s="34">
        <f t="shared" ca="1" si="103"/>
        <v>196.66082411573021</v>
      </c>
      <c r="CO26" s="34">
        <f t="shared" ca="1" si="103"/>
        <v>190.14584342198148</v>
      </c>
      <c r="CP26" s="34">
        <f t="shared" ca="1" si="103"/>
        <v>188.16447449623894</v>
      </c>
      <c r="CQ26" s="34">
        <f t="shared" ca="1" si="103"/>
        <v>182.29996493744306</v>
      </c>
      <c r="CR26" s="34">
        <f t="shared" ca="1" si="103"/>
        <v>182.70378714800856</v>
      </c>
      <c r="CS26" s="34">
        <f t="shared" ca="1" si="103"/>
        <v>181.57707613814182</v>
      </c>
      <c r="CT26" s="34">
        <f t="shared" ca="1" si="103"/>
        <v>186.2487137353931</v>
      </c>
      <c r="CU26" s="34">
        <f t="shared" ca="1" si="103"/>
        <v>186.43923595731124</v>
      </c>
      <c r="CV26" s="34">
        <f t="shared" ca="1" si="103"/>
        <v>187.64596597753578</v>
      </c>
      <c r="CW26" s="34">
        <f t="shared" ca="1" si="103"/>
        <v>182.95814895927285</v>
      </c>
      <c r="CX26" s="34">
        <f t="shared" ca="1" si="103"/>
        <v>181.3659284723054</v>
      </c>
      <c r="CY26" s="34">
        <f t="shared" ca="1" si="103"/>
        <v>178.91091037648388</v>
      </c>
      <c r="CZ26" s="34">
        <f t="shared" ca="1" si="103"/>
        <v>178.28532379870879</v>
      </c>
      <c r="DA26" s="34">
        <f t="shared" ca="1" si="103"/>
        <v>174.66178268331316</v>
      </c>
      <c r="DB26" s="34">
        <f t="shared" ca="1" si="103"/>
        <v>172.67082135436146</v>
      </c>
      <c r="DC26" s="34">
        <f t="shared" ca="1" si="103"/>
        <v>172.18216551287318</v>
      </c>
      <c r="DD26" s="34">
        <f t="shared" ca="1" si="103"/>
        <v>174.01654766330992</v>
      </c>
      <c r="DE26" s="34">
        <f t="shared" ca="1" si="103"/>
        <v>177.02781959842054</v>
      </c>
      <c r="DF26" s="34">
        <f t="shared" ca="1" si="103"/>
        <v>176.45207853355259</v>
      </c>
      <c r="DG26" s="34">
        <f t="shared" ca="1" si="103"/>
        <v>177.5287085257745</v>
      </c>
      <c r="DH26" s="34">
        <f t="shared" ca="1" si="103"/>
        <v>178.81319421231089</v>
      </c>
      <c r="DI26" s="34">
        <f t="shared" ca="1" si="103"/>
        <v>178.13810592867128</v>
      </c>
      <c r="DJ26" s="34">
        <f t="shared" ca="1" si="103"/>
        <v>178.97725116190273</v>
      </c>
      <c r="DK26" s="34">
        <f t="shared" ca="1" si="103"/>
        <v>179.76391710776872</v>
      </c>
      <c r="DL26" s="34">
        <f t="shared" ca="1" si="103"/>
        <v>174.44568581512758</v>
      </c>
      <c r="DM26" s="34">
        <f t="shared" ca="1" si="103"/>
        <v>174.8378944549541</v>
      </c>
      <c r="DN26" s="34">
        <f t="shared" ca="1" si="103"/>
        <v>172.98632324928712</v>
      </c>
      <c r="DO26" s="34">
        <f t="shared" ca="1" si="103"/>
        <v>174.67325655229774</v>
      </c>
      <c r="DP26" s="34">
        <f t="shared" ca="1" si="103"/>
        <v>176.53428729312009</v>
      </c>
      <c r="DQ26" s="34">
        <f t="shared" ca="1" si="103"/>
        <v>179.3389416558521</v>
      </c>
      <c r="DR26" s="34">
        <f t="shared" ca="1" si="103"/>
        <v>178.67754813297648</v>
      </c>
      <c r="DS26" s="34">
        <f t="shared" ca="1" si="103"/>
        <v>179.12240971757768</v>
      </c>
      <c r="DT26" s="34">
        <f t="shared" ca="1" si="103"/>
        <v>180.19253318136174</v>
      </c>
      <c r="DU26" s="34">
        <f t="shared" ca="1" si="103"/>
        <v>178.64162469718812</v>
      </c>
      <c r="DV26" s="34">
        <f t="shared" ca="1" si="103"/>
        <v>178.3345962899335</v>
      </c>
      <c r="DW26" s="34">
        <f t="shared" ca="1" si="103"/>
        <v>179.6006270086431</v>
      </c>
      <c r="DX26" s="34">
        <f t="shared" ca="1" si="103"/>
        <v>177.80057351683436</v>
      </c>
      <c r="DY26" s="34">
        <f t="shared" ca="1" si="103"/>
        <v>179.95438338762364</v>
      </c>
      <c r="DZ26" s="34">
        <f t="shared" ca="1" si="103"/>
        <v>182.377563290121</v>
      </c>
      <c r="EA26" s="34">
        <f t="shared" ca="1" si="103"/>
        <v>183.88264635719827</v>
      </c>
      <c r="EB26" s="34">
        <f t="shared" ca="1" si="103"/>
        <v>185.30117686031696</v>
      </c>
      <c r="EC26" s="34">
        <f t="shared" ca="1" si="103"/>
        <v>183.3419212471903</v>
      </c>
      <c r="ED26" s="34">
        <f t="shared" ca="1" si="103"/>
        <v>187.96070948418935</v>
      </c>
      <c r="EE26" s="34">
        <f t="shared" ref="EE26:GP26" ca="1" si="104">ED26*(1+$B$2*$B$4+$B$3*SQRT($B$4)*_xlfn.NORM.S.INV(RAND()))</f>
        <v>190.2603069324316</v>
      </c>
      <c r="EF26" s="34">
        <f t="shared" ca="1" si="104"/>
        <v>186.21369807746393</v>
      </c>
      <c r="EG26" s="34">
        <f t="shared" ca="1" si="104"/>
        <v>184.67960038479211</v>
      </c>
      <c r="EH26" s="34">
        <f t="shared" ca="1" si="104"/>
        <v>186.21612804167009</v>
      </c>
      <c r="EI26" s="34">
        <f t="shared" ca="1" si="104"/>
        <v>184.69989675394712</v>
      </c>
      <c r="EJ26" s="34">
        <f t="shared" ca="1" si="104"/>
        <v>185.81188547838084</v>
      </c>
      <c r="EK26" s="34">
        <f t="shared" ca="1" si="104"/>
        <v>188.8120916194008</v>
      </c>
      <c r="EL26" s="34">
        <f t="shared" ca="1" si="104"/>
        <v>188.30105178691886</v>
      </c>
      <c r="EM26" s="34">
        <f t="shared" ca="1" si="104"/>
        <v>184.10622971839857</v>
      </c>
      <c r="EN26" s="34">
        <f t="shared" ca="1" si="104"/>
        <v>181.73181979353751</v>
      </c>
      <c r="EO26" s="34">
        <f t="shared" ca="1" si="104"/>
        <v>182.19716007070619</v>
      </c>
      <c r="EP26" s="34">
        <f t="shared" ca="1" si="104"/>
        <v>184.85734590107685</v>
      </c>
      <c r="EQ26" s="34">
        <f t="shared" ca="1" si="104"/>
        <v>183.34608282390366</v>
      </c>
      <c r="ER26" s="34">
        <f t="shared" ca="1" si="104"/>
        <v>179.04587068341669</v>
      </c>
      <c r="ES26" s="34">
        <f t="shared" ca="1" si="104"/>
        <v>176.71964471894384</v>
      </c>
      <c r="ET26" s="34">
        <f t="shared" ca="1" si="104"/>
        <v>177.91994591761949</v>
      </c>
      <c r="EU26" s="34">
        <f t="shared" ca="1" si="104"/>
        <v>179.06401112160057</v>
      </c>
      <c r="EV26" s="34">
        <f t="shared" ca="1" si="104"/>
        <v>182.00164239292641</v>
      </c>
      <c r="EW26" s="34">
        <f t="shared" ca="1" si="104"/>
        <v>177.84218277293527</v>
      </c>
      <c r="EX26" s="34">
        <f t="shared" ca="1" si="104"/>
        <v>174.43693726126389</v>
      </c>
      <c r="EY26" s="34">
        <f t="shared" ca="1" si="104"/>
        <v>173.37332021333691</v>
      </c>
      <c r="EZ26" s="34">
        <f t="shared" ca="1" si="104"/>
        <v>174.8994229623375</v>
      </c>
      <c r="FA26" s="34">
        <f t="shared" ca="1" si="104"/>
        <v>176.34887173254469</v>
      </c>
      <c r="FB26" s="34">
        <f t="shared" ca="1" si="104"/>
        <v>180.39621598105418</v>
      </c>
      <c r="FC26" s="34">
        <f t="shared" ca="1" si="104"/>
        <v>181.27963418704863</v>
      </c>
      <c r="FD26" s="34">
        <f t="shared" ca="1" si="104"/>
        <v>180.44780041219548</v>
      </c>
      <c r="FE26" s="34">
        <f t="shared" ca="1" si="104"/>
        <v>180.52376701239353</v>
      </c>
      <c r="FF26" s="34">
        <f t="shared" ca="1" si="104"/>
        <v>178.80391809364261</v>
      </c>
      <c r="FG26" s="34">
        <f t="shared" ca="1" si="104"/>
        <v>174.65172973179918</v>
      </c>
      <c r="FH26" s="34">
        <f t="shared" ca="1" si="104"/>
        <v>176.69738818229499</v>
      </c>
      <c r="FI26" s="34">
        <f t="shared" ca="1" si="104"/>
        <v>177.17152708877731</v>
      </c>
      <c r="FJ26" s="34">
        <f t="shared" ca="1" si="104"/>
        <v>179.34087244182584</v>
      </c>
      <c r="FK26" s="34">
        <f t="shared" ca="1" si="104"/>
        <v>176.85431192218735</v>
      </c>
      <c r="FL26" s="34">
        <f t="shared" ca="1" si="104"/>
        <v>176.7845998133358</v>
      </c>
      <c r="FM26" s="34">
        <f t="shared" ca="1" si="104"/>
        <v>179.21259087332376</v>
      </c>
      <c r="FN26" s="34">
        <f t="shared" ca="1" si="104"/>
        <v>174.68429764960035</v>
      </c>
      <c r="FO26" s="34">
        <f t="shared" ca="1" si="104"/>
        <v>176.06749419991672</v>
      </c>
      <c r="FP26" s="34">
        <f t="shared" ca="1" si="104"/>
        <v>173.49479286565253</v>
      </c>
      <c r="FQ26" s="34">
        <f t="shared" ca="1" si="104"/>
        <v>166.33891396745074</v>
      </c>
      <c r="FR26" s="34">
        <f t="shared" ca="1" si="104"/>
        <v>167.14913635781926</v>
      </c>
      <c r="FS26" s="34">
        <f t="shared" ca="1" si="104"/>
        <v>165.47297507527088</v>
      </c>
      <c r="FT26" s="34">
        <f t="shared" ca="1" si="104"/>
        <v>165.63628636600816</v>
      </c>
      <c r="FU26" s="34">
        <f t="shared" ca="1" si="104"/>
        <v>168.11049146854947</v>
      </c>
      <c r="FV26" s="34">
        <f t="shared" ca="1" si="104"/>
        <v>166.59495592768815</v>
      </c>
      <c r="FW26" s="34">
        <f t="shared" ca="1" si="104"/>
        <v>165.77948785518569</v>
      </c>
      <c r="FX26" s="34">
        <f t="shared" ca="1" si="104"/>
        <v>164.71973870996919</v>
      </c>
      <c r="FY26" s="34">
        <f t="shared" ca="1" si="104"/>
        <v>162.59087155914651</v>
      </c>
      <c r="FZ26" s="34">
        <f t="shared" ca="1" si="104"/>
        <v>162.94294501464904</v>
      </c>
      <c r="GA26" s="34">
        <f t="shared" ca="1" si="104"/>
        <v>162.39068417655844</v>
      </c>
      <c r="GB26" s="34">
        <f t="shared" ca="1" si="104"/>
        <v>160.73852308229198</v>
      </c>
      <c r="GC26" s="34">
        <f t="shared" ca="1" si="104"/>
        <v>159.80776127442743</v>
      </c>
      <c r="GD26" s="34">
        <f t="shared" ca="1" si="104"/>
        <v>160.74129160416487</v>
      </c>
      <c r="GE26" s="34">
        <f t="shared" ca="1" si="104"/>
        <v>160.71540909828386</v>
      </c>
      <c r="GF26" s="34">
        <f t="shared" ca="1" si="104"/>
        <v>159.08896927964514</v>
      </c>
      <c r="GG26" s="34">
        <f t="shared" ca="1" si="104"/>
        <v>162.01549814286355</v>
      </c>
      <c r="GH26" s="34">
        <f t="shared" ca="1" si="104"/>
        <v>161.94179147671161</v>
      </c>
      <c r="GI26" s="34">
        <f t="shared" ca="1" si="104"/>
        <v>157.73111492242492</v>
      </c>
      <c r="GJ26" s="34">
        <f t="shared" ca="1" si="104"/>
        <v>152.89071501892431</v>
      </c>
      <c r="GK26" s="34">
        <f t="shared" ca="1" si="104"/>
        <v>151.68791323091671</v>
      </c>
      <c r="GL26" s="34">
        <f t="shared" ca="1" si="104"/>
        <v>152.93913230250115</v>
      </c>
      <c r="GM26" s="34">
        <f t="shared" ca="1" si="104"/>
        <v>154.96957470248418</v>
      </c>
      <c r="GN26" s="34">
        <f t="shared" ca="1" si="104"/>
        <v>156.56627718405207</v>
      </c>
      <c r="GO26" s="34">
        <f t="shared" ca="1" si="104"/>
        <v>162.24110390381193</v>
      </c>
      <c r="GP26" s="34">
        <f t="shared" ca="1" si="104"/>
        <v>161.18127903158313</v>
      </c>
      <c r="GQ26" s="34">
        <f t="shared" ref="GQ26:IX26" ca="1" si="105">GP26*(1+$B$2*$B$4+$B$3*SQRT($B$4)*_xlfn.NORM.S.INV(RAND()))</f>
        <v>167.61408041622403</v>
      </c>
      <c r="GR26" s="34">
        <f t="shared" ca="1" si="105"/>
        <v>166.76860697849543</v>
      </c>
      <c r="GS26" s="34">
        <f t="shared" ca="1" si="105"/>
        <v>168.09320340916767</v>
      </c>
      <c r="GT26" s="34">
        <f t="shared" ca="1" si="105"/>
        <v>167.13968371398158</v>
      </c>
      <c r="GU26" s="34">
        <f t="shared" ca="1" si="105"/>
        <v>162.31846191430506</v>
      </c>
      <c r="GV26" s="34">
        <f t="shared" ca="1" si="105"/>
        <v>162.22343982654994</v>
      </c>
      <c r="GW26" s="34">
        <f t="shared" ca="1" si="105"/>
        <v>167.03045329909781</v>
      </c>
      <c r="GX26" s="34">
        <f t="shared" ca="1" si="105"/>
        <v>168.22437781038229</v>
      </c>
      <c r="GY26" s="34">
        <f t="shared" ca="1" si="105"/>
        <v>170.97608443694901</v>
      </c>
      <c r="GZ26" s="34">
        <f t="shared" ca="1" si="105"/>
        <v>172.29126793602128</v>
      </c>
      <c r="HA26" s="34">
        <f t="shared" ca="1" si="105"/>
        <v>174.77300325888399</v>
      </c>
      <c r="HB26" s="34">
        <f t="shared" ca="1" si="105"/>
        <v>175.27067420718143</v>
      </c>
      <c r="HC26" s="34">
        <f t="shared" ca="1" si="105"/>
        <v>178.30529480173567</v>
      </c>
      <c r="HD26" s="34">
        <f t="shared" ca="1" si="105"/>
        <v>177.32255998141326</v>
      </c>
      <c r="HE26" s="34">
        <f t="shared" ca="1" si="105"/>
        <v>185.7885008565502</v>
      </c>
      <c r="HF26" s="34">
        <f t="shared" ca="1" si="105"/>
        <v>188.79405164431165</v>
      </c>
      <c r="HG26" s="34">
        <f t="shared" ca="1" si="105"/>
        <v>190.29508082349054</v>
      </c>
      <c r="HH26" s="34">
        <f t="shared" ca="1" si="105"/>
        <v>190.17258764335705</v>
      </c>
      <c r="HI26" s="34">
        <f t="shared" ca="1" si="105"/>
        <v>191.50892545683584</v>
      </c>
      <c r="HJ26" s="34">
        <f t="shared" ca="1" si="105"/>
        <v>191.80262797319614</v>
      </c>
      <c r="HK26" s="34">
        <f t="shared" ca="1" si="105"/>
        <v>193.88364672028058</v>
      </c>
      <c r="HL26" s="34">
        <f t="shared" ca="1" si="105"/>
        <v>192.45281555959616</v>
      </c>
      <c r="HM26" s="34">
        <f t="shared" ca="1" si="105"/>
        <v>194.39116936402397</v>
      </c>
      <c r="HN26" s="34">
        <f t="shared" ca="1" si="105"/>
        <v>197.19580253033556</v>
      </c>
      <c r="HO26" s="34">
        <f t="shared" ca="1" si="105"/>
        <v>194.49495576664964</v>
      </c>
      <c r="HP26" s="34">
        <f t="shared" ca="1" si="105"/>
        <v>197.12573081962881</v>
      </c>
      <c r="HQ26" s="34">
        <f t="shared" ca="1" si="105"/>
        <v>200.31921964862795</v>
      </c>
      <c r="HR26" s="34">
        <f t="shared" ca="1" si="105"/>
        <v>200.94259339815153</v>
      </c>
      <c r="HS26" s="34">
        <f t="shared" ca="1" si="105"/>
        <v>199.02211677008418</v>
      </c>
      <c r="HT26" s="34">
        <f t="shared" ca="1" si="105"/>
        <v>202.07487603027295</v>
      </c>
      <c r="HU26" s="34">
        <f t="shared" ca="1" si="105"/>
        <v>204.99533650303485</v>
      </c>
      <c r="HV26" s="34">
        <f t="shared" ca="1" si="105"/>
        <v>204.36530052599554</v>
      </c>
      <c r="HW26" s="34">
        <f t="shared" ca="1" si="105"/>
        <v>207.58988878924251</v>
      </c>
      <c r="HX26" s="34">
        <f t="shared" ca="1" si="105"/>
        <v>207.60901291978413</v>
      </c>
      <c r="HY26" s="34">
        <f t="shared" ca="1" si="105"/>
        <v>205.72631507755585</v>
      </c>
      <c r="HZ26" s="34">
        <f t="shared" ca="1" si="105"/>
        <v>210.0364049348878</v>
      </c>
      <c r="IA26" s="34">
        <f t="shared" ca="1" si="105"/>
        <v>208.37093932711031</v>
      </c>
      <c r="IB26" s="34">
        <f t="shared" ca="1" si="105"/>
        <v>206.39714090881938</v>
      </c>
      <c r="IC26" s="34">
        <f t="shared" ca="1" si="105"/>
        <v>208.81305377163267</v>
      </c>
      <c r="ID26" s="34">
        <f t="shared" ca="1" si="105"/>
        <v>209.38020555976658</v>
      </c>
      <c r="IE26" s="34">
        <f t="shared" ca="1" si="105"/>
        <v>206.78401292300833</v>
      </c>
      <c r="IF26" s="34">
        <f t="shared" ca="1" si="105"/>
        <v>210.35954218227954</v>
      </c>
      <c r="IG26" s="34">
        <f t="shared" ca="1" si="105"/>
        <v>209.3682689712243</v>
      </c>
      <c r="IH26" s="34">
        <f t="shared" ca="1" si="105"/>
        <v>213.90006626261643</v>
      </c>
      <c r="II26" s="34">
        <f t="shared" ca="1" si="105"/>
        <v>216.09402601369501</v>
      </c>
      <c r="IJ26" s="34">
        <f t="shared" ca="1" si="105"/>
        <v>217.60225631397742</v>
      </c>
      <c r="IK26" s="34">
        <f t="shared" ca="1" si="105"/>
        <v>220.60085238972212</v>
      </c>
      <c r="IL26" s="34">
        <f t="shared" ca="1" si="105"/>
        <v>218.97235201207431</v>
      </c>
      <c r="IM26" s="34">
        <f t="shared" ca="1" si="105"/>
        <v>221.95067619274803</v>
      </c>
      <c r="IN26" s="34">
        <f t="shared" ca="1" si="105"/>
        <v>227.80027972817956</v>
      </c>
      <c r="IO26" s="34">
        <f t="shared" ca="1" si="105"/>
        <v>233.69955343952404</v>
      </c>
      <c r="IP26" s="34">
        <f t="shared" ca="1" si="105"/>
        <v>231.85728299352726</v>
      </c>
      <c r="IQ26" s="34">
        <f t="shared" ca="1" si="105"/>
        <v>234.99929949293207</v>
      </c>
      <c r="IR26" s="34">
        <f t="shared" ca="1" si="105"/>
        <v>238.03973179837945</v>
      </c>
      <c r="IS26" s="34">
        <f t="shared" ca="1" si="105"/>
        <v>239.92272575879173</v>
      </c>
      <c r="IT26" s="34">
        <f t="shared" ca="1" si="105"/>
        <v>232.5049068587895</v>
      </c>
      <c r="IU26" s="34">
        <f t="shared" ca="1" si="105"/>
        <v>234.14146551331493</v>
      </c>
      <c r="IV26" s="34">
        <f t="shared" ca="1" si="105"/>
        <v>234.88107888337379</v>
      </c>
      <c r="IW26" s="34">
        <f t="shared" ca="1" si="105"/>
        <v>239.10787376465899</v>
      </c>
      <c r="IX26" s="34">
        <f t="shared" ca="1" si="105"/>
        <v>243.90954353767063</v>
      </c>
      <c r="IY26" s="34">
        <f t="shared" ca="1" si="9"/>
        <v>18.909543537670629</v>
      </c>
    </row>
    <row r="27" spans="6:259" x14ac:dyDescent="0.25">
      <c r="F27" s="34">
        <f t="shared" si="4"/>
        <v>222.13</v>
      </c>
      <c r="G27" s="34">
        <f t="shared" ref="G27:BR27" ca="1" si="106">F27*(1+$B$2*$B$4+$B$3*SQRT($B$4)*_xlfn.NORM.S.INV(RAND()))</f>
        <v>219.79717482586861</v>
      </c>
      <c r="H27" s="34">
        <f t="shared" ca="1" si="106"/>
        <v>222.16715235109481</v>
      </c>
      <c r="I27" s="34">
        <f t="shared" ca="1" si="106"/>
        <v>220.65693379970233</v>
      </c>
      <c r="J27" s="34">
        <f t="shared" ca="1" si="106"/>
        <v>219.05123260565628</v>
      </c>
      <c r="K27" s="34">
        <f t="shared" ca="1" si="106"/>
        <v>218.54608637992936</v>
      </c>
      <c r="L27" s="34">
        <f t="shared" ca="1" si="106"/>
        <v>217.51034245634969</v>
      </c>
      <c r="M27" s="34">
        <f t="shared" ca="1" si="106"/>
        <v>222.77002026556664</v>
      </c>
      <c r="N27" s="34">
        <f t="shared" ca="1" si="106"/>
        <v>221.75331623549908</v>
      </c>
      <c r="O27" s="34">
        <f t="shared" ca="1" si="106"/>
        <v>218.43431237151384</v>
      </c>
      <c r="P27" s="34">
        <f t="shared" ca="1" si="106"/>
        <v>215.53223466953764</v>
      </c>
      <c r="Q27" s="34">
        <f t="shared" ca="1" si="106"/>
        <v>215.85151008588875</v>
      </c>
      <c r="R27" s="34">
        <f t="shared" ca="1" si="106"/>
        <v>216.70111157771487</v>
      </c>
      <c r="S27" s="34">
        <f t="shared" ca="1" si="106"/>
        <v>216.46527061974177</v>
      </c>
      <c r="T27" s="34">
        <f t="shared" ca="1" si="106"/>
        <v>220.51886178549856</v>
      </c>
      <c r="U27" s="34">
        <f t="shared" ca="1" si="106"/>
        <v>222.21794916236109</v>
      </c>
      <c r="V27" s="34">
        <f t="shared" ca="1" si="106"/>
        <v>226.73142559095865</v>
      </c>
      <c r="W27" s="34">
        <f t="shared" ca="1" si="106"/>
        <v>228.45908348166284</v>
      </c>
      <c r="X27" s="34">
        <f t="shared" ca="1" si="106"/>
        <v>226.77603551117477</v>
      </c>
      <c r="Y27" s="34">
        <f t="shared" ca="1" si="106"/>
        <v>222.8462092649539</v>
      </c>
      <c r="Z27" s="34">
        <f t="shared" ca="1" si="106"/>
        <v>222.86144822920741</v>
      </c>
      <c r="AA27" s="34">
        <f t="shared" ca="1" si="106"/>
        <v>223.90700467805092</v>
      </c>
      <c r="AB27" s="34">
        <f t="shared" ca="1" si="106"/>
        <v>223.1770600647105</v>
      </c>
      <c r="AC27" s="34">
        <f t="shared" ca="1" si="106"/>
        <v>228.07205838094174</v>
      </c>
      <c r="AD27" s="34">
        <f t="shared" ca="1" si="106"/>
        <v>230.85124613127809</v>
      </c>
      <c r="AE27" s="34">
        <f t="shared" ca="1" si="106"/>
        <v>235.29214218987883</v>
      </c>
      <c r="AF27" s="34">
        <f t="shared" ca="1" si="106"/>
        <v>233.25376756388948</v>
      </c>
      <c r="AG27" s="34">
        <f t="shared" ca="1" si="106"/>
        <v>236.00433936566952</v>
      </c>
      <c r="AH27" s="34">
        <f t="shared" ca="1" si="106"/>
        <v>236.06955806100385</v>
      </c>
      <c r="AI27" s="34">
        <f t="shared" ca="1" si="106"/>
        <v>239.48147494859847</v>
      </c>
      <c r="AJ27" s="34">
        <f t="shared" ca="1" si="106"/>
        <v>239.54224994929797</v>
      </c>
      <c r="AK27" s="34">
        <f t="shared" ca="1" si="106"/>
        <v>238.1027208000115</v>
      </c>
      <c r="AL27" s="34">
        <f t="shared" ca="1" si="106"/>
        <v>240.43751823214413</v>
      </c>
      <c r="AM27" s="34">
        <f t="shared" ca="1" si="106"/>
        <v>237.4316766039407</v>
      </c>
      <c r="AN27" s="34">
        <f t="shared" ca="1" si="106"/>
        <v>239.99971512869612</v>
      </c>
      <c r="AO27" s="34">
        <f t="shared" ca="1" si="106"/>
        <v>239.93481767222124</v>
      </c>
      <c r="AP27" s="34">
        <f t="shared" ca="1" si="106"/>
        <v>248.63741444738125</v>
      </c>
      <c r="AQ27" s="34">
        <f t="shared" ca="1" si="106"/>
        <v>249.92481988779829</v>
      </c>
      <c r="AR27" s="34">
        <f t="shared" ca="1" si="106"/>
        <v>254.59353914286217</v>
      </c>
      <c r="AS27" s="34">
        <f t="shared" ca="1" si="106"/>
        <v>250.77187965289241</v>
      </c>
      <c r="AT27" s="34">
        <f t="shared" ca="1" si="106"/>
        <v>253.79924527993106</v>
      </c>
      <c r="AU27" s="34">
        <f t="shared" ca="1" si="106"/>
        <v>251.38910038664307</v>
      </c>
      <c r="AV27" s="34">
        <f t="shared" ca="1" si="106"/>
        <v>249.95185463778651</v>
      </c>
      <c r="AW27" s="34">
        <f t="shared" ca="1" si="106"/>
        <v>250.28526034831819</v>
      </c>
      <c r="AX27" s="34">
        <f t="shared" ca="1" si="106"/>
        <v>248.02614481611553</v>
      </c>
      <c r="AY27" s="34">
        <f t="shared" ca="1" si="106"/>
        <v>250.3743869776666</v>
      </c>
      <c r="AZ27" s="34">
        <f t="shared" ca="1" si="106"/>
        <v>254.74336779123058</v>
      </c>
      <c r="BA27" s="34">
        <f t="shared" ca="1" si="106"/>
        <v>254.71557298888266</v>
      </c>
      <c r="BB27" s="34">
        <f t="shared" ca="1" si="106"/>
        <v>252.91897283948262</v>
      </c>
      <c r="BC27" s="34">
        <f t="shared" ca="1" si="106"/>
        <v>252.64988529763636</v>
      </c>
      <c r="BD27" s="34">
        <f t="shared" ca="1" si="106"/>
        <v>248.61044780417785</v>
      </c>
      <c r="BE27" s="34">
        <f t="shared" ca="1" si="106"/>
        <v>253.78092755247442</v>
      </c>
      <c r="BF27" s="34">
        <f t="shared" ca="1" si="106"/>
        <v>252.62360884385231</v>
      </c>
      <c r="BG27" s="34">
        <f t="shared" ca="1" si="106"/>
        <v>248.20446694606196</v>
      </c>
      <c r="BH27" s="34">
        <f t="shared" ca="1" si="106"/>
        <v>247.88104522221622</v>
      </c>
      <c r="BI27" s="34">
        <f t="shared" ca="1" si="106"/>
        <v>241.78112925187114</v>
      </c>
      <c r="BJ27" s="34">
        <f t="shared" ca="1" si="106"/>
        <v>242.3483599687244</v>
      </c>
      <c r="BK27" s="34">
        <f t="shared" ca="1" si="106"/>
        <v>235.66524506837456</v>
      </c>
      <c r="BL27" s="34">
        <f t="shared" ca="1" si="106"/>
        <v>234.12840329790419</v>
      </c>
      <c r="BM27" s="34">
        <f t="shared" ca="1" si="106"/>
        <v>233.9970953797274</v>
      </c>
      <c r="BN27" s="34">
        <f t="shared" ca="1" si="106"/>
        <v>239.26509441059565</v>
      </c>
      <c r="BO27" s="34">
        <f t="shared" ca="1" si="106"/>
        <v>240.56345870443633</v>
      </c>
      <c r="BP27" s="34">
        <f t="shared" ca="1" si="106"/>
        <v>238.85319700516922</v>
      </c>
      <c r="BQ27" s="34">
        <f t="shared" ca="1" si="106"/>
        <v>238.27243444425068</v>
      </c>
      <c r="BR27" s="34">
        <f t="shared" ca="1" si="106"/>
        <v>238.13844184045522</v>
      </c>
      <c r="BS27" s="34">
        <f t="shared" ref="BS27:ED27" ca="1" si="107">BR27*(1+$B$2*$B$4+$B$3*SQRT($B$4)*_xlfn.NORM.S.INV(RAND()))</f>
        <v>236.86254459633233</v>
      </c>
      <c r="BT27" s="34">
        <f t="shared" ca="1" si="107"/>
        <v>237.17014357382197</v>
      </c>
      <c r="BU27" s="34">
        <f t="shared" ca="1" si="107"/>
        <v>238.69924451221263</v>
      </c>
      <c r="BV27" s="34">
        <f t="shared" ca="1" si="107"/>
        <v>233.62841192231912</v>
      </c>
      <c r="BW27" s="34">
        <f t="shared" ca="1" si="107"/>
        <v>233.40148671981794</v>
      </c>
      <c r="BX27" s="34">
        <f t="shared" ca="1" si="107"/>
        <v>230.49124120057618</v>
      </c>
      <c r="BY27" s="34">
        <f t="shared" ca="1" si="107"/>
        <v>232.36726482839453</v>
      </c>
      <c r="BZ27" s="34">
        <f t="shared" ca="1" si="107"/>
        <v>243.28806834338877</v>
      </c>
      <c r="CA27" s="34">
        <f t="shared" ca="1" si="107"/>
        <v>243.30210593679558</v>
      </c>
      <c r="CB27" s="34">
        <f t="shared" ca="1" si="107"/>
        <v>241.30680227964118</v>
      </c>
      <c r="CC27" s="34">
        <f t="shared" ca="1" si="107"/>
        <v>240.36631651704388</v>
      </c>
      <c r="CD27" s="34">
        <f t="shared" ca="1" si="107"/>
        <v>249.76433267737511</v>
      </c>
      <c r="CE27" s="34">
        <f t="shared" ca="1" si="107"/>
        <v>248.22851080482809</v>
      </c>
      <c r="CF27" s="34">
        <f t="shared" ca="1" si="107"/>
        <v>253.64909354881976</v>
      </c>
      <c r="CG27" s="34">
        <f t="shared" ca="1" si="107"/>
        <v>246.18467416601905</v>
      </c>
      <c r="CH27" s="34">
        <f t="shared" ca="1" si="107"/>
        <v>247.71545797993559</v>
      </c>
      <c r="CI27" s="34">
        <f t="shared" ca="1" si="107"/>
        <v>254.32536789990405</v>
      </c>
      <c r="CJ27" s="34">
        <f t="shared" ca="1" si="107"/>
        <v>256.30875106476196</v>
      </c>
      <c r="CK27" s="34">
        <f t="shared" ca="1" si="107"/>
        <v>256.57687937251984</v>
      </c>
      <c r="CL27" s="34">
        <f t="shared" ca="1" si="107"/>
        <v>262.65813063757963</v>
      </c>
      <c r="CM27" s="34">
        <f t="shared" ca="1" si="107"/>
        <v>257.75297834042124</v>
      </c>
      <c r="CN27" s="34">
        <f t="shared" ca="1" si="107"/>
        <v>259.72225822558909</v>
      </c>
      <c r="CO27" s="34">
        <f t="shared" ca="1" si="107"/>
        <v>260.44447901276777</v>
      </c>
      <c r="CP27" s="34">
        <f t="shared" ca="1" si="107"/>
        <v>259.3209712469303</v>
      </c>
      <c r="CQ27" s="34">
        <f t="shared" ca="1" si="107"/>
        <v>254.35790489611304</v>
      </c>
      <c r="CR27" s="34">
        <f t="shared" ca="1" si="107"/>
        <v>249.84791551635203</v>
      </c>
      <c r="CS27" s="34">
        <f t="shared" ca="1" si="107"/>
        <v>251.70505637339323</v>
      </c>
      <c r="CT27" s="34">
        <f t="shared" ca="1" si="107"/>
        <v>254.36686788700524</v>
      </c>
      <c r="CU27" s="34">
        <f t="shared" ca="1" si="107"/>
        <v>253.24273762005578</v>
      </c>
      <c r="CV27" s="34">
        <f t="shared" ca="1" si="107"/>
        <v>253.34405329621984</v>
      </c>
      <c r="CW27" s="34">
        <f t="shared" ca="1" si="107"/>
        <v>252.58430208056893</v>
      </c>
      <c r="CX27" s="34">
        <f t="shared" ca="1" si="107"/>
        <v>247.92528069930614</v>
      </c>
      <c r="CY27" s="34">
        <f t="shared" ca="1" si="107"/>
        <v>250.67752642870082</v>
      </c>
      <c r="CZ27" s="34">
        <f t="shared" ca="1" si="107"/>
        <v>246.22085513868842</v>
      </c>
      <c r="DA27" s="34">
        <f t="shared" ca="1" si="107"/>
        <v>245.58724708315768</v>
      </c>
      <c r="DB27" s="34">
        <f t="shared" ca="1" si="107"/>
        <v>242.27919810072473</v>
      </c>
      <c r="DC27" s="34">
        <f t="shared" ca="1" si="107"/>
        <v>244.29926481424346</v>
      </c>
      <c r="DD27" s="34">
        <f t="shared" ca="1" si="107"/>
        <v>246.10242711450354</v>
      </c>
      <c r="DE27" s="34">
        <f t="shared" ca="1" si="107"/>
        <v>246.91435075896831</v>
      </c>
      <c r="DF27" s="34">
        <f t="shared" ca="1" si="107"/>
        <v>244.35603441115828</v>
      </c>
      <c r="DG27" s="34">
        <f t="shared" ca="1" si="107"/>
        <v>246.92529604800583</v>
      </c>
      <c r="DH27" s="34">
        <f t="shared" ca="1" si="107"/>
        <v>253.64046982539617</v>
      </c>
      <c r="DI27" s="34">
        <f t="shared" ca="1" si="107"/>
        <v>253.4758942431705</v>
      </c>
      <c r="DJ27" s="34">
        <f t="shared" ca="1" si="107"/>
        <v>252.23450088003136</v>
      </c>
      <c r="DK27" s="34">
        <f t="shared" ca="1" si="107"/>
        <v>249.32391433065459</v>
      </c>
      <c r="DL27" s="34">
        <f t="shared" ca="1" si="107"/>
        <v>246.85879714941404</v>
      </c>
      <c r="DM27" s="34">
        <f t="shared" ca="1" si="107"/>
        <v>248.43065169539315</v>
      </c>
      <c r="DN27" s="34">
        <f t="shared" ca="1" si="107"/>
        <v>248.67339236990014</v>
      </c>
      <c r="DO27" s="34">
        <f t="shared" ca="1" si="107"/>
        <v>251.76788686670628</v>
      </c>
      <c r="DP27" s="34">
        <f t="shared" ca="1" si="107"/>
        <v>251.54869179894627</v>
      </c>
      <c r="DQ27" s="34">
        <f t="shared" ca="1" si="107"/>
        <v>255.4614055362392</v>
      </c>
      <c r="DR27" s="34">
        <f t="shared" ca="1" si="107"/>
        <v>252.67784632488056</v>
      </c>
      <c r="DS27" s="34">
        <f t="shared" ca="1" si="107"/>
        <v>247.90668458511254</v>
      </c>
      <c r="DT27" s="34">
        <f t="shared" ca="1" si="107"/>
        <v>247.11659456801834</v>
      </c>
      <c r="DU27" s="34">
        <f t="shared" ca="1" si="107"/>
        <v>246.26622378285046</v>
      </c>
      <c r="DV27" s="34">
        <f t="shared" ca="1" si="107"/>
        <v>241.74111212762256</v>
      </c>
      <c r="DW27" s="34">
        <f t="shared" ca="1" si="107"/>
        <v>245.6087949806157</v>
      </c>
      <c r="DX27" s="34">
        <f t="shared" ca="1" si="107"/>
        <v>240.69516424733578</v>
      </c>
      <c r="DY27" s="34">
        <f t="shared" ca="1" si="107"/>
        <v>237.60725112741702</v>
      </c>
      <c r="DZ27" s="34">
        <f t="shared" ca="1" si="107"/>
        <v>237.94250433224329</v>
      </c>
      <c r="EA27" s="34">
        <f t="shared" ca="1" si="107"/>
        <v>236.33164299628945</v>
      </c>
      <c r="EB27" s="34">
        <f t="shared" ca="1" si="107"/>
        <v>232.43344006301598</v>
      </c>
      <c r="EC27" s="34">
        <f t="shared" ca="1" si="107"/>
        <v>236.59143015156849</v>
      </c>
      <c r="ED27" s="34">
        <f t="shared" ca="1" si="107"/>
        <v>236.30259580300171</v>
      </c>
      <c r="EE27" s="34">
        <f t="shared" ref="EE27:GP27" ca="1" si="108">ED27*(1+$B$2*$B$4+$B$3*SQRT($B$4)*_xlfn.NORM.S.INV(RAND()))</f>
        <v>230.20488628560369</v>
      </c>
      <c r="EF27" s="34">
        <f t="shared" ca="1" si="108"/>
        <v>233.54246719132229</v>
      </c>
      <c r="EG27" s="34">
        <f t="shared" ca="1" si="108"/>
        <v>228.83853298104032</v>
      </c>
      <c r="EH27" s="34">
        <f t="shared" ca="1" si="108"/>
        <v>227.08147398962981</v>
      </c>
      <c r="EI27" s="34">
        <f t="shared" ca="1" si="108"/>
        <v>229.13538824526077</v>
      </c>
      <c r="EJ27" s="34">
        <f t="shared" ca="1" si="108"/>
        <v>231.64102330964224</v>
      </c>
      <c r="EK27" s="34">
        <f t="shared" ca="1" si="108"/>
        <v>232.91329453758584</v>
      </c>
      <c r="EL27" s="34">
        <f t="shared" ca="1" si="108"/>
        <v>231.86441851375201</v>
      </c>
      <c r="EM27" s="34">
        <f t="shared" ca="1" si="108"/>
        <v>235.62438091786746</v>
      </c>
      <c r="EN27" s="34">
        <f t="shared" ca="1" si="108"/>
        <v>236.43582609218063</v>
      </c>
      <c r="EO27" s="34">
        <f t="shared" ca="1" si="108"/>
        <v>232.87790697877395</v>
      </c>
      <c r="EP27" s="34">
        <f t="shared" ca="1" si="108"/>
        <v>226.71909363018688</v>
      </c>
      <c r="EQ27" s="34">
        <f t="shared" ca="1" si="108"/>
        <v>225.970452853425</v>
      </c>
      <c r="ER27" s="34">
        <f t="shared" ca="1" si="108"/>
        <v>226.21721091030435</v>
      </c>
      <c r="ES27" s="34">
        <f t="shared" ca="1" si="108"/>
        <v>224.31731161890806</v>
      </c>
      <c r="ET27" s="34">
        <f t="shared" ca="1" si="108"/>
        <v>221.95649876376578</v>
      </c>
      <c r="EU27" s="34">
        <f t="shared" ca="1" si="108"/>
        <v>219.28837764041984</v>
      </c>
      <c r="EV27" s="34">
        <f t="shared" ca="1" si="108"/>
        <v>223.10907604216283</v>
      </c>
      <c r="EW27" s="34">
        <f t="shared" ca="1" si="108"/>
        <v>218.957087463546</v>
      </c>
      <c r="EX27" s="34">
        <f t="shared" ca="1" si="108"/>
        <v>213.40567526467763</v>
      </c>
      <c r="EY27" s="34">
        <f t="shared" ca="1" si="108"/>
        <v>216.06295361167068</v>
      </c>
      <c r="EZ27" s="34">
        <f t="shared" ca="1" si="108"/>
        <v>215.64151960877658</v>
      </c>
      <c r="FA27" s="34">
        <f t="shared" ca="1" si="108"/>
        <v>215.10048329005988</v>
      </c>
      <c r="FB27" s="34">
        <f t="shared" ca="1" si="108"/>
        <v>212.35079990687973</v>
      </c>
      <c r="FC27" s="34">
        <f t="shared" ca="1" si="108"/>
        <v>212.10487136008456</v>
      </c>
      <c r="FD27" s="34">
        <f t="shared" ca="1" si="108"/>
        <v>211.74427848719742</v>
      </c>
      <c r="FE27" s="34">
        <f t="shared" ca="1" si="108"/>
        <v>213.56925868148986</v>
      </c>
      <c r="FF27" s="34">
        <f t="shared" ca="1" si="108"/>
        <v>218.23792412103515</v>
      </c>
      <c r="FG27" s="34">
        <f t="shared" ca="1" si="108"/>
        <v>220.55708927645284</v>
      </c>
      <c r="FH27" s="34">
        <f t="shared" ca="1" si="108"/>
        <v>223.01613060720447</v>
      </c>
      <c r="FI27" s="34">
        <f t="shared" ca="1" si="108"/>
        <v>225.0408967635945</v>
      </c>
      <c r="FJ27" s="34">
        <f t="shared" ca="1" si="108"/>
        <v>225.57793633211082</v>
      </c>
      <c r="FK27" s="34">
        <f t="shared" ca="1" si="108"/>
        <v>224.94631128641794</v>
      </c>
      <c r="FL27" s="34">
        <f t="shared" ca="1" si="108"/>
        <v>221.72674531923573</v>
      </c>
      <c r="FM27" s="34">
        <f t="shared" ca="1" si="108"/>
        <v>221.29864870533217</v>
      </c>
      <c r="FN27" s="34">
        <f t="shared" ca="1" si="108"/>
        <v>224.13488728892568</v>
      </c>
      <c r="FO27" s="34">
        <f t="shared" ca="1" si="108"/>
        <v>223.36764216420204</v>
      </c>
      <c r="FP27" s="34">
        <f t="shared" ca="1" si="108"/>
        <v>222.63210829733191</v>
      </c>
      <c r="FQ27" s="34">
        <f t="shared" ca="1" si="108"/>
        <v>217.48135427913667</v>
      </c>
      <c r="FR27" s="34">
        <f t="shared" ca="1" si="108"/>
        <v>214.64428767102964</v>
      </c>
      <c r="FS27" s="34">
        <f t="shared" ca="1" si="108"/>
        <v>220.28322268550275</v>
      </c>
      <c r="FT27" s="34">
        <f t="shared" ca="1" si="108"/>
        <v>219.71654151847142</v>
      </c>
      <c r="FU27" s="34">
        <f t="shared" ca="1" si="108"/>
        <v>215.7208028554204</v>
      </c>
      <c r="FV27" s="34">
        <f t="shared" ca="1" si="108"/>
        <v>215.59121718596919</v>
      </c>
      <c r="FW27" s="34">
        <f t="shared" ca="1" si="108"/>
        <v>221.36818141302757</v>
      </c>
      <c r="FX27" s="34">
        <f t="shared" ca="1" si="108"/>
        <v>220.88743767351806</v>
      </c>
      <c r="FY27" s="34">
        <f t="shared" ca="1" si="108"/>
        <v>224.02826743370201</v>
      </c>
      <c r="FZ27" s="34">
        <f t="shared" ca="1" si="108"/>
        <v>217.13164767329195</v>
      </c>
      <c r="GA27" s="34">
        <f t="shared" ca="1" si="108"/>
        <v>217.58427689348693</v>
      </c>
      <c r="GB27" s="34">
        <f t="shared" ca="1" si="108"/>
        <v>215.45777859561261</v>
      </c>
      <c r="GC27" s="34">
        <f t="shared" ca="1" si="108"/>
        <v>213.25720601588918</v>
      </c>
      <c r="GD27" s="34">
        <f t="shared" ca="1" si="108"/>
        <v>215.75857952215631</v>
      </c>
      <c r="GE27" s="34">
        <f t="shared" ca="1" si="108"/>
        <v>218.03225107253931</v>
      </c>
      <c r="GF27" s="34">
        <f t="shared" ca="1" si="108"/>
        <v>220.96067015727502</v>
      </c>
      <c r="GG27" s="34">
        <f t="shared" ca="1" si="108"/>
        <v>219.29359647217305</v>
      </c>
      <c r="GH27" s="34">
        <f t="shared" ca="1" si="108"/>
        <v>214.5415120582017</v>
      </c>
      <c r="GI27" s="34">
        <f t="shared" ca="1" si="108"/>
        <v>209.73149151560577</v>
      </c>
      <c r="GJ27" s="34">
        <f t="shared" ca="1" si="108"/>
        <v>210.73080103919006</v>
      </c>
      <c r="GK27" s="34">
        <f t="shared" ca="1" si="108"/>
        <v>211.88595404334234</v>
      </c>
      <c r="GL27" s="34">
        <f t="shared" ca="1" si="108"/>
        <v>211.85311506189939</v>
      </c>
      <c r="GM27" s="34">
        <f t="shared" ca="1" si="108"/>
        <v>213.30572373735845</v>
      </c>
      <c r="GN27" s="34">
        <f t="shared" ca="1" si="108"/>
        <v>213.48814731354079</v>
      </c>
      <c r="GO27" s="34">
        <f t="shared" ca="1" si="108"/>
        <v>214.35644463854075</v>
      </c>
      <c r="GP27" s="34">
        <f t="shared" ca="1" si="108"/>
        <v>216.67783563290735</v>
      </c>
      <c r="GQ27" s="34">
        <f t="shared" ref="GQ27:IX27" ca="1" si="109">GP27*(1+$B$2*$B$4+$B$3*SQRT($B$4)*_xlfn.NORM.S.INV(RAND()))</f>
        <v>215.33859246493824</v>
      </c>
      <c r="GR27" s="34">
        <f t="shared" ca="1" si="109"/>
        <v>216.973488466665</v>
      </c>
      <c r="GS27" s="34">
        <f t="shared" ca="1" si="109"/>
        <v>221.69623012590296</v>
      </c>
      <c r="GT27" s="34">
        <f t="shared" ca="1" si="109"/>
        <v>219.70089618789248</v>
      </c>
      <c r="GU27" s="34">
        <f t="shared" ca="1" si="109"/>
        <v>221.69228580316721</v>
      </c>
      <c r="GV27" s="34">
        <f t="shared" ca="1" si="109"/>
        <v>223.89834242829357</v>
      </c>
      <c r="GW27" s="34">
        <f t="shared" ca="1" si="109"/>
        <v>229.34512920726678</v>
      </c>
      <c r="GX27" s="34">
        <f t="shared" ca="1" si="109"/>
        <v>232.83944716835364</v>
      </c>
      <c r="GY27" s="34">
        <f t="shared" ca="1" si="109"/>
        <v>225.66919028666672</v>
      </c>
      <c r="GZ27" s="34">
        <f t="shared" ca="1" si="109"/>
        <v>224.55211227919602</v>
      </c>
      <c r="HA27" s="34">
        <f t="shared" ca="1" si="109"/>
        <v>223.95549724766562</v>
      </c>
      <c r="HB27" s="34">
        <f t="shared" ca="1" si="109"/>
        <v>217.22173044303167</v>
      </c>
      <c r="HC27" s="34">
        <f t="shared" ca="1" si="109"/>
        <v>217.16598608824918</v>
      </c>
      <c r="HD27" s="34">
        <f t="shared" ca="1" si="109"/>
        <v>217.48297455929421</v>
      </c>
      <c r="HE27" s="34">
        <f t="shared" ca="1" si="109"/>
        <v>216.56302549779906</v>
      </c>
      <c r="HF27" s="34">
        <f t="shared" ca="1" si="109"/>
        <v>213.94855370910776</v>
      </c>
      <c r="HG27" s="34">
        <f t="shared" ca="1" si="109"/>
        <v>212.25752784903707</v>
      </c>
      <c r="HH27" s="34">
        <f t="shared" ca="1" si="109"/>
        <v>210.78567093922817</v>
      </c>
      <c r="HI27" s="34">
        <f t="shared" ca="1" si="109"/>
        <v>213.2319078161199</v>
      </c>
      <c r="HJ27" s="34">
        <f t="shared" ca="1" si="109"/>
        <v>216.87766575574557</v>
      </c>
      <c r="HK27" s="34">
        <f t="shared" ca="1" si="109"/>
        <v>215.91825635681712</v>
      </c>
      <c r="HL27" s="34">
        <f t="shared" ca="1" si="109"/>
        <v>216.68092765843622</v>
      </c>
      <c r="HM27" s="34">
        <f t="shared" ca="1" si="109"/>
        <v>216.30599610585759</v>
      </c>
      <c r="HN27" s="34">
        <f t="shared" ca="1" si="109"/>
        <v>213.03847341434957</v>
      </c>
      <c r="HO27" s="34">
        <f t="shared" ca="1" si="109"/>
        <v>211.14855594071415</v>
      </c>
      <c r="HP27" s="34">
        <f t="shared" ca="1" si="109"/>
        <v>210.53267988011007</v>
      </c>
      <c r="HQ27" s="34">
        <f t="shared" ca="1" si="109"/>
        <v>208.96370862925582</v>
      </c>
      <c r="HR27" s="34">
        <f t="shared" ca="1" si="109"/>
        <v>209.88998934952298</v>
      </c>
      <c r="HS27" s="34">
        <f t="shared" ca="1" si="109"/>
        <v>202.78945505882012</v>
      </c>
      <c r="HT27" s="34">
        <f t="shared" ca="1" si="109"/>
        <v>200.90889744208843</v>
      </c>
      <c r="HU27" s="34">
        <f t="shared" ca="1" si="109"/>
        <v>201.23190036325326</v>
      </c>
      <c r="HV27" s="34">
        <f t="shared" ca="1" si="109"/>
        <v>198.8824838162277</v>
      </c>
      <c r="HW27" s="34">
        <f t="shared" ca="1" si="109"/>
        <v>203.29607970514601</v>
      </c>
      <c r="HX27" s="34">
        <f t="shared" ca="1" si="109"/>
        <v>200.98014171738146</v>
      </c>
      <c r="HY27" s="34">
        <f t="shared" ca="1" si="109"/>
        <v>203.70324445854564</v>
      </c>
      <c r="HZ27" s="34">
        <f t="shared" ca="1" si="109"/>
        <v>209.29344400109977</v>
      </c>
      <c r="IA27" s="34">
        <f t="shared" ca="1" si="109"/>
        <v>206.03609382099771</v>
      </c>
      <c r="IB27" s="34">
        <f t="shared" ca="1" si="109"/>
        <v>203.46944877639146</v>
      </c>
      <c r="IC27" s="34">
        <f t="shared" ca="1" si="109"/>
        <v>208.52123741153656</v>
      </c>
      <c r="ID27" s="34">
        <f t="shared" ca="1" si="109"/>
        <v>207.01154822298562</v>
      </c>
      <c r="IE27" s="34">
        <f t="shared" ca="1" si="109"/>
        <v>207.70697611729969</v>
      </c>
      <c r="IF27" s="34">
        <f t="shared" ca="1" si="109"/>
        <v>208.91391235164292</v>
      </c>
      <c r="IG27" s="34">
        <f t="shared" ca="1" si="109"/>
        <v>208.56872459606717</v>
      </c>
      <c r="IH27" s="34">
        <f t="shared" ca="1" si="109"/>
        <v>206.06817336669764</v>
      </c>
      <c r="II27" s="34">
        <f t="shared" ca="1" si="109"/>
        <v>205.2034378620603</v>
      </c>
      <c r="IJ27" s="34">
        <f t="shared" ca="1" si="109"/>
        <v>208.76583309356894</v>
      </c>
      <c r="IK27" s="34">
        <f t="shared" ca="1" si="109"/>
        <v>210.76991283965626</v>
      </c>
      <c r="IL27" s="34">
        <f t="shared" ca="1" si="109"/>
        <v>215.24266105468394</v>
      </c>
      <c r="IM27" s="34">
        <f t="shared" ca="1" si="109"/>
        <v>216.27396813501937</v>
      </c>
      <c r="IN27" s="34">
        <f t="shared" ca="1" si="109"/>
        <v>213.1477554670235</v>
      </c>
      <c r="IO27" s="34">
        <f t="shared" ca="1" si="109"/>
        <v>217.02891047845057</v>
      </c>
      <c r="IP27" s="34">
        <f t="shared" ca="1" si="109"/>
        <v>214.63942835970343</v>
      </c>
      <c r="IQ27" s="34">
        <f t="shared" ca="1" si="109"/>
        <v>211.49718641212149</v>
      </c>
      <c r="IR27" s="34">
        <f t="shared" ca="1" si="109"/>
        <v>210.17783590178945</v>
      </c>
      <c r="IS27" s="34">
        <f t="shared" ca="1" si="109"/>
        <v>214.00006927131804</v>
      </c>
      <c r="IT27" s="34">
        <f t="shared" ca="1" si="109"/>
        <v>211.96436332349745</v>
      </c>
      <c r="IU27" s="34">
        <f t="shared" ca="1" si="109"/>
        <v>208.09171201305486</v>
      </c>
      <c r="IV27" s="34">
        <f t="shared" ca="1" si="109"/>
        <v>209.89912110463726</v>
      </c>
      <c r="IW27" s="34">
        <f t="shared" ca="1" si="109"/>
        <v>211.11318399270763</v>
      </c>
      <c r="IX27" s="34">
        <f t="shared" ca="1" si="109"/>
        <v>208.59273466042572</v>
      </c>
      <c r="IY27" s="34">
        <f t="shared" ca="1" si="9"/>
        <v>0</v>
      </c>
    </row>
    <row r="28" spans="6:259" x14ac:dyDescent="0.25">
      <c r="F28" s="34">
        <f t="shared" si="4"/>
        <v>222.13</v>
      </c>
      <c r="G28" s="34">
        <f t="shared" ref="G28:BR28" ca="1" si="110">F28*(1+$B$2*$B$4+$B$3*SQRT($B$4)*_xlfn.NORM.S.INV(RAND()))</f>
        <v>223.04763564292588</v>
      </c>
      <c r="H28" s="34">
        <f t="shared" ca="1" si="110"/>
        <v>223.37162878962783</v>
      </c>
      <c r="I28" s="34">
        <f t="shared" ca="1" si="110"/>
        <v>229.87290633697913</v>
      </c>
      <c r="J28" s="34">
        <f t="shared" ca="1" si="110"/>
        <v>226.95599167482482</v>
      </c>
      <c r="K28" s="34">
        <f t="shared" ca="1" si="110"/>
        <v>226.53598678943791</v>
      </c>
      <c r="L28" s="34">
        <f t="shared" ca="1" si="110"/>
        <v>222.33715099890833</v>
      </c>
      <c r="M28" s="34">
        <f t="shared" ca="1" si="110"/>
        <v>223.42959330946445</v>
      </c>
      <c r="N28" s="34">
        <f t="shared" ca="1" si="110"/>
        <v>231.86357068093963</v>
      </c>
      <c r="O28" s="34">
        <f t="shared" ca="1" si="110"/>
        <v>235.21128394152706</v>
      </c>
      <c r="P28" s="34">
        <f t="shared" ca="1" si="110"/>
        <v>237.84543596919681</v>
      </c>
      <c r="Q28" s="34">
        <f t="shared" ca="1" si="110"/>
        <v>238.77199839365883</v>
      </c>
      <c r="R28" s="34">
        <f t="shared" ca="1" si="110"/>
        <v>237.69346358619131</v>
      </c>
      <c r="S28" s="34">
        <f t="shared" ca="1" si="110"/>
        <v>244.04554277014284</v>
      </c>
      <c r="T28" s="34">
        <f t="shared" ca="1" si="110"/>
        <v>244.45980238833755</v>
      </c>
      <c r="U28" s="34">
        <f t="shared" ca="1" si="110"/>
        <v>241.21660420296132</v>
      </c>
      <c r="V28" s="34">
        <f t="shared" ca="1" si="110"/>
        <v>244.1273271509709</v>
      </c>
      <c r="W28" s="34">
        <f t="shared" ca="1" si="110"/>
        <v>240.41390697039469</v>
      </c>
      <c r="X28" s="34">
        <f t="shared" ca="1" si="110"/>
        <v>242.15436227477628</v>
      </c>
      <c r="Y28" s="34">
        <f t="shared" ca="1" si="110"/>
        <v>246.09313894427794</v>
      </c>
      <c r="Z28" s="34">
        <f t="shared" ca="1" si="110"/>
        <v>240.07542013041169</v>
      </c>
      <c r="AA28" s="34">
        <f t="shared" ca="1" si="110"/>
        <v>237.48929695331685</v>
      </c>
      <c r="AB28" s="34">
        <f t="shared" ca="1" si="110"/>
        <v>236.34976139903051</v>
      </c>
      <c r="AC28" s="34">
        <f t="shared" ca="1" si="110"/>
        <v>239.9197681732737</v>
      </c>
      <c r="AD28" s="34">
        <f t="shared" ca="1" si="110"/>
        <v>239.74404717168935</v>
      </c>
      <c r="AE28" s="34">
        <f t="shared" ca="1" si="110"/>
        <v>243.05021220447097</v>
      </c>
      <c r="AF28" s="34">
        <f t="shared" ca="1" si="110"/>
        <v>246.66122202301062</v>
      </c>
      <c r="AG28" s="34">
        <f t="shared" ca="1" si="110"/>
        <v>250.11352502467028</v>
      </c>
      <c r="AH28" s="34">
        <f t="shared" ca="1" si="110"/>
        <v>247.04594895622643</v>
      </c>
      <c r="AI28" s="34">
        <f t="shared" ca="1" si="110"/>
        <v>257.58902771058632</v>
      </c>
      <c r="AJ28" s="34">
        <f t="shared" ca="1" si="110"/>
        <v>256.17052681339601</v>
      </c>
      <c r="AK28" s="34">
        <f t="shared" ca="1" si="110"/>
        <v>256.50243897376316</v>
      </c>
      <c r="AL28" s="34">
        <f t="shared" ca="1" si="110"/>
        <v>257.44601018278939</v>
      </c>
      <c r="AM28" s="34">
        <f t="shared" ca="1" si="110"/>
        <v>259.88264540428258</v>
      </c>
      <c r="AN28" s="34">
        <f t="shared" ca="1" si="110"/>
        <v>263.26061183038928</v>
      </c>
      <c r="AO28" s="34">
        <f t="shared" ca="1" si="110"/>
        <v>264.66625468272923</v>
      </c>
      <c r="AP28" s="34">
        <f t="shared" ca="1" si="110"/>
        <v>257.87262840439638</v>
      </c>
      <c r="AQ28" s="34">
        <f t="shared" ca="1" si="110"/>
        <v>254.6738035911269</v>
      </c>
      <c r="AR28" s="34">
        <f t="shared" ca="1" si="110"/>
        <v>252.57704832891906</v>
      </c>
      <c r="AS28" s="34">
        <f t="shared" ca="1" si="110"/>
        <v>257.25976538076742</v>
      </c>
      <c r="AT28" s="34">
        <f t="shared" ca="1" si="110"/>
        <v>261.28795791476796</v>
      </c>
      <c r="AU28" s="34">
        <f t="shared" ca="1" si="110"/>
        <v>264.05892185518854</v>
      </c>
      <c r="AV28" s="34">
        <f t="shared" ca="1" si="110"/>
        <v>260.06883975999273</v>
      </c>
      <c r="AW28" s="34">
        <f t="shared" ca="1" si="110"/>
        <v>263.41433174736329</v>
      </c>
      <c r="AX28" s="34">
        <f t="shared" ca="1" si="110"/>
        <v>261.16479147000217</v>
      </c>
      <c r="AY28" s="34">
        <f t="shared" ca="1" si="110"/>
        <v>264.92092113937423</v>
      </c>
      <c r="AZ28" s="34">
        <f t="shared" ca="1" si="110"/>
        <v>257.54351023482445</v>
      </c>
      <c r="BA28" s="34">
        <f t="shared" ca="1" si="110"/>
        <v>256.94891163017229</v>
      </c>
      <c r="BB28" s="34">
        <f t="shared" ca="1" si="110"/>
        <v>265.95544432170669</v>
      </c>
      <c r="BC28" s="34">
        <f t="shared" ca="1" si="110"/>
        <v>261.23058422648523</v>
      </c>
      <c r="BD28" s="34">
        <f t="shared" ca="1" si="110"/>
        <v>259.10577615951479</v>
      </c>
      <c r="BE28" s="34">
        <f t="shared" ca="1" si="110"/>
        <v>252.59817915333429</v>
      </c>
      <c r="BF28" s="34">
        <f t="shared" ca="1" si="110"/>
        <v>248.64509556025621</v>
      </c>
      <c r="BG28" s="34">
        <f t="shared" ca="1" si="110"/>
        <v>248.72833695334924</v>
      </c>
      <c r="BH28" s="34">
        <f t="shared" ca="1" si="110"/>
        <v>252.04980976262758</v>
      </c>
      <c r="BI28" s="34">
        <f t="shared" ca="1" si="110"/>
        <v>247.50462443350295</v>
      </c>
      <c r="BJ28" s="34">
        <f t="shared" ca="1" si="110"/>
        <v>248.28941330208954</v>
      </c>
      <c r="BK28" s="34">
        <f t="shared" ca="1" si="110"/>
        <v>247.79578823674572</v>
      </c>
      <c r="BL28" s="34">
        <f t="shared" ca="1" si="110"/>
        <v>250.01451210232736</v>
      </c>
      <c r="BM28" s="34">
        <f t="shared" ca="1" si="110"/>
        <v>250.57183428703729</v>
      </c>
      <c r="BN28" s="34">
        <f t="shared" ca="1" si="110"/>
        <v>249.86782991358828</v>
      </c>
      <c r="BO28" s="34">
        <f t="shared" ca="1" si="110"/>
        <v>255.2630402711813</v>
      </c>
      <c r="BP28" s="34">
        <f t="shared" ca="1" si="110"/>
        <v>252.39350071684376</v>
      </c>
      <c r="BQ28" s="34">
        <f t="shared" ca="1" si="110"/>
        <v>252.4527018805455</v>
      </c>
      <c r="BR28" s="34">
        <f t="shared" ca="1" si="110"/>
        <v>259.47983215433607</v>
      </c>
      <c r="BS28" s="34">
        <f t="shared" ref="BS28:ED28" ca="1" si="111">BR28*(1+$B$2*$B$4+$B$3*SQRT($B$4)*_xlfn.NORM.S.INV(RAND()))</f>
        <v>260.21845903346866</v>
      </c>
      <c r="BT28" s="34">
        <f t="shared" ca="1" si="111"/>
        <v>258.59288875822904</v>
      </c>
      <c r="BU28" s="34">
        <f t="shared" ca="1" si="111"/>
        <v>254.20527579712552</v>
      </c>
      <c r="BV28" s="34">
        <f t="shared" ca="1" si="111"/>
        <v>250.42232447859928</v>
      </c>
      <c r="BW28" s="34">
        <f t="shared" ca="1" si="111"/>
        <v>248.04870500015895</v>
      </c>
      <c r="BX28" s="34">
        <f t="shared" ca="1" si="111"/>
        <v>247.60796145261199</v>
      </c>
      <c r="BY28" s="34">
        <f t="shared" ca="1" si="111"/>
        <v>246.87707939477929</v>
      </c>
      <c r="BZ28" s="34">
        <f t="shared" ca="1" si="111"/>
        <v>243.31928059561454</v>
      </c>
      <c r="CA28" s="34">
        <f t="shared" ca="1" si="111"/>
        <v>239.80101603134077</v>
      </c>
      <c r="CB28" s="34">
        <f t="shared" ca="1" si="111"/>
        <v>240.94155536286203</v>
      </c>
      <c r="CC28" s="34">
        <f t="shared" ca="1" si="111"/>
        <v>243.74617280284201</v>
      </c>
      <c r="CD28" s="34">
        <f t="shared" ca="1" si="111"/>
        <v>246.52738624884972</v>
      </c>
      <c r="CE28" s="34">
        <f t="shared" ca="1" si="111"/>
        <v>250.6618560924675</v>
      </c>
      <c r="CF28" s="34">
        <f t="shared" ca="1" si="111"/>
        <v>254.09229389430385</v>
      </c>
      <c r="CG28" s="34">
        <f t="shared" ca="1" si="111"/>
        <v>259.37166862784397</v>
      </c>
      <c r="CH28" s="34">
        <f t="shared" ca="1" si="111"/>
        <v>266.01295132286924</v>
      </c>
      <c r="CI28" s="34">
        <f t="shared" ca="1" si="111"/>
        <v>272.316970744294</v>
      </c>
      <c r="CJ28" s="34">
        <f t="shared" ca="1" si="111"/>
        <v>274.45288398215951</v>
      </c>
      <c r="CK28" s="34">
        <f t="shared" ca="1" si="111"/>
        <v>274.34745518464894</v>
      </c>
      <c r="CL28" s="34">
        <f t="shared" ca="1" si="111"/>
        <v>277.25465373958764</v>
      </c>
      <c r="CM28" s="34">
        <f t="shared" ca="1" si="111"/>
        <v>278.83097278753053</v>
      </c>
      <c r="CN28" s="34">
        <f t="shared" ca="1" si="111"/>
        <v>275.74840911601211</v>
      </c>
      <c r="CO28" s="34">
        <f t="shared" ca="1" si="111"/>
        <v>274.20681824086284</v>
      </c>
      <c r="CP28" s="34">
        <f t="shared" ca="1" si="111"/>
        <v>275.90589837754931</v>
      </c>
      <c r="CQ28" s="34">
        <f t="shared" ca="1" si="111"/>
        <v>274.88639369863836</v>
      </c>
      <c r="CR28" s="34">
        <f t="shared" ca="1" si="111"/>
        <v>278.93922088580462</v>
      </c>
      <c r="CS28" s="34">
        <f t="shared" ca="1" si="111"/>
        <v>273.75696211346838</v>
      </c>
      <c r="CT28" s="34">
        <f t="shared" ca="1" si="111"/>
        <v>270.68931413078315</v>
      </c>
      <c r="CU28" s="34">
        <f t="shared" ca="1" si="111"/>
        <v>269.88210093689196</v>
      </c>
      <c r="CV28" s="34">
        <f t="shared" ca="1" si="111"/>
        <v>268.35766907236149</v>
      </c>
      <c r="CW28" s="34">
        <f t="shared" ca="1" si="111"/>
        <v>264.24687083121802</v>
      </c>
      <c r="CX28" s="34">
        <f t="shared" ca="1" si="111"/>
        <v>265.65654434622388</v>
      </c>
      <c r="CY28" s="34">
        <f t="shared" ca="1" si="111"/>
        <v>272.51802272026561</v>
      </c>
      <c r="CZ28" s="34">
        <f t="shared" ca="1" si="111"/>
        <v>271.40575878733188</v>
      </c>
      <c r="DA28" s="34">
        <f t="shared" ca="1" si="111"/>
        <v>271.41970303238287</v>
      </c>
      <c r="DB28" s="34">
        <f t="shared" ca="1" si="111"/>
        <v>270.98478016811322</v>
      </c>
      <c r="DC28" s="34">
        <f t="shared" ca="1" si="111"/>
        <v>273.80319269943146</v>
      </c>
      <c r="DD28" s="34">
        <f t="shared" ca="1" si="111"/>
        <v>271.53393830766441</v>
      </c>
      <c r="DE28" s="34">
        <f t="shared" ca="1" si="111"/>
        <v>280.60697865923777</v>
      </c>
      <c r="DF28" s="34">
        <f t="shared" ca="1" si="111"/>
        <v>287.05322510803978</v>
      </c>
      <c r="DG28" s="34">
        <f t="shared" ca="1" si="111"/>
        <v>292.76593112939111</v>
      </c>
      <c r="DH28" s="34">
        <f t="shared" ca="1" si="111"/>
        <v>290.99388414491347</v>
      </c>
      <c r="DI28" s="34">
        <f t="shared" ca="1" si="111"/>
        <v>290.90982485325929</v>
      </c>
      <c r="DJ28" s="34">
        <f t="shared" ca="1" si="111"/>
        <v>287.83511221312273</v>
      </c>
      <c r="DK28" s="34">
        <f t="shared" ca="1" si="111"/>
        <v>284.93840315810286</v>
      </c>
      <c r="DL28" s="34">
        <f t="shared" ca="1" si="111"/>
        <v>285.75789629501247</v>
      </c>
      <c r="DM28" s="34">
        <f t="shared" ca="1" si="111"/>
        <v>279.1253950159844</v>
      </c>
      <c r="DN28" s="34">
        <f t="shared" ca="1" si="111"/>
        <v>280.76966444439324</v>
      </c>
      <c r="DO28" s="34">
        <f t="shared" ca="1" si="111"/>
        <v>275.53662872927077</v>
      </c>
      <c r="DP28" s="34">
        <f t="shared" ca="1" si="111"/>
        <v>278.05516222615438</v>
      </c>
      <c r="DQ28" s="34">
        <f t="shared" ca="1" si="111"/>
        <v>275.86919465968134</v>
      </c>
      <c r="DR28" s="34">
        <f t="shared" ca="1" si="111"/>
        <v>274.12915455129098</v>
      </c>
      <c r="DS28" s="34">
        <f t="shared" ca="1" si="111"/>
        <v>275.45382969890437</v>
      </c>
      <c r="DT28" s="34">
        <f t="shared" ca="1" si="111"/>
        <v>273.98695285809532</v>
      </c>
      <c r="DU28" s="34">
        <f t="shared" ca="1" si="111"/>
        <v>277.79526579276484</v>
      </c>
      <c r="DV28" s="34">
        <f t="shared" ca="1" si="111"/>
        <v>279.58235492414724</v>
      </c>
      <c r="DW28" s="34">
        <f t="shared" ca="1" si="111"/>
        <v>277.25263536536175</v>
      </c>
      <c r="DX28" s="34">
        <f t="shared" ca="1" si="111"/>
        <v>278.26116739793099</v>
      </c>
      <c r="DY28" s="34">
        <f t="shared" ca="1" si="111"/>
        <v>276.8060597736818</v>
      </c>
      <c r="DZ28" s="34">
        <f t="shared" ca="1" si="111"/>
        <v>274.93932841318474</v>
      </c>
      <c r="EA28" s="34">
        <f t="shared" ca="1" si="111"/>
        <v>269.59013318372513</v>
      </c>
      <c r="EB28" s="34">
        <f t="shared" ca="1" si="111"/>
        <v>271.00093234688592</v>
      </c>
      <c r="EC28" s="34">
        <f t="shared" ca="1" si="111"/>
        <v>271.4164442919394</v>
      </c>
      <c r="ED28" s="34">
        <f t="shared" ca="1" si="111"/>
        <v>277.19073784955151</v>
      </c>
      <c r="EE28" s="34">
        <f t="shared" ref="EE28:GP28" ca="1" si="112">ED28*(1+$B$2*$B$4+$B$3*SQRT($B$4)*_xlfn.NORM.S.INV(RAND()))</f>
        <v>277.74479400942101</v>
      </c>
      <c r="EF28" s="34">
        <f t="shared" ca="1" si="112"/>
        <v>282.09444751945654</v>
      </c>
      <c r="EG28" s="34">
        <f t="shared" ca="1" si="112"/>
        <v>283.07564833600975</v>
      </c>
      <c r="EH28" s="34">
        <f t="shared" ca="1" si="112"/>
        <v>284.30857713723719</v>
      </c>
      <c r="EI28" s="34">
        <f t="shared" ca="1" si="112"/>
        <v>279.69700812528782</v>
      </c>
      <c r="EJ28" s="34">
        <f t="shared" ca="1" si="112"/>
        <v>270.28649143156093</v>
      </c>
      <c r="EK28" s="34">
        <f t="shared" ca="1" si="112"/>
        <v>267.18670452654362</v>
      </c>
      <c r="EL28" s="34">
        <f t="shared" ca="1" si="112"/>
        <v>264.41719255290081</v>
      </c>
      <c r="EM28" s="34">
        <f t="shared" ca="1" si="112"/>
        <v>270.59651001914534</v>
      </c>
      <c r="EN28" s="34">
        <f t="shared" ca="1" si="112"/>
        <v>276.18470392287156</v>
      </c>
      <c r="EO28" s="34">
        <f t="shared" ca="1" si="112"/>
        <v>276.32310628282664</v>
      </c>
      <c r="EP28" s="34">
        <f t="shared" ca="1" si="112"/>
        <v>276.69396940271486</v>
      </c>
      <c r="EQ28" s="34">
        <f t="shared" ca="1" si="112"/>
        <v>281.39285776935498</v>
      </c>
      <c r="ER28" s="34">
        <f t="shared" ca="1" si="112"/>
        <v>274.93105542998632</v>
      </c>
      <c r="ES28" s="34">
        <f t="shared" ca="1" si="112"/>
        <v>282.36722625011618</v>
      </c>
      <c r="ET28" s="34">
        <f t="shared" ca="1" si="112"/>
        <v>287.83379390120558</v>
      </c>
      <c r="EU28" s="34">
        <f t="shared" ca="1" si="112"/>
        <v>287.97808882879048</v>
      </c>
      <c r="EV28" s="34">
        <f t="shared" ca="1" si="112"/>
        <v>296.62437609926076</v>
      </c>
      <c r="EW28" s="34">
        <f t="shared" ca="1" si="112"/>
        <v>293.00024106004093</v>
      </c>
      <c r="EX28" s="34">
        <f t="shared" ca="1" si="112"/>
        <v>291.78751752050721</v>
      </c>
      <c r="EY28" s="34">
        <f t="shared" ca="1" si="112"/>
        <v>293.74681182383142</v>
      </c>
      <c r="EZ28" s="34">
        <f t="shared" ca="1" si="112"/>
        <v>294.02166336884966</v>
      </c>
      <c r="FA28" s="34">
        <f t="shared" ca="1" si="112"/>
        <v>296.92133356381686</v>
      </c>
      <c r="FB28" s="34">
        <f t="shared" ca="1" si="112"/>
        <v>293.85242275601331</v>
      </c>
      <c r="FC28" s="34">
        <f t="shared" ca="1" si="112"/>
        <v>290.40895743477353</v>
      </c>
      <c r="FD28" s="34">
        <f t="shared" ca="1" si="112"/>
        <v>291.32888021466135</v>
      </c>
      <c r="FE28" s="34">
        <f t="shared" ca="1" si="112"/>
        <v>285.77150613227383</v>
      </c>
      <c r="FF28" s="34">
        <f t="shared" ca="1" si="112"/>
        <v>291.56162188179826</v>
      </c>
      <c r="FG28" s="34">
        <f t="shared" ca="1" si="112"/>
        <v>287.22459218601381</v>
      </c>
      <c r="FH28" s="34">
        <f t="shared" ca="1" si="112"/>
        <v>286.91856048302537</v>
      </c>
      <c r="FI28" s="34">
        <f t="shared" ca="1" si="112"/>
        <v>286.17510374858762</v>
      </c>
      <c r="FJ28" s="34">
        <f t="shared" ca="1" si="112"/>
        <v>284.30777884194669</v>
      </c>
      <c r="FK28" s="34">
        <f t="shared" ca="1" si="112"/>
        <v>287.06618214225824</v>
      </c>
      <c r="FL28" s="34">
        <f t="shared" ca="1" si="112"/>
        <v>286.74880268908913</v>
      </c>
      <c r="FM28" s="34">
        <f t="shared" ca="1" si="112"/>
        <v>291.01816236922508</v>
      </c>
      <c r="FN28" s="34">
        <f t="shared" ca="1" si="112"/>
        <v>296.32984865044472</v>
      </c>
      <c r="FO28" s="34">
        <f t="shared" ca="1" si="112"/>
        <v>302.25820006485884</v>
      </c>
      <c r="FP28" s="34">
        <f t="shared" ca="1" si="112"/>
        <v>307.98147813009876</v>
      </c>
      <c r="FQ28" s="34">
        <f t="shared" ca="1" si="112"/>
        <v>305.03638368252302</v>
      </c>
      <c r="FR28" s="34">
        <f t="shared" ca="1" si="112"/>
        <v>313.40812715002767</v>
      </c>
      <c r="FS28" s="34">
        <f t="shared" ca="1" si="112"/>
        <v>314.6094901130059</v>
      </c>
      <c r="FT28" s="34">
        <f t="shared" ca="1" si="112"/>
        <v>323.66118738524381</v>
      </c>
      <c r="FU28" s="34">
        <f t="shared" ca="1" si="112"/>
        <v>319.54464830634578</v>
      </c>
      <c r="FV28" s="34">
        <f t="shared" ca="1" si="112"/>
        <v>313.65315416665231</v>
      </c>
      <c r="FW28" s="34">
        <f t="shared" ca="1" si="112"/>
        <v>310.22283638132075</v>
      </c>
      <c r="FX28" s="34">
        <f t="shared" ca="1" si="112"/>
        <v>316.7277910203839</v>
      </c>
      <c r="FY28" s="34">
        <f t="shared" ca="1" si="112"/>
        <v>317.23383802768313</v>
      </c>
      <c r="FZ28" s="34">
        <f t="shared" ca="1" si="112"/>
        <v>317.53726050296945</v>
      </c>
      <c r="GA28" s="34">
        <f t="shared" ca="1" si="112"/>
        <v>315.07697886291498</v>
      </c>
      <c r="GB28" s="34">
        <f t="shared" ca="1" si="112"/>
        <v>320.37077397761783</v>
      </c>
      <c r="GC28" s="34">
        <f t="shared" ca="1" si="112"/>
        <v>322.64170639472468</v>
      </c>
      <c r="GD28" s="34">
        <f t="shared" ca="1" si="112"/>
        <v>329.39770066890856</v>
      </c>
      <c r="GE28" s="34">
        <f t="shared" ca="1" si="112"/>
        <v>333.46568986309768</v>
      </c>
      <c r="GF28" s="34">
        <f t="shared" ca="1" si="112"/>
        <v>335.86782008566041</v>
      </c>
      <c r="GG28" s="34">
        <f t="shared" ca="1" si="112"/>
        <v>342.85422699969979</v>
      </c>
      <c r="GH28" s="34">
        <f t="shared" ca="1" si="112"/>
        <v>339.87773843958979</v>
      </c>
      <c r="GI28" s="34">
        <f t="shared" ca="1" si="112"/>
        <v>337.05467012113581</v>
      </c>
      <c r="GJ28" s="34">
        <f t="shared" ca="1" si="112"/>
        <v>343.64546497828411</v>
      </c>
      <c r="GK28" s="34">
        <f t="shared" ca="1" si="112"/>
        <v>345.50299722321438</v>
      </c>
      <c r="GL28" s="34">
        <f t="shared" ca="1" si="112"/>
        <v>353.15296952089579</v>
      </c>
      <c r="GM28" s="34">
        <f t="shared" ca="1" si="112"/>
        <v>340.42496432018942</v>
      </c>
      <c r="GN28" s="34">
        <f t="shared" ca="1" si="112"/>
        <v>342.17499706131247</v>
      </c>
      <c r="GO28" s="34">
        <f t="shared" ca="1" si="112"/>
        <v>334.9855714732094</v>
      </c>
      <c r="GP28" s="34">
        <f t="shared" ca="1" si="112"/>
        <v>332.00191617627542</v>
      </c>
      <c r="GQ28" s="34">
        <f t="shared" ref="GQ28:IX28" ca="1" si="113">GP28*(1+$B$2*$B$4+$B$3*SQRT($B$4)*_xlfn.NORM.S.INV(RAND()))</f>
        <v>335.55258533907971</v>
      </c>
      <c r="GR28" s="34">
        <f t="shared" ca="1" si="113"/>
        <v>340.72563193549348</v>
      </c>
      <c r="GS28" s="34">
        <f t="shared" ca="1" si="113"/>
        <v>345.28575750796125</v>
      </c>
      <c r="GT28" s="34">
        <f t="shared" ca="1" si="113"/>
        <v>346.82860420898066</v>
      </c>
      <c r="GU28" s="34">
        <f t="shared" ca="1" si="113"/>
        <v>341.47506349079384</v>
      </c>
      <c r="GV28" s="34">
        <f t="shared" ca="1" si="113"/>
        <v>343.33648319613883</v>
      </c>
      <c r="GW28" s="34">
        <f t="shared" ca="1" si="113"/>
        <v>339.07111841452001</v>
      </c>
      <c r="GX28" s="34">
        <f t="shared" ca="1" si="113"/>
        <v>341.68503630439511</v>
      </c>
      <c r="GY28" s="34">
        <f t="shared" ca="1" si="113"/>
        <v>340.38421559671269</v>
      </c>
      <c r="GZ28" s="34">
        <f t="shared" ca="1" si="113"/>
        <v>335.67196304925773</v>
      </c>
      <c r="HA28" s="34">
        <f t="shared" ca="1" si="113"/>
        <v>331.64348792675395</v>
      </c>
      <c r="HB28" s="34">
        <f t="shared" ca="1" si="113"/>
        <v>332.35455577773149</v>
      </c>
      <c r="HC28" s="34">
        <f t="shared" ca="1" si="113"/>
        <v>332.9252593477587</v>
      </c>
      <c r="HD28" s="34">
        <f t="shared" ca="1" si="113"/>
        <v>329.77708573161198</v>
      </c>
      <c r="HE28" s="34">
        <f t="shared" ca="1" si="113"/>
        <v>330.57073745787454</v>
      </c>
      <c r="HF28" s="34">
        <f t="shared" ca="1" si="113"/>
        <v>334.69168011162918</v>
      </c>
      <c r="HG28" s="34">
        <f t="shared" ca="1" si="113"/>
        <v>336.90959672158664</v>
      </c>
      <c r="HH28" s="34">
        <f t="shared" ca="1" si="113"/>
        <v>336.84555058201585</v>
      </c>
      <c r="HI28" s="34">
        <f t="shared" ca="1" si="113"/>
        <v>334.29209673246777</v>
      </c>
      <c r="HJ28" s="34">
        <f t="shared" ca="1" si="113"/>
        <v>336.28295545271772</v>
      </c>
      <c r="HK28" s="34">
        <f t="shared" ca="1" si="113"/>
        <v>347.21296733022103</v>
      </c>
      <c r="HL28" s="34">
        <f t="shared" ca="1" si="113"/>
        <v>342.63379702054891</v>
      </c>
      <c r="HM28" s="34">
        <f t="shared" ca="1" si="113"/>
        <v>339.65264911691429</v>
      </c>
      <c r="HN28" s="34">
        <f t="shared" ca="1" si="113"/>
        <v>338.93734959214896</v>
      </c>
      <c r="HO28" s="34">
        <f t="shared" ca="1" si="113"/>
        <v>338.67795232568091</v>
      </c>
      <c r="HP28" s="34">
        <f t="shared" ca="1" si="113"/>
        <v>337.98698742070997</v>
      </c>
      <c r="HQ28" s="34">
        <f t="shared" ca="1" si="113"/>
        <v>337.68004729609856</v>
      </c>
      <c r="HR28" s="34">
        <f t="shared" ca="1" si="113"/>
        <v>342.87673461401346</v>
      </c>
      <c r="HS28" s="34">
        <f t="shared" ca="1" si="113"/>
        <v>340.62167060319229</v>
      </c>
      <c r="HT28" s="34">
        <f t="shared" ca="1" si="113"/>
        <v>332.43727479310195</v>
      </c>
      <c r="HU28" s="34">
        <f t="shared" ca="1" si="113"/>
        <v>332.02790106211216</v>
      </c>
      <c r="HV28" s="34">
        <f t="shared" ca="1" si="113"/>
        <v>340.08305127741602</v>
      </c>
      <c r="HW28" s="34">
        <f t="shared" ca="1" si="113"/>
        <v>336.83560102864379</v>
      </c>
      <c r="HX28" s="34">
        <f t="shared" ca="1" si="113"/>
        <v>329.20272121838002</v>
      </c>
      <c r="HY28" s="34">
        <f t="shared" ca="1" si="113"/>
        <v>324.52928720848325</v>
      </c>
      <c r="HZ28" s="34">
        <f t="shared" ca="1" si="113"/>
        <v>333.77009214886101</v>
      </c>
      <c r="IA28" s="34">
        <f t="shared" ca="1" si="113"/>
        <v>331.32188536005879</v>
      </c>
      <c r="IB28" s="34">
        <f t="shared" ca="1" si="113"/>
        <v>336.03651230501339</v>
      </c>
      <c r="IC28" s="34">
        <f t="shared" ca="1" si="113"/>
        <v>328.58263963036336</v>
      </c>
      <c r="ID28" s="34">
        <f t="shared" ca="1" si="113"/>
        <v>331.66382513381973</v>
      </c>
      <c r="IE28" s="34">
        <f t="shared" ca="1" si="113"/>
        <v>333.13315571978126</v>
      </c>
      <c r="IF28" s="34">
        <f t="shared" ca="1" si="113"/>
        <v>335.57062849178357</v>
      </c>
      <c r="IG28" s="34">
        <f t="shared" ca="1" si="113"/>
        <v>327.78466522560166</v>
      </c>
      <c r="IH28" s="34">
        <f t="shared" ca="1" si="113"/>
        <v>328.21805736884482</v>
      </c>
      <c r="II28" s="34">
        <f t="shared" ca="1" si="113"/>
        <v>333.38212432840692</v>
      </c>
      <c r="IJ28" s="34">
        <f t="shared" ca="1" si="113"/>
        <v>323.56993742600309</v>
      </c>
      <c r="IK28" s="34">
        <f t="shared" ca="1" si="113"/>
        <v>324.73234885206261</v>
      </c>
      <c r="IL28" s="34">
        <f t="shared" ca="1" si="113"/>
        <v>328.24871356820091</v>
      </c>
      <c r="IM28" s="34">
        <f t="shared" ca="1" si="113"/>
        <v>335.12532467086987</v>
      </c>
      <c r="IN28" s="34">
        <f t="shared" ca="1" si="113"/>
        <v>325.18740681895252</v>
      </c>
      <c r="IO28" s="34">
        <f t="shared" ca="1" si="113"/>
        <v>332.12908574605507</v>
      </c>
      <c r="IP28" s="34">
        <f t="shared" ca="1" si="113"/>
        <v>333.46541270923711</v>
      </c>
      <c r="IQ28" s="34">
        <f t="shared" ca="1" si="113"/>
        <v>334.00867707959213</v>
      </c>
      <c r="IR28" s="34">
        <f t="shared" ca="1" si="113"/>
        <v>343.1666249094007</v>
      </c>
      <c r="IS28" s="34">
        <f t="shared" ca="1" si="113"/>
        <v>335.93336967879333</v>
      </c>
      <c r="IT28" s="34">
        <f t="shared" ca="1" si="113"/>
        <v>330.41676188647784</v>
      </c>
      <c r="IU28" s="34">
        <f t="shared" ca="1" si="113"/>
        <v>326.84416799045357</v>
      </c>
      <c r="IV28" s="34">
        <f t="shared" ca="1" si="113"/>
        <v>322.14168756046502</v>
      </c>
      <c r="IW28" s="34">
        <f t="shared" ca="1" si="113"/>
        <v>329.58316663774332</v>
      </c>
      <c r="IX28" s="34">
        <f t="shared" ca="1" si="113"/>
        <v>327.23735338824707</v>
      </c>
      <c r="IY28" s="34">
        <f t="shared" ca="1" si="9"/>
        <v>102.23735338824707</v>
      </c>
    </row>
    <row r="29" spans="6:259" x14ac:dyDescent="0.25">
      <c r="F29" s="34">
        <f t="shared" si="4"/>
        <v>222.13</v>
      </c>
      <c r="G29" s="34">
        <f t="shared" ref="G29:BR29" ca="1" si="114">F29*(1+$B$2*$B$4+$B$3*SQRT($B$4)*_xlfn.NORM.S.INV(RAND()))</f>
        <v>218.2280729981567</v>
      </c>
      <c r="H29" s="34">
        <f t="shared" ca="1" si="114"/>
        <v>219.07447466320949</v>
      </c>
      <c r="I29" s="34">
        <f t="shared" ca="1" si="114"/>
        <v>216.65732256011523</v>
      </c>
      <c r="J29" s="34">
        <f t="shared" ca="1" si="114"/>
        <v>212.4876579500081</v>
      </c>
      <c r="K29" s="34">
        <f t="shared" ca="1" si="114"/>
        <v>209.03872591550021</v>
      </c>
      <c r="L29" s="34">
        <f t="shared" ca="1" si="114"/>
        <v>210.56540600503772</v>
      </c>
      <c r="M29" s="34">
        <f t="shared" ca="1" si="114"/>
        <v>214.4048772251594</v>
      </c>
      <c r="N29" s="34">
        <f t="shared" ca="1" si="114"/>
        <v>209.36319351309535</v>
      </c>
      <c r="O29" s="34">
        <f t="shared" ca="1" si="114"/>
        <v>209.09803992927522</v>
      </c>
      <c r="P29" s="34">
        <f t="shared" ca="1" si="114"/>
        <v>214.09961855199637</v>
      </c>
      <c r="Q29" s="34">
        <f t="shared" ca="1" si="114"/>
        <v>214.91088089470162</v>
      </c>
      <c r="R29" s="34">
        <f t="shared" ca="1" si="114"/>
        <v>209.72358404222288</v>
      </c>
      <c r="S29" s="34">
        <f t="shared" ca="1" si="114"/>
        <v>214.53018421526326</v>
      </c>
      <c r="T29" s="34">
        <f t="shared" ca="1" si="114"/>
        <v>213.21829324278249</v>
      </c>
      <c r="U29" s="34">
        <f t="shared" ca="1" si="114"/>
        <v>217.85549888502544</v>
      </c>
      <c r="V29" s="34">
        <f t="shared" ca="1" si="114"/>
        <v>221.76461911825356</v>
      </c>
      <c r="W29" s="34">
        <f t="shared" ca="1" si="114"/>
        <v>223.02350175384993</v>
      </c>
      <c r="X29" s="34">
        <f t="shared" ca="1" si="114"/>
        <v>229.06945222986693</v>
      </c>
      <c r="Y29" s="34">
        <f t="shared" ca="1" si="114"/>
        <v>228.19250799362126</v>
      </c>
      <c r="Z29" s="34">
        <f t="shared" ca="1" si="114"/>
        <v>230.33994929677456</v>
      </c>
      <c r="AA29" s="34">
        <f t="shared" ca="1" si="114"/>
        <v>236.67857608170891</v>
      </c>
      <c r="AB29" s="34">
        <f t="shared" ca="1" si="114"/>
        <v>239.1042994193887</v>
      </c>
      <c r="AC29" s="34">
        <f t="shared" ca="1" si="114"/>
        <v>236.65445271679346</v>
      </c>
      <c r="AD29" s="34">
        <f t="shared" ca="1" si="114"/>
        <v>237.50111271977892</v>
      </c>
      <c r="AE29" s="34">
        <f t="shared" ca="1" si="114"/>
        <v>234.4861266884599</v>
      </c>
      <c r="AF29" s="34">
        <f t="shared" ca="1" si="114"/>
        <v>241.39017004736505</v>
      </c>
      <c r="AG29" s="34">
        <f t="shared" ca="1" si="114"/>
        <v>237.54234643833112</v>
      </c>
      <c r="AH29" s="34">
        <f t="shared" ca="1" si="114"/>
        <v>238.90503662927387</v>
      </c>
      <c r="AI29" s="34">
        <f t="shared" ca="1" si="114"/>
        <v>242.57928369862069</v>
      </c>
      <c r="AJ29" s="34">
        <f t="shared" ca="1" si="114"/>
        <v>242.6131930052627</v>
      </c>
      <c r="AK29" s="34">
        <f t="shared" ca="1" si="114"/>
        <v>246.85569362418832</v>
      </c>
      <c r="AL29" s="34">
        <f t="shared" ca="1" si="114"/>
        <v>245.87723837287734</v>
      </c>
      <c r="AM29" s="34">
        <f t="shared" ca="1" si="114"/>
        <v>253.99546554840006</v>
      </c>
      <c r="AN29" s="34">
        <f t="shared" ca="1" si="114"/>
        <v>256.87169189514287</v>
      </c>
      <c r="AO29" s="34">
        <f t="shared" ca="1" si="114"/>
        <v>260.21152156328623</v>
      </c>
      <c r="AP29" s="34">
        <f t="shared" ca="1" si="114"/>
        <v>259.65667950796882</v>
      </c>
      <c r="AQ29" s="34">
        <f t="shared" ca="1" si="114"/>
        <v>261.74335075535265</v>
      </c>
      <c r="AR29" s="34">
        <f t="shared" ca="1" si="114"/>
        <v>261.71239953686523</v>
      </c>
      <c r="AS29" s="34">
        <f t="shared" ca="1" si="114"/>
        <v>262.39452709989786</v>
      </c>
      <c r="AT29" s="34">
        <f t="shared" ca="1" si="114"/>
        <v>262.48871049960275</v>
      </c>
      <c r="AU29" s="34">
        <f t="shared" ca="1" si="114"/>
        <v>260.17058771108515</v>
      </c>
      <c r="AV29" s="34">
        <f t="shared" ca="1" si="114"/>
        <v>257.03757810631373</v>
      </c>
      <c r="AW29" s="34">
        <f t="shared" ca="1" si="114"/>
        <v>252.98802295134459</v>
      </c>
      <c r="AX29" s="34">
        <f t="shared" ca="1" si="114"/>
        <v>256.35798224551917</v>
      </c>
      <c r="AY29" s="34">
        <f t="shared" ca="1" si="114"/>
        <v>252.26578137495841</v>
      </c>
      <c r="AZ29" s="34">
        <f t="shared" ca="1" si="114"/>
        <v>248.37222953450919</v>
      </c>
      <c r="BA29" s="34">
        <f t="shared" ca="1" si="114"/>
        <v>251.91183167697204</v>
      </c>
      <c r="BB29" s="34">
        <f t="shared" ca="1" si="114"/>
        <v>251.2809961975054</v>
      </c>
      <c r="BC29" s="34">
        <f t="shared" ca="1" si="114"/>
        <v>257.36791632599829</v>
      </c>
      <c r="BD29" s="34">
        <f t="shared" ca="1" si="114"/>
        <v>251.72942131238386</v>
      </c>
      <c r="BE29" s="34">
        <f t="shared" ca="1" si="114"/>
        <v>258.83407767949296</v>
      </c>
      <c r="BF29" s="34">
        <f t="shared" ca="1" si="114"/>
        <v>261.05041624605133</v>
      </c>
      <c r="BG29" s="34">
        <f t="shared" ca="1" si="114"/>
        <v>258.97189881927432</v>
      </c>
      <c r="BH29" s="34">
        <f t="shared" ca="1" si="114"/>
        <v>255.19844742432522</v>
      </c>
      <c r="BI29" s="34">
        <f t="shared" ca="1" si="114"/>
        <v>251.87871276297602</v>
      </c>
      <c r="BJ29" s="34">
        <f t="shared" ca="1" si="114"/>
        <v>249.95143638285646</v>
      </c>
      <c r="BK29" s="34">
        <f t="shared" ca="1" si="114"/>
        <v>248.83704105379257</v>
      </c>
      <c r="BL29" s="34">
        <f t="shared" ca="1" si="114"/>
        <v>248.87497238062079</v>
      </c>
      <c r="BM29" s="34">
        <f t="shared" ca="1" si="114"/>
        <v>253.41335539644521</v>
      </c>
      <c r="BN29" s="34">
        <f t="shared" ca="1" si="114"/>
        <v>257.10474740029701</v>
      </c>
      <c r="BO29" s="34">
        <f t="shared" ca="1" si="114"/>
        <v>257.92753276239085</v>
      </c>
      <c r="BP29" s="34">
        <f t="shared" ca="1" si="114"/>
        <v>247.20719781679472</v>
      </c>
      <c r="BQ29" s="34">
        <f t="shared" ca="1" si="114"/>
        <v>245.91125065443356</v>
      </c>
      <c r="BR29" s="34">
        <f t="shared" ca="1" si="114"/>
        <v>240.27768383076452</v>
      </c>
      <c r="BS29" s="34">
        <f t="shared" ref="BS29:ED29" ca="1" si="115">BR29*(1+$B$2*$B$4+$B$3*SQRT($B$4)*_xlfn.NORM.S.INV(RAND()))</f>
        <v>249.3221549373396</v>
      </c>
      <c r="BT29" s="34">
        <f t="shared" ca="1" si="115"/>
        <v>250.69235266173038</v>
      </c>
      <c r="BU29" s="34">
        <f t="shared" ca="1" si="115"/>
        <v>255.2743423869382</v>
      </c>
      <c r="BV29" s="34">
        <f t="shared" ca="1" si="115"/>
        <v>255.74515882772292</v>
      </c>
      <c r="BW29" s="34">
        <f t="shared" ca="1" si="115"/>
        <v>253.69322352546266</v>
      </c>
      <c r="BX29" s="34">
        <f t="shared" ca="1" si="115"/>
        <v>254.3192197788243</v>
      </c>
      <c r="BY29" s="34">
        <f t="shared" ca="1" si="115"/>
        <v>251.75238244900729</v>
      </c>
      <c r="BZ29" s="34">
        <f t="shared" ca="1" si="115"/>
        <v>245.00491263868403</v>
      </c>
      <c r="CA29" s="34">
        <f t="shared" ca="1" si="115"/>
        <v>244.15431323544459</v>
      </c>
      <c r="CB29" s="34">
        <f t="shared" ca="1" si="115"/>
        <v>250.61509269068216</v>
      </c>
      <c r="CC29" s="34">
        <f t="shared" ca="1" si="115"/>
        <v>241.62581039660688</v>
      </c>
      <c r="CD29" s="34">
        <f t="shared" ca="1" si="115"/>
        <v>243.03786957468816</v>
      </c>
      <c r="CE29" s="34">
        <f t="shared" ca="1" si="115"/>
        <v>248.93802280411612</v>
      </c>
      <c r="CF29" s="34">
        <f t="shared" ca="1" si="115"/>
        <v>254.04925791177902</v>
      </c>
      <c r="CG29" s="34">
        <f t="shared" ca="1" si="115"/>
        <v>261.73822587676176</v>
      </c>
      <c r="CH29" s="34">
        <f t="shared" ca="1" si="115"/>
        <v>265.92791109237839</v>
      </c>
      <c r="CI29" s="34">
        <f t="shared" ca="1" si="115"/>
        <v>270.23094018712504</v>
      </c>
      <c r="CJ29" s="34">
        <f t="shared" ca="1" si="115"/>
        <v>277.57873874392487</v>
      </c>
      <c r="CK29" s="34">
        <f t="shared" ca="1" si="115"/>
        <v>276.04956752499953</v>
      </c>
      <c r="CL29" s="34">
        <f t="shared" ca="1" si="115"/>
        <v>266.39743626479151</v>
      </c>
      <c r="CM29" s="34">
        <f t="shared" ca="1" si="115"/>
        <v>268.20706368965028</v>
      </c>
      <c r="CN29" s="34">
        <f t="shared" ca="1" si="115"/>
        <v>267.44358100670388</v>
      </c>
      <c r="CO29" s="34">
        <f t="shared" ca="1" si="115"/>
        <v>271.05362958583333</v>
      </c>
      <c r="CP29" s="34">
        <f t="shared" ca="1" si="115"/>
        <v>271.3426960759183</v>
      </c>
      <c r="CQ29" s="34">
        <f t="shared" ca="1" si="115"/>
        <v>270.77453305327708</v>
      </c>
      <c r="CR29" s="34">
        <f t="shared" ca="1" si="115"/>
        <v>264.35523848643294</v>
      </c>
      <c r="CS29" s="34">
        <f t="shared" ca="1" si="115"/>
        <v>265.3406080077994</v>
      </c>
      <c r="CT29" s="34">
        <f t="shared" ca="1" si="115"/>
        <v>273.64346450173588</v>
      </c>
      <c r="CU29" s="34">
        <f t="shared" ca="1" si="115"/>
        <v>267.9111426197536</v>
      </c>
      <c r="CV29" s="34">
        <f t="shared" ca="1" si="115"/>
        <v>264.57190383448489</v>
      </c>
      <c r="CW29" s="34">
        <f t="shared" ca="1" si="115"/>
        <v>264.52963435090061</v>
      </c>
      <c r="CX29" s="34">
        <f t="shared" ca="1" si="115"/>
        <v>258.91773286723986</v>
      </c>
      <c r="CY29" s="34">
        <f t="shared" ca="1" si="115"/>
        <v>252.62397647026975</v>
      </c>
      <c r="CZ29" s="34">
        <f t="shared" ca="1" si="115"/>
        <v>257.48383663660871</v>
      </c>
      <c r="DA29" s="34">
        <f t="shared" ca="1" si="115"/>
        <v>262.16434468082986</v>
      </c>
      <c r="DB29" s="34">
        <f t="shared" ca="1" si="115"/>
        <v>257.28247501624458</v>
      </c>
      <c r="DC29" s="34">
        <f t="shared" ca="1" si="115"/>
        <v>262.43935447345046</v>
      </c>
      <c r="DD29" s="34">
        <f t="shared" ca="1" si="115"/>
        <v>265.46092853955344</v>
      </c>
      <c r="DE29" s="34">
        <f t="shared" ca="1" si="115"/>
        <v>270.17078460930088</v>
      </c>
      <c r="DF29" s="34">
        <f t="shared" ca="1" si="115"/>
        <v>268.73543447052441</v>
      </c>
      <c r="DG29" s="34">
        <f t="shared" ca="1" si="115"/>
        <v>259.80422118795764</v>
      </c>
      <c r="DH29" s="34">
        <f t="shared" ca="1" si="115"/>
        <v>260.05141589964455</v>
      </c>
      <c r="DI29" s="34">
        <f t="shared" ca="1" si="115"/>
        <v>260.53802832460821</v>
      </c>
      <c r="DJ29" s="34">
        <f t="shared" ca="1" si="115"/>
        <v>262.54210058347064</v>
      </c>
      <c r="DK29" s="34">
        <f t="shared" ca="1" si="115"/>
        <v>264.72405371208862</v>
      </c>
      <c r="DL29" s="34">
        <f t="shared" ca="1" si="115"/>
        <v>265.17631306001471</v>
      </c>
      <c r="DM29" s="34">
        <f t="shared" ca="1" si="115"/>
        <v>258.77432312952124</v>
      </c>
      <c r="DN29" s="34">
        <f t="shared" ca="1" si="115"/>
        <v>260.62632994453548</v>
      </c>
      <c r="DO29" s="34">
        <f t="shared" ca="1" si="115"/>
        <v>259.32705736865705</v>
      </c>
      <c r="DP29" s="34">
        <f t="shared" ca="1" si="115"/>
        <v>263.90775341468031</v>
      </c>
      <c r="DQ29" s="34">
        <f t="shared" ca="1" si="115"/>
        <v>263.82265863922066</v>
      </c>
      <c r="DR29" s="34">
        <f t="shared" ca="1" si="115"/>
        <v>262.83616673395494</v>
      </c>
      <c r="DS29" s="34">
        <f t="shared" ca="1" si="115"/>
        <v>264.61186642987809</v>
      </c>
      <c r="DT29" s="34">
        <f t="shared" ca="1" si="115"/>
        <v>265.64989757426457</v>
      </c>
      <c r="DU29" s="34">
        <f t="shared" ca="1" si="115"/>
        <v>263.48322445930586</v>
      </c>
      <c r="DV29" s="34">
        <f t="shared" ca="1" si="115"/>
        <v>261.95709521449777</v>
      </c>
      <c r="DW29" s="34">
        <f t="shared" ca="1" si="115"/>
        <v>257.77072910612549</v>
      </c>
      <c r="DX29" s="34">
        <f t="shared" ca="1" si="115"/>
        <v>255.83098028625153</v>
      </c>
      <c r="DY29" s="34">
        <f t="shared" ca="1" si="115"/>
        <v>250.7434907213823</v>
      </c>
      <c r="DZ29" s="34">
        <f t="shared" ca="1" si="115"/>
        <v>248.58791247958388</v>
      </c>
      <c r="EA29" s="34">
        <f t="shared" ca="1" si="115"/>
        <v>251.78971193921458</v>
      </c>
      <c r="EB29" s="34">
        <f t="shared" ca="1" si="115"/>
        <v>252.24068271147704</v>
      </c>
      <c r="EC29" s="34">
        <f t="shared" ca="1" si="115"/>
        <v>251.99771726945852</v>
      </c>
      <c r="ED29" s="34">
        <f t="shared" ca="1" si="115"/>
        <v>249.49030321091416</v>
      </c>
      <c r="EE29" s="34">
        <f t="shared" ref="EE29:GP29" ca="1" si="116">ED29*(1+$B$2*$B$4+$B$3*SQRT($B$4)*_xlfn.NORM.S.INV(RAND()))</f>
        <v>245.45133173344377</v>
      </c>
      <c r="EF29" s="34">
        <f t="shared" ca="1" si="116"/>
        <v>244.88812904681302</v>
      </c>
      <c r="EG29" s="34">
        <f t="shared" ca="1" si="116"/>
        <v>251.86374241044507</v>
      </c>
      <c r="EH29" s="34">
        <f t="shared" ca="1" si="116"/>
        <v>252.7364082757037</v>
      </c>
      <c r="EI29" s="34">
        <f t="shared" ca="1" si="116"/>
        <v>251.80794267824351</v>
      </c>
      <c r="EJ29" s="34">
        <f t="shared" ca="1" si="116"/>
        <v>252.59146866821632</v>
      </c>
      <c r="EK29" s="34">
        <f t="shared" ca="1" si="116"/>
        <v>250.44289923472587</v>
      </c>
      <c r="EL29" s="34">
        <f t="shared" ca="1" si="116"/>
        <v>252.57496302222881</v>
      </c>
      <c r="EM29" s="34">
        <f t="shared" ca="1" si="116"/>
        <v>259.89258481065394</v>
      </c>
      <c r="EN29" s="34">
        <f t="shared" ca="1" si="116"/>
        <v>261.51210795957786</v>
      </c>
      <c r="EO29" s="34">
        <f t="shared" ca="1" si="116"/>
        <v>261.77660198430988</v>
      </c>
      <c r="EP29" s="34">
        <f t="shared" ca="1" si="116"/>
        <v>259.53929901688593</v>
      </c>
      <c r="EQ29" s="34">
        <f t="shared" ca="1" si="116"/>
        <v>264.12179174929247</v>
      </c>
      <c r="ER29" s="34">
        <f t="shared" ca="1" si="116"/>
        <v>264.09758107765771</v>
      </c>
      <c r="ES29" s="34">
        <f t="shared" ca="1" si="116"/>
        <v>258.60008062010172</v>
      </c>
      <c r="ET29" s="34">
        <f t="shared" ca="1" si="116"/>
        <v>262.95639923159229</v>
      </c>
      <c r="EU29" s="34">
        <f t="shared" ca="1" si="116"/>
        <v>265.71966870605598</v>
      </c>
      <c r="EV29" s="34">
        <f t="shared" ca="1" si="116"/>
        <v>259.99180460204008</v>
      </c>
      <c r="EW29" s="34">
        <f t="shared" ca="1" si="116"/>
        <v>258.38417637296465</v>
      </c>
      <c r="EX29" s="34">
        <f t="shared" ca="1" si="116"/>
        <v>263.83636617679491</v>
      </c>
      <c r="EY29" s="34">
        <f t="shared" ca="1" si="116"/>
        <v>266.16499984170366</v>
      </c>
      <c r="EZ29" s="34">
        <f t="shared" ca="1" si="116"/>
        <v>267.27439212995364</v>
      </c>
      <c r="FA29" s="34">
        <f t="shared" ca="1" si="116"/>
        <v>266.13381389685583</v>
      </c>
      <c r="FB29" s="34">
        <f t="shared" ca="1" si="116"/>
        <v>257.00738992064174</v>
      </c>
      <c r="FC29" s="34">
        <f t="shared" ca="1" si="116"/>
        <v>258.92137512487574</v>
      </c>
      <c r="FD29" s="34">
        <f t="shared" ca="1" si="116"/>
        <v>254.85350468380824</v>
      </c>
      <c r="FE29" s="34">
        <f t="shared" ca="1" si="116"/>
        <v>247.94001100655601</v>
      </c>
      <c r="FF29" s="34">
        <f t="shared" ca="1" si="116"/>
        <v>250.26798026991901</v>
      </c>
      <c r="FG29" s="34">
        <f t="shared" ca="1" si="116"/>
        <v>250.08957728345678</v>
      </c>
      <c r="FH29" s="34">
        <f t="shared" ca="1" si="116"/>
        <v>247.84657338331692</v>
      </c>
      <c r="FI29" s="34">
        <f t="shared" ca="1" si="116"/>
        <v>252.13962390582853</v>
      </c>
      <c r="FJ29" s="34">
        <f t="shared" ca="1" si="116"/>
        <v>249.93446526684073</v>
      </c>
      <c r="FK29" s="34">
        <f t="shared" ca="1" si="116"/>
        <v>257.2174801808427</v>
      </c>
      <c r="FL29" s="34">
        <f t="shared" ca="1" si="116"/>
        <v>252.38126219074945</v>
      </c>
      <c r="FM29" s="34">
        <f t="shared" ca="1" si="116"/>
        <v>256.45411057181275</v>
      </c>
      <c r="FN29" s="34">
        <f t="shared" ca="1" si="116"/>
        <v>256.6517818597215</v>
      </c>
      <c r="FO29" s="34">
        <f t="shared" ca="1" si="116"/>
        <v>253.4368025296217</v>
      </c>
      <c r="FP29" s="34">
        <f t="shared" ca="1" si="116"/>
        <v>255.89056093922915</v>
      </c>
      <c r="FQ29" s="34">
        <f t="shared" ca="1" si="116"/>
        <v>263.46844788516546</v>
      </c>
      <c r="FR29" s="34">
        <f t="shared" ca="1" si="116"/>
        <v>260.44948002154143</v>
      </c>
      <c r="FS29" s="34">
        <f t="shared" ca="1" si="116"/>
        <v>258.42220415907155</v>
      </c>
      <c r="FT29" s="34">
        <f t="shared" ca="1" si="116"/>
        <v>250.48885143715333</v>
      </c>
      <c r="FU29" s="34">
        <f t="shared" ca="1" si="116"/>
        <v>251.33559278096126</v>
      </c>
      <c r="FV29" s="34">
        <f t="shared" ca="1" si="116"/>
        <v>249.11103827731935</v>
      </c>
      <c r="FW29" s="34">
        <f t="shared" ca="1" si="116"/>
        <v>246.61824828548811</v>
      </c>
      <c r="FX29" s="34">
        <f t="shared" ca="1" si="116"/>
        <v>240.94676105100936</v>
      </c>
      <c r="FY29" s="34">
        <f t="shared" ca="1" si="116"/>
        <v>254.64181814906581</v>
      </c>
      <c r="FZ29" s="34">
        <f t="shared" ca="1" si="116"/>
        <v>256.99154585319769</v>
      </c>
      <c r="GA29" s="34">
        <f t="shared" ca="1" si="116"/>
        <v>258.43836772845697</v>
      </c>
      <c r="GB29" s="34">
        <f t="shared" ca="1" si="116"/>
        <v>263.23937451956056</v>
      </c>
      <c r="GC29" s="34">
        <f t="shared" ca="1" si="116"/>
        <v>262.02724622731404</v>
      </c>
      <c r="GD29" s="34">
        <f t="shared" ca="1" si="116"/>
        <v>265.60053347469335</v>
      </c>
      <c r="GE29" s="34">
        <f t="shared" ca="1" si="116"/>
        <v>264.82849723390478</v>
      </c>
      <c r="GF29" s="34">
        <f t="shared" ca="1" si="116"/>
        <v>267.86005648809811</v>
      </c>
      <c r="GG29" s="34">
        <f t="shared" ca="1" si="116"/>
        <v>266.67135638292041</v>
      </c>
      <c r="GH29" s="34">
        <f t="shared" ca="1" si="116"/>
        <v>271.73924045612029</v>
      </c>
      <c r="GI29" s="34">
        <f t="shared" ca="1" si="116"/>
        <v>271.48576229215581</v>
      </c>
      <c r="GJ29" s="34">
        <f t="shared" ca="1" si="116"/>
        <v>274.30478120407923</v>
      </c>
      <c r="GK29" s="34">
        <f t="shared" ca="1" si="116"/>
        <v>273.84155382279664</v>
      </c>
      <c r="GL29" s="34">
        <f t="shared" ca="1" si="116"/>
        <v>265.52317253303664</v>
      </c>
      <c r="GM29" s="34">
        <f t="shared" ca="1" si="116"/>
        <v>266.27686689779551</v>
      </c>
      <c r="GN29" s="34">
        <f t="shared" ca="1" si="116"/>
        <v>271.35455396910379</v>
      </c>
      <c r="GO29" s="34">
        <f t="shared" ca="1" si="116"/>
        <v>268.68229913566449</v>
      </c>
      <c r="GP29" s="34">
        <f t="shared" ca="1" si="116"/>
        <v>270.06554856493756</v>
      </c>
      <c r="GQ29" s="34">
        <f t="shared" ref="GQ29:IX29" ca="1" si="117">GP29*(1+$B$2*$B$4+$B$3*SQRT($B$4)*_xlfn.NORM.S.INV(RAND()))</f>
        <v>268.99377083936633</v>
      </c>
      <c r="GR29" s="34">
        <f t="shared" ca="1" si="117"/>
        <v>273.34988330999266</v>
      </c>
      <c r="GS29" s="34">
        <f t="shared" ca="1" si="117"/>
        <v>268.18168979902958</v>
      </c>
      <c r="GT29" s="34">
        <f t="shared" ca="1" si="117"/>
        <v>267.84013281570827</v>
      </c>
      <c r="GU29" s="34">
        <f t="shared" ca="1" si="117"/>
        <v>271.27024211367512</v>
      </c>
      <c r="GV29" s="34">
        <f t="shared" ca="1" si="117"/>
        <v>279.06846535696826</v>
      </c>
      <c r="GW29" s="34">
        <f t="shared" ca="1" si="117"/>
        <v>276.65709309202362</v>
      </c>
      <c r="GX29" s="34">
        <f t="shared" ca="1" si="117"/>
        <v>279.06934214281381</v>
      </c>
      <c r="GY29" s="34">
        <f t="shared" ca="1" si="117"/>
        <v>275.22045341015894</v>
      </c>
      <c r="GZ29" s="34">
        <f t="shared" ca="1" si="117"/>
        <v>275.16747774009144</v>
      </c>
      <c r="HA29" s="34">
        <f t="shared" ca="1" si="117"/>
        <v>279.39704970273903</v>
      </c>
      <c r="HB29" s="34">
        <f t="shared" ca="1" si="117"/>
        <v>283.93810219382499</v>
      </c>
      <c r="HC29" s="34">
        <f t="shared" ca="1" si="117"/>
        <v>288.57415800980283</v>
      </c>
      <c r="HD29" s="34">
        <f t="shared" ca="1" si="117"/>
        <v>287.91997852917928</v>
      </c>
      <c r="HE29" s="34">
        <f t="shared" ca="1" si="117"/>
        <v>289.83798219507622</v>
      </c>
      <c r="HF29" s="34">
        <f t="shared" ca="1" si="117"/>
        <v>297.12968512135109</v>
      </c>
      <c r="HG29" s="34">
        <f t="shared" ca="1" si="117"/>
        <v>297.91799168305499</v>
      </c>
      <c r="HH29" s="34">
        <f t="shared" ca="1" si="117"/>
        <v>295.09584394991492</v>
      </c>
      <c r="HI29" s="34">
        <f t="shared" ca="1" si="117"/>
        <v>304.27305521169023</v>
      </c>
      <c r="HJ29" s="34">
        <f t="shared" ca="1" si="117"/>
        <v>304.79362383285348</v>
      </c>
      <c r="HK29" s="34">
        <f t="shared" ca="1" si="117"/>
        <v>307.68821838723341</v>
      </c>
      <c r="HL29" s="34">
        <f t="shared" ca="1" si="117"/>
        <v>319.86901980348767</v>
      </c>
      <c r="HM29" s="34">
        <f t="shared" ca="1" si="117"/>
        <v>318.99237847012421</v>
      </c>
      <c r="HN29" s="34">
        <f t="shared" ca="1" si="117"/>
        <v>310.20021372883713</v>
      </c>
      <c r="HO29" s="34">
        <f t="shared" ca="1" si="117"/>
        <v>310.29494217644731</v>
      </c>
      <c r="HP29" s="34">
        <f t="shared" ca="1" si="117"/>
        <v>307.59372774238113</v>
      </c>
      <c r="HQ29" s="34">
        <f t="shared" ca="1" si="117"/>
        <v>308.68183778599979</v>
      </c>
      <c r="HR29" s="34">
        <f t="shared" ca="1" si="117"/>
        <v>312.55870422160365</v>
      </c>
      <c r="HS29" s="34">
        <f t="shared" ca="1" si="117"/>
        <v>308.67149883006522</v>
      </c>
      <c r="HT29" s="34">
        <f t="shared" ca="1" si="117"/>
        <v>309.35499936466579</v>
      </c>
      <c r="HU29" s="34">
        <f t="shared" ca="1" si="117"/>
        <v>311.01183157078572</v>
      </c>
      <c r="HV29" s="34">
        <f t="shared" ca="1" si="117"/>
        <v>312.46157593706039</v>
      </c>
      <c r="HW29" s="34">
        <f t="shared" ca="1" si="117"/>
        <v>319.06309009549983</v>
      </c>
      <c r="HX29" s="34">
        <f t="shared" ca="1" si="117"/>
        <v>320.08267566662181</v>
      </c>
      <c r="HY29" s="34">
        <f t="shared" ca="1" si="117"/>
        <v>324.41461322448305</v>
      </c>
      <c r="HZ29" s="34">
        <f t="shared" ca="1" si="117"/>
        <v>329.79147518527213</v>
      </c>
      <c r="IA29" s="34">
        <f t="shared" ca="1" si="117"/>
        <v>319.36564264187848</v>
      </c>
      <c r="IB29" s="34">
        <f t="shared" ca="1" si="117"/>
        <v>313.79007123911538</v>
      </c>
      <c r="IC29" s="34">
        <f t="shared" ca="1" si="117"/>
        <v>302.04171167821909</v>
      </c>
      <c r="ID29" s="34">
        <f t="shared" ca="1" si="117"/>
        <v>302.56380492842624</v>
      </c>
      <c r="IE29" s="34">
        <f t="shared" ca="1" si="117"/>
        <v>299.99965647598077</v>
      </c>
      <c r="IF29" s="34">
        <f t="shared" ca="1" si="117"/>
        <v>300.66168443764195</v>
      </c>
      <c r="IG29" s="34">
        <f t="shared" ca="1" si="117"/>
        <v>306.01340777851675</v>
      </c>
      <c r="IH29" s="34">
        <f t="shared" ca="1" si="117"/>
        <v>302.06159158840006</v>
      </c>
      <c r="II29" s="34">
        <f t="shared" ca="1" si="117"/>
        <v>309.07457405860117</v>
      </c>
      <c r="IJ29" s="34">
        <f t="shared" ca="1" si="117"/>
        <v>302.93260439611333</v>
      </c>
      <c r="IK29" s="34">
        <f t="shared" ca="1" si="117"/>
        <v>299.38466565977626</v>
      </c>
      <c r="IL29" s="34">
        <f t="shared" ca="1" si="117"/>
        <v>297.44254874400991</v>
      </c>
      <c r="IM29" s="34">
        <f t="shared" ca="1" si="117"/>
        <v>297.45213723180274</v>
      </c>
      <c r="IN29" s="34">
        <f t="shared" ca="1" si="117"/>
        <v>307.67875466660422</v>
      </c>
      <c r="IO29" s="34">
        <f t="shared" ca="1" si="117"/>
        <v>311.69361098138234</v>
      </c>
      <c r="IP29" s="34">
        <f t="shared" ca="1" si="117"/>
        <v>311.1664070975138</v>
      </c>
      <c r="IQ29" s="34">
        <f t="shared" ca="1" si="117"/>
        <v>317.72082683644959</v>
      </c>
      <c r="IR29" s="34">
        <f t="shared" ca="1" si="117"/>
        <v>320.07664501050465</v>
      </c>
      <c r="IS29" s="34">
        <f t="shared" ca="1" si="117"/>
        <v>318.69814249617912</v>
      </c>
      <c r="IT29" s="34">
        <f t="shared" ca="1" si="117"/>
        <v>323.95978408227023</v>
      </c>
      <c r="IU29" s="34">
        <f t="shared" ca="1" si="117"/>
        <v>323.10743898980706</v>
      </c>
      <c r="IV29" s="34">
        <f t="shared" ca="1" si="117"/>
        <v>323.18959288667514</v>
      </c>
      <c r="IW29" s="34">
        <f t="shared" ca="1" si="117"/>
        <v>322.57328053680794</v>
      </c>
      <c r="IX29" s="34">
        <f t="shared" ca="1" si="117"/>
        <v>324.7350345627757</v>
      </c>
      <c r="IY29" s="34">
        <f t="shared" ca="1" si="9"/>
        <v>99.735034562775695</v>
      </c>
    </row>
    <row r="30" spans="6:259" x14ac:dyDescent="0.25">
      <c r="F30" s="34">
        <f t="shared" si="4"/>
        <v>222.13</v>
      </c>
      <c r="G30" s="34">
        <f t="shared" ref="G30:BR30" ca="1" si="118">F30*(1+$B$2*$B$4+$B$3*SQRT($B$4)*_xlfn.NORM.S.INV(RAND()))</f>
        <v>223.13274464125089</v>
      </c>
      <c r="H30" s="34">
        <f t="shared" ca="1" si="118"/>
        <v>224.30249460537829</v>
      </c>
      <c r="I30" s="34">
        <f t="shared" ca="1" si="118"/>
        <v>229.42107077993919</v>
      </c>
      <c r="J30" s="34">
        <f t="shared" ca="1" si="118"/>
        <v>231.38634534590241</v>
      </c>
      <c r="K30" s="34">
        <f t="shared" ca="1" si="118"/>
        <v>231.41680044985839</v>
      </c>
      <c r="L30" s="34">
        <f t="shared" ca="1" si="118"/>
        <v>226.56981899374281</v>
      </c>
      <c r="M30" s="34">
        <f t="shared" ca="1" si="118"/>
        <v>223.26330047631441</v>
      </c>
      <c r="N30" s="34">
        <f t="shared" ca="1" si="118"/>
        <v>225.96142472462634</v>
      </c>
      <c r="O30" s="34">
        <f t="shared" ca="1" si="118"/>
        <v>229.32000400242222</v>
      </c>
      <c r="P30" s="34">
        <f t="shared" ca="1" si="118"/>
        <v>231.02093980023326</v>
      </c>
      <c r="Q30" s="34">
        <f t="shared" ca="1" si="118"/>
        <v>225.38238058969773</v>
      </c>
      <c r="R30" s="34">
        <f t="shared" ca="1" si="118"/>
        <v>231.42169286109396</v>
      </c>
      <c r="S30" s="34">
        <f t="shared" ca="1" si="118"/>
        <v>237.83902177649227</v>
      </c>
      <c r="T30" s="34">
        <f t="shared" ca="1" si="118"/>
        <v>238.47812110428157</v>
      </c>
      <c r="U30" s="34">
        <f t="shared" ca="1" si="118"/>
        <v>241.81494061598724</v>
      </c>
      <c r="V30" s="34">
        <f t="shared" ca="1" si="118"/>
        <v>241.333419910142</v>
      </c>
      <c r="W30" s="34">
        <f t="shared" ca="1" si="118"/>
        <v>243.08990066804486</v>
      </c>
      <c r="X30" s="34">
        <f t="shared" ca="1" si="118"/>
        <v>242.91655613945815</v>
      </c>
      <c r="Y30" s="34">
        <f t="shared" ca="1" si="118"/>
        <v>238.42330948909978</v>
      </c>
      <c r="Z30" s="34">
        <f t="shared" ca="1" si="118"/>
        <v>237.14682922749753</v>
      </c>
      <c r="AA30" s="34">
        <f t="shared" ca="1" si="118"/>
        <v>238.71974366260477</v>
      </c>
      <c r="AB30" s="34">
        <f t="shared" ca="1" si="118"/>
        <v>244.22978832815471</v>
      </c>
      <c r="AC30" s="34">
        <f t="shared" ca="1" si="118"/>
        <v>241.33481336149899</v>
      </c>
      <c r="AD30" s="34">
        <f t="shared" ca="1" si="118"/>
        <v>240.41174211112966</v>
      </c>
      <c r="AE30" s="34">
        <f t="shared" ca="1" si="118"/>
        <v>243.27727840723935</v>
      </c>
      <c r="AF30" s="34">
        <f t="shared" ca="1" si="118"/>
        <v>243.29652094526753</v>
      </c>
      <c r="AG30" s="34">
        <f t="shared" ca="1" si="118"/>
        <v>247.5766466010881</v>
      </c>
      <c r="AH30" s="34">
        <f t="shared" ca="1" si="118"/>
        <v>241.94539528464622</v>
      </c>
      <c r="AI30" s="34">
        <f t="shared" ca="1" si="118"/>
        <v>240.59251054315712</v>
      </c>
      <c r="AJ30" s="34">
        <f t="shared" ca="1" si="118"/>
        <v>239.90238825395346</v>
      </c>
      <c r="AK30" s="34">
        <f t="shared" ca="1" si="118"/>
        <v>241.07766470881825</v>
      </c>
      <c r="AL30" s="34">
        <f t="shared" ca="1" si="118"/>
        <v>243.42251480002969</v>
      </c>
      <c r="AM30" s="34">
        <f t="shared" ca="1" si="118"/>
        <v>247.86708942065769</v>
      </c>
      <c r="AN30" s="34">
        <f t="shared" ca="1" si="118"/>
        <v>244.23848170616978</v>
      </c>
      <c r="AO30" s="34">
        <f t="shared" ca="1" si="118"/>
        <v>236.99662144065653</v>
      </c>
      <c r="AP30" s="34">
        <f t="shared" ca="1" si="118"/>
        <v>234.38319161799939</v>
      </c>
      <c r="AQ30" s="34">
        <f t="shared" ca="1" si="118"/>
        <v>231.78230880653319</v>
      </c>
      <c r="AR30" s="34">
        <f t="shared" ca="1" si="118"/>
        <v>223.14599369551306</v>
      </c>
      <c r="AS30" s="34">
        <f t="shared" ca="1" si="118"/>
        <v>221.98487486734751</v>
      </c>
      <c r="AT30" s="34">
        <f t="shared" ca="1" si="118"/>
        <v>220.67073947176908</v>
      </c>
      <c r="AU30" s="34">
        <f t="shared" ca="1" si="118"/>
        <v>223.08309091086986</v>
      </c>
      <c r="AV30" s="34">
        <f t="shared" ca="1" si="118"/>
        <v>226.13586121429151</v>
      </c>
      <c r="AW30" s="34">
        <f t="shared" ca="1" si="118"/>
        <v>228.96638572772156</v>
      </c>
      <c r="AX30" s="34">
        <f t="shared" ca="1" si="118"/>
        <v>228.72965502047484</v>
      </c>
      <c r="AY30" s="34">
        <f t="shared" ca="1" si="118"/>
        <v>229.72696350295382</v>
      </c>
      <c r="AZ30" s="34">
        <f t="shared" ca="1" si="118"/>
        <v>225.24605831167378</v>
      </c>
      <c r="BA30" s="34">
        <f t="shared" ca="1" si="118"/>
        <v>224.0288024183526</v>
      </c>
      <c r="BB30" s="34">
        <f t="shared" ca="1" si="118"/>
        <v>222.19031631211945</v>
      </c>
      <c r="BC30" s="34">
        <f t="shared" ca="1" si="118"/>
        <v>224.62470321739684</v>
      </c>
      <c r="BD30" s="34">
        <f t="shared" ca="1" si="118"/>
        <v>231.76053648800635</v>
      </c>
      <c r="BE30" s="34">
        <f t="shared" ca="1" si="118"/>
        <v>229.33330543703732</v>
      </c>
      <c r="BF30" s="34">
        <f t="shared" ca="1" si="118"/>
        <v>226.93413977743717</v>
      </c>
      <c r="BG30" s="34">
        <f t="shared" ca="1" si="118"/>
        <v>222.6996410305554</v>
      </c>
      <c r="BH30" s="34">
        <f t="shared" ca="1" si="118"/>
        <v>220.04622570992566</v>
      </c>
      <c r="BI30" s="34">
        <f t="shared" ca="1" si="118"/>
        <v>222.76952894636395</v>
      </c>
      <c r="BJ30" s="34">
        <f t="shared" ca="1" si="118"/>
        <v>230.56748354453683</v>
      </c>
      <c r="BK30" s="34">
        <f t="shared" ca="1" si="118"/>
        <v>228.94279867867746</v>
      </c>
      <c r="BL30" s="34">
        <f t="shared" ca="1" si="118"/>
        <v>231.47918394871871</v>
      </c>
      <c r="BM30" s="34">
        <f t="shared" ca="1" si="118"/>
        <v>221.89671921020408</v>
      </c>
      <c r="BN30" s="34">
        <f t="shared" ca="1" si="118"/>
        <v>219.05165603939631</v>
      </c>
      <c r="BO30" s="34">
        <f t="shared" ca="1" si="118"/>
        <v>222.08516291942738</v>
      </c>
      <c r="BP30" s="34">
        <f t="shared" ca="1" si="118"/>
        <v>225.47980380376816</v>
      </c>
      <c r="BQ30" s="34">
        <f t="shared" ca="1" si="118"/>
        <v>224.12075316465436</v>
      </c>
      <c r="BR30" s="34">
        <f t="shared" ca="1" si="118"/>
        <v>225.74261605514229</v>
      </c>
      <c r="BS30" s="34">
        <f t="shared" ref="BS30:ED30" ca="1" si="119">BR30*(1+$B$2*$B$4+$B$3*SQRT($B$4)*_xlfn.NORM.S.INV(RAND()))</f>
        <v>227.73791365355112</v>
      </c>
      <c r="BT30" s="34">
        <f t="shared" ca="1" si="119"/>
        <v>228.88349871264663</v>
      </c>
      <c r="BU30" s="34">
        <f t="shared" ca="1" si="119"/>
        <v>230.7902794516412</v>
      </c>
      <c r="BV30" s="34">
        <f t="shared" ca="1" si="119"/>
        <v>231.19421697600217</v>
      </c>
      <c r="BW30" s="34">
        <f t="shared" ca="1" si="119"/>
        <v>229.79716257565886</v>
      </c>
      <c r="BX30" s="34">
        <f t="shared" ca="1" si="119"/>
        <v>225.77219197804848</v>
      </c>
      <c r="BY30" s="34">
        <f t="shared" ca="1" si="119"/>
        <v>226.85846026537314</v>
      </c>
      <c r="BZ30" s="34">
        <f t="shared" ca="1" si="119"/>
        <v>227.35096848364236</v>
      </c>
      <c r="CA30" s="34">
        <f t="shared" ca="1" si="119"/>
        <v>225.01290453059556</v>
      </c>
      <c r="CB30" s="34">
        <f t="shared" ca="1" si="119"/>
        <v>226.30306314895344</v>
      </c>
      <c r="CC30" s="34">
        <f t="shared" ca="1" si="119"/>
        <v>229.59662281966573</v>
      </c>
      <c r="CD30" s="34">
        <f t="shared" ca="1" si="119"/>
        <v>220.79461371662518</v>
      </c>
      <c r="CE30" s="34">
        <f t="shared" ca="1" si="119"/>
        <v>216.7091377893419</v>
      </c>
      <c r="CF30" s="34">
        <f t="shared" ca="1" si="119"/>
        <v>215.02299420909378</v>
      </c>
      <c r="CG30" s="34">
        <f t="shared" ca="1" si="119"/>
        <v>212.56408452166474</v>
      </c>
      <c r="CH30" s="34">
        <f t="shared" ca="1" si="119"/>
        <v>211.61431368726875</v>
      </c>
      <c r="CI30" s="34">
        <f t="shared" ca="1" si="119"/>
        <v>216.24589227882544</v>
      </c>
      <c r="CJ30" s="34">
        <f t="shared" ca="1" si="119"/>
        <v>216.34175233184249</v>
      </c>
      <c r="CK30" s="34">
        <f t="shared" ca="1" si="119"/>
        <v>216.43698965574598</v>
      </c>
      <c r="CL30" s="34">
        <f t="shared" ca="1" si="119"/>
        <v>215.96146675845691</v>
      </c>
      <c r="CM30" s="34">
        <f t="shared" ca="1" si="119"/>
        <v>214.43161372580764</v>
      </c>
      <c r="CN30" s="34">
        <f t="shared" ca="1" si="119"/>
        <v>216.42177906319566</v>
      </c>
      <c r="CO30" s="34">
        <f t="shared" ca="1" si="119"/>
        <v>216.14681732909079</v>
      </c>
      <c r="CP30" s="34">
        <f t="shared" ca="1" si="119"/>
        <v>218.93082584897866</v>
      </c>
      <c r="CQ30" s="34">
        <f t="shared" ca="1" si="119"/>
        <v>217.69003470709316</v>
      </c>
      <c r="CR30" s="34">
        <f t="shared" ca="1" si="119"/>
        <v>218.26541321528208</v>
      </c>
      <c r="CS30" s="34">
        <f t="shared" ca="1" si="119"/>
        <v>218.48867725293735</v>
      </c>
      <c r="CT30" s="34">
        <f t="shared" ca="1" si="119"/>
        <v>216.44680289082348</v>
      </c>
      <c r="CU30" s="34">
        <f t="shared" ca="1" si="119"/>
        <v>219.38167792057723</v>
      </c>
      <c r="CV30" s="34">
        <f t="shared" ca="1" si="119"/>
        <v>222.77077814616547</v>
      </c>
      <c r="CW30" s="34">
        <f t="shared" ca="1" si="119"/>
        <v>221.74628376390675</v>
      </c>
      <c r="CX30" s="34">
        <f t="shared" ca="1" si="119"/>
        <v>229.17775382544605</v>
      </c>
      <c r="CY30" s="34">
        <f t="shared" ca="1" si="119"/>
        <v>226.36180187120146</v>
      </c>
      <c r="CZ30" s="34">
        <f t="shared" ca="1" si="119"/>
        <v>229.5774119592846</v>
      </c>
      <c r="DA30" s="34">
        <f t="shared" ca="1" si="119"/>
        <v>228.7275462899488</v>
      </c>
      <c r="DB30" s="34">
        <f t="shared" ca="1" si="119"/>
        <v>229.84382989007906</v>
      </c>
      <c r="DC30" s="34">
        <f t="shared" ca="1" si="119"/>
        <v>234.24925148224037</v>
      </c>
      <c r="DD30" s="34">
        <f t="shared" ca="1" si="119"/>
        <v>230.02394134226446</v>
      </c>
      <c r="DE30" s="34">
        <f t="shared" ca="1" si="119"/>
        <v>232.82306894472654</v>
      </c>
      <c r="DF30" s="34">
        <f t="shared" ca="1" si="119"/>
        <v>231.01974209998809</v>
      </c>
      <c r="DG30" s="34">
        <f t="shared" ca="1" si="119"/>
        <v>231.15275694150586</v>
      </c>
      <c r="DH30" s="34">
        <f t="shared" ca="1" si="119"/>
        <v>231.36300148073042</v>
      </c>
      <c r="DI30" s="34">
        <f t="shared" ca="1" si="119"/>
        <v>234.67098707865063</v>
      </c>
      <c r="DJ30" s="34">
        <f t="shared" ca="1" si="119"/>
        <v>237.29853438655294</v>
      </c>
      <c r="DK30" s="34">
        <f t="shared" ca="1" si="119"/>
        <v>231.96079551276185</v>
      </c>
      <c r="DL30" s="34">
        <f t="shared" ca="1" si="119"/>
        <v>234.66887054878052</v>
      </c>
      <c r="DM30" s="34">
        <f t="shared" ca="1" si="119"/>
        <v>234.57285877463849</v>
      </c>
      <c r="DN30" s="34">
        <f t="shared" ca="1" si="119"/>
        <v>233.41924201662508</v>
      </c>
      <c r="DO30" s="34">
        <f t="shared" ca="1" si="119"/>
        <v>229.67922439456672</v>
      </c>
      <c r="DP30" s="34">
        <f t="shared" ca="1" si="119"/>
        <v>230.63780356964946</v>
      </c>
      <c r="DQ30" s="34">
        <f t="shared" ca="1" si="119"/>
        <v>231.64910290421685</v>
      </c>
      <c r="DR30" s="34">
        <f t="shared" ca="1" si="119"/>
        <v>230.54335496839028</v>
      </c>
      <c r="DS30" s="34">
        <f t="shared" ca="1" si="119"/>
        <v>232.2068045284841</v>
      </c>
      <c r="DT30" s="34">
        <f t="shared" ca="1" si="119"/>
        <v>226.82376431106027</v>
      </c>
      <c r="DU30" s="34">
        <f t="shared" ca="1" si="119"/>
        <v>227.45711575555003</v>
      </c>
      <c r="DV30" s="34">
        <f t="shared" ca="1" si="119"/>
        <v>231.2815902113918</v>
      </c>
      <c r="DW30" s="34">
        <f t="shared" ca="1" si="119"/>
        <v>232.75042697726471</v>
      </c>
      <c r="DX30" s="34">
        <f t="shared" ca="1" si="119"/>
        <v>235.46905072246435</v>
      </c>
      <c r="DY30" s="34">
        <f t="shared" ca="1" si="119"/>
        <v>237.36322935457531</v>
      </c>
      <c r="DZ30" s="34">
        <f t="shared" ca="1" si="119"/>
        <v>238.31590240087334</v>
      </c>
      <c r="EA30" s="34">
        <f t="shared" ca="1" si="119"/>
        <v>236.87393895258074</v>
      </c>
      <c r="EB30" s="34">
        <f t="shared" ca="1" si="119"/>
        <v>234.68382182695078</v>
      </c>
      <c r="EC30" s="34">
        <f t="shared" ca="1" si="119"/>
        <v>233.65842746790597</v>
      </c>
      <c r="ED30" s="34">
        <f t="shared" ca="1" si="119"/>
        <v>234.94161871091106</v>
      </c>
      <c r="EE30" s="34">
        <f t="shared" ref="EE30:GP30" ca="1" si="120">ED30*(1+$B$2*$B$4+$B$3*SQRT($B$4)*_xlfn.NORM.S.INV(RAND()))</f>
        <v>235.20783650966726</v>
      </c>
      <c r="EF30" s="34">
        <f t="shared" ca="1" si="120"/>
        <v>238.54379661777978</v>
      </c>
      <c r="EG30" s="34">
        <f t="shared" ca="1" si="120"/>
        <v>231.54381477956164</v>
      </c>
      <c r="EH30" s="34">
        <f t="shared" ca="1" si="120"/>
        <v>238.99940062808284</v>
      </c>
      <c r="EI30" s="34">
        <f t="shared" ca="1" si="120"/>
        <v>244.62852172571289</v>
      </c>
      <c r="EJ30" s="34">
        <f t="shared" ca="1" si="120"/>
        <v>251.19999512018958</v>
      </c>
      <c r="EK30" s="34">
        <f t="shared" ca="1" si="120"/>
        <v>251.29230138701482</v>
      </c>
      <c r="EL30" s="34">
        <f t="shared" ca="1" si="120"/>
        <v>252.93189737063196</v>
      </c>
      <c r="EM30" s="34">
        <f t="shared" ca="1" si="120"/>
        <v>253.32557639307419</v>
      </c>
      <c r="EN30" s="34">
        <f t="shared" ca="1" si="120"/>
        <v>260.83018720822434</v>
      </c>
      <c r="EO30" s="34">
        <f t="shared" ca="1" si="120"/>
        <v>264.9033560551668</v>
      </c>
      <c r="EP30" s="34">
        <f t="shared" ca="1" si="120"/>
        <v>267.58878753078613</v>
      </c>
      <c r="EQ30" s="34">
        <f t="shared" ca="1" si="120"/>
        <v>270.56871724840249</v>
      </c>
      <c r="ER30" s="34">
        <f t="shared" ca="1" si="120"/>
        <v>269.35191099755917</v>
      </c>
      <c r="ES30" s="34">
        <f t="shared" ca="1" si="120"/>
        <v>262.98175693213983</v>
      </c>
      <c r="ET30" s="34">
        <f t="shared" ca="1" si="120"/>
        <v>262.15825857075339</v>
      </c>
      <c r="EU30" s="34">
        <f t="shared" ca="1" si="120"/>
        <v>261.24400808772299</v>
      </c>
      <c r="EV30" s="34">
        <f t="shared" ca="1" si="120"/>
        <v>262.67080936127991</v>
      </c>
      <c r="EW30" s="34">
        <f t="shared" ca="1" si="120"/>
        <v>259.37781592914649</v>
      </c>
      <c r="EX30" s="34">
        <f t="shared" ca="1" si="120"/>
        <v>254.56869120129397</v>
      </c>
      <c r="EY30" s="34">
        <f t="shared" ca="1" si="120"/>
        <v>254.63852823109832</v>
      </c>
      <c r="EZ30" s="34">
        <f t="shared" ca="1" si="120"/>
        <v>253.29675098267103</v>
      </c>
      <c r="FA30" s="34">
        <f t="shared" ca="1" si="120"/>
        <v>260.15771364723338</v>
      </c>
      <c r="FB30" s="34">
        <f t="shared" ca="1" si="120"/>
        <v>259.38602314782969</v>
      </c>
      <c r="FC30" s="34">
        <f t="shared" ca="1" si="120"/>
        <v>253.69697636323616</v>
      </c>
      <c r="FD30" s="34">
        <f t="shared" ca="1" si="120"/>
        <v>254.93968058116241</v>
      </c>
      <c r="FE30" s="34">
        <f t="shared" ca="1" si="120"/>
        <v>255.33068274304452</v>
      </c>
      <c r="FF30" s="34">
        <f t="shared" ca="1" si="120"/>
        <v>259.10042459046036</v>
      </c>
      <c r="FG30" s="34">
        <f t="shared" ca="1" si="120"/>
        <v>261.87329604087893</v>
      </c>
      <c r="FH30" s="34">
        <f t="shared" ca="1" si="120"/>
        <v>265.25098528896177</v>
      </c>
      <c r="FI30" s="34">
        <f t="shared" ca="1" si="120"/>
        <v>263.56793364352029</v>
      </c>
      <c r="FJ30" s="34">
        <f t="shared" ca="1" si="120"/>
        <v>270.14824450227093</v>
      </c>
      <c r="FK30" s="34">
        <f t="shared" ca="1" si="120"/>
        <v>263.19727067970626</v>
      </c>
      <c r="FL30" s="34">
        <f t="shared" ca="1" si="120"/>
        <v>261.64372913169075</v>
      </c>
      <c r="FM30" s="34">
        <f t="shared" ca="1" si="120"/>
        <v>263.23601007079162</v>
      </c>
      <c r="FN30" s="34">
        <f t="shared" ca="1" si="120"/>
        <v>259.63565072732649</v>
      </c>
      <c r="FO30" s="34">
        <f t="shared" ca="1" si="120"/>
        <v>254.9487720048713</v>
      </c>
      <c r="FP30" s="34">
        <f t="shared" ca="1" si="120"/>
        <v>251.75309674961645</v>
      </c>
      <c r="FQ30" s="34">
        <f t="shared" ca="1" si="120"/>
        <v>253.72053050603455</v>
      </c>
      <c r="FR30" s="34">
        <f t="shared" ca="1" si="120"/>
        <v>253.88881758629881</v>
      </c>
      <c r="FS30" s="34">
        <f t="shared" ca="1" si="120"/>
        <v>256.01681987466736</v>
      </c>
      <c r="FT30" s="34">
        <f t="shared" ca="1" si="120"/>
        <v>253.1778432788476</v>
      </c>
      <c r="FU30" s="34">
        <f t="shared" ca="1" si="120"/>
        <v>249.26445866148566</v>
      </c>
      <c r="FV30" s="34">
        <f t="shared" ca="1" si="120"/>
        <v>251.53076466982446</v>
      </c>
      <c r="FW30" s="34">
        <f t="shared" ca="1" si="120"/>
        <v>250.77098284294934</v>
      </c>
      <c r="FX30" s="34">
        <f t="shared" ca="1" si="120"/>
        <v>254.86941446999228</v>
      </c>
      <c r="FY30" s="34">
        <f t="shared" ca="1" si="120"/>
        <v>257.80639445087922</v>
      </c>
      <c r="FZ30" s="34">
        <f t="shared" ca="1" si="120"/>
        <v>259.46053162923914</v>
      </c>
      <c r="GA30" s="34">
        <f t="shared" ca="1" si="120"/>
        <v>260.25495937799741</v>
      </c>
      <c r="GB30" s="34">
        <f t="shared" ca="1" si="120"/>
        <v>261.82021055092059</v>
      </c>
      <c r="GC30" s="34">
        <f t="shared" ca="1" si="120"/>
        <v>262.54916511810853</v>
      </c>
      <c r="GD30" s="34">
        <f t="shared" ca="1" si="120"/>
        <v>262.49429547540882</v>
      </c>
      <c r="GE30" s="34">
        <f t="shared" ca="1" si="120"/>
        <v>262.15897786196336</v>
      </c>
      <c r="GF30" s="34">
        <f t="shared" ca="1" si="120"/>
        <v>261.96535138131986</v>
      </c>
      <c r="GG30" s="34">
        <f t="shared" ca="1" si="120"/>
        <v>264.29311455308681</v>
      </c>
      <c r="GH30" s="34">
        <f t="shared" ca="1" si="120"/>
        <v>265.04308761735922</v>
      </c>
      <c r="GI30" s="34">
        <f t="shared" ca="1" si="120"/>
        <v>268.6567971630663</v>
      </c>
      <c r="GJ30" s="34">
        <f t="shared" ca="1" si="120"/>
        <v>275.65865895730303</v>
      </c>
      <c r="GK30" s="34">
        <f t="shared" ca="1" si="120"/>
        <v>277.20773911914097</v>
      </c>
      <c r="GL30" s="34">
        <f t="shared" ca="1" si="120"/>
        <v>280.74331021896899</v>
      </c>
      <c r="GM30" s="34">
        <f t="shared" ca="1" si="120"/>
        <v>284.97019561343086</v>
      </c>
      <c r="GN30" s="34">
        <f t="shared" ca="1" si="120"/>
        <v>280.7138017167095</v>
      </c>
      <c r="GO30" s="34">
        <f t="shared" ca="1" si="120"/>
        <v>281.0971568821297</v>
      </c>
      <c r="GP30" s="34">
        <f t="shared" ca="1" si="120"/>
        <v>277.66912526147024</v>
      </c>
      <c r="GQ30" s="34">
        <f t="shared" ref="GQ30:IX30" ca="1" si="121">GP30*(1+$B$2*$B$4+$B$3*SQRT($B$4)*_xlfn.NORM.S.INV(RAND()))</f>
        <v>281.00022943971902</v>
      </c>
      <c r="GR30" s="34">
        <f t="shared" ca="1" si="121"/>
        <v>277.67189160555841</v>
      </c>
      <c r="GS30" s="34">
        <f t="shared" ca="1" si="121"/>
        <v>273.6943591118673</v>
      </c>
      <c r="GT30" s="34">
        <f t="shared" ca="1" si="121"/>
        <v>279.22318737163238</v>
      </c>
      <c r="GU30" s="34">
        <f t="shared" ca="1" si="121"/>
        <v>281.21442765605684</v>
      </c>
      <c r="GV30" s="34">
        <f t="shared" ca="1" si="121"/>
        <v>277.89587148250155</v>
      </c>
      <c r="GW30" s="34">
        <f t="shared" ca="1" si="121"/>
        <v>273.87671450153891</v>
      </c>
      <c r="GX30" s="34">
        <f t="shared" ca="1" si="121"/>
        <v>271.75367288795957</v>
      </c>
      <c r="GY30" s="34">
        <f t="shared" ca="1" si="121"/>
        <v>277.88291849821587</v>
      </c>
      <c r="GZ30" s="34">
        <f t="shared" ca="1" si="121"/>
        <v>286.71203348454389</v>
      </c>
      <c r="HA30" s="34">
        <f t="shared" ca="1" si="121"/>
        <v>293.89984385206714</v>
      </c>
      <c r="HB30" s="34">
        <f t="shared" ca="1" si="121"/>
        <v>297.72818227833</v>
      </c>
      <c r="HC30" s="34">
        <f t="shared" ca="1" si="121"/>
        <v>302.13280725604756</v>
      </c>
      <c r="HD30" s="34">
        <f t="shared" ca="1" si="121"/>
        <v>303.94858509381692</v>
      </c>
      <c r="HE30" s="34">
        <f t="shared" ca="1" si="121"/>
        <v>308.1677119855886</v>
      </c>
      <c r="HF30" s="34">
        <f t="shared" ca="1" si="121"/>
        <v>312.63313455691321</v>
      </c>
      <c r="HG30" s="34">
        <f t="shared" ca="1" si="121"/>
        <v>310.72517424419505</v>
      </c>
      <c r="HH30" s="34">
        <f t="shared" ca="1" si="121"/>
        <v>317.86860081056574</v>
      </c>
      <c r="HI30" s="34">
        <f t="shared" ca="1" si="121"/>
        <v>324.22034510969235</v>
      </c>
      <c r="HJ30" s="34">
        <f t="shared" ca="1" si="121"/>
        <v>326.06751118897904</v>
      </c>
      <c r="HK30" s="34">
        <f t="shared" ca="1" si="121"/>
        <v>325.35132001068968</v>
      </c>
      <c r="HL30" s="34">
        <f t="shared" ca="1" si="121"/>
        <v>330.7146984351732</v>
      </c>
      <c r="HM30" s="34">
        <f t="shared" ca="1" si="121"/>
        <v>337.94604026107055</v>
      </c>
      <c r="HN30" s="34">
        <f t="shared" ca="1" si="121"/>
        <v>331.68810623325356</v>
      </c>
      <c r="HO30" s="34">
        <f t="shared" ca="1" si="121"/>
        <v>336.64259293631574</v>
      </c>
      <c r="HP30" s="34">
        <f t="shared" ca="1" si="121"/>
        <v>338.08571290079834</v>
      </c>
      <c r="HQ30" s="34">
        <f t="shared" ca="1" si="121"/>
        <v>338.87834523165566</v>
      </c>
      <c r="HR30" s="34">
        <f t="shared" ca="1" si="121"/>
        <v>334.43602451210381</v>
      </c>
      <c r="HS30" s="34">
        <f t="shared" ca="1" si="121"/>
        <v>322.54120481871081</v>
      </c>
      <c r="HT30" s="34">
        <f t="shared" ca="1" si="121"/>
        <v>322.44748391466743</v>
      </c>
      <c r="HU30" s="34">
        <f t="shared" ca="1" si="121"/>
        <v>322.91303995840292</v>
      </c>
      <c r="HV30" s="34">
        <f t="shared" ca="1" si="121"/>
        <v>327.33998562246182</v>
      </c>
      <c r="HW30" s="34">
        <f t="shared" ca="1" si="121"/>
        <v>322.24833822132518</v>
      </c>
      <c r="HX30" s="34">
        <f t="shared" ca="1" si="121"/>
        <v>331.08865853490016</v>
      </c>
      <c r="HY30" s="34">
        <f t="shared" ca="1" si="121"/>
        <v>323.94129155041577</v>
      </c>
      <c r="HZ30" s="34">
        <f t="shared" ca="1" si="121"/>
        <v>318.97482016079397</v>
      </c>
      <c r="IA30" s="34">
        <f t="shared" ca="1" si="121"/>
        <v>327.70643019946107</v>
      </c>
      <c r="IB30" s="34">
        <f t="shared" ca="1" si="121"/>
        <v>323.69190840973948</v>
      </c>
      <c r="IC30" s="34">
        <f t="shared" ca="1" si="121"/>
        <v>321.1577174945993</v>
      </c>
      <c r="ID30" s="34">
        <f t="shared" ca="1" si="121"/>
        <v>327.95870753952767</v>
      </c>
      <c r="IE30" s="34">
        <f t="shared" ca="1" si="121"/>
        <v>325.57674719480332</v>
      </c>
      <c r="IF30" s="34">
        <f t="shared" ca="1" si="121"/>
        <v>331.89035180131975</v>
      </c>
      <c r="IG30" s="34">
        <f t="shared" ca="1" si="121"/>
        <v>326.34301067075995</v>
      </c>
      <c r="IH30" s="34">
        <f t="shared" ca="1" si="121"/>
        <v>328.4195251642912</v>
      </c>
      <c r="II30" s="34">
        <f t="shared" ca="1" si="121"/>
        <v>335.42679462745713</v>
      </c>
      <c r="IJ30" s="34">
        <f t="shared" ca="1" si="121"/>
        <v>337.3761752953331</v>
      </c>
      <c r="IK30" s="34">
        <f t="shared" ca="1" si="121"/>
        <v>334.41072938806911</v>
      </c>
      <c r="IL30" s="34">
        <f t="shared" ca="1" si="121"/>
        <v>321.02116281257014</v>
      </c>
      <c r="IM30" s="34">
        <f t="shared" ca="1" si="121"/>
        <v>312.33903034323993</v>
      </c>
      <c r="IN30" s="34">
        <f t="shared" ca="1" si="121"/>
        <v>311.93592022292199</v>
      </c>
      <c r="IO30" s="34">
        <f t="shared" ca="1" si="121"/>
        <v>307.65411399150645</v>
      </c>
      <c r="IP30" s="34">
        <f t="shared" ca="1" si="121"/>
        <v>300.71893720970917</v>
      </c>
      <c r="IQ30" s="34">
        <f t="shared" ca="1" si="121"/>
        <v>297.75695770322022</v>
      </c>
      <c r="IR30" s="34">
        <f t="shared" ca="1" si="121"/>
        <v>295.57708944981385</v>
      </c>
      <c r="IS30" s="34">
        <f t="shared" ca="1" si="121"/>
        <v>302.88869169340791</v>
      </c>
      <c r="IT30" s="34">
        <f t="shared" ca="1" si="121"/>
        <v>301.62185702798115</v>
      </c>
      <c r="IU30" s="34">
        <f t="shared" ca="1" si="121"/>
        <v>297.93644300778755</v>
      </c>
      <c r="IV30" s="34">
        <f t="shared" ca="1" si="121"/>
        <v>304.70003312895125</v>
      </c>
      <c r="IW30" s="34">
        <f t="shared" ca="1" si="121"/>
        <v>311.22975380748085</v>
      </c>
      <c r="IX30" s="34">
        <f t="shared" ca="1" si="121"/>
        <v>317.49534669421269</v>
      </c>
      <c r="IY30" s="34">
        <f t="shared" ca="1" si="9"/>
        <v>92.495346694212685</v>
      </c>
    </row>
    <row r="31" spans="6:259" x14ac:dyDescent="0.25">
      <c r="F31" s="34">
        <f t="shared" si="4"/>
        <v>222.13</v>
      </c>
      <c r="G31" s="34">
        <f t="shared" ref="G31:BR31" ca="1" si="122">F31*(1+$B$2*$B$4+$B$3*SQRT($B$4)*_xlfn.NORM.S.INV(RAND()))</f>
        <v>223.21015618749746</v>
      </c>
      <c r="H31" s="34">
        <f t="shared" ca="1" si="122"/>
        <v>224.76873568031363</v>
      </c>
      <c r="I31" s="34">
        <f t="shared" ca="1" si="122"/>
        <v>236.55423932890079</v>
      </c>
      <c r="J31" s="34">
        <f t="shared" ca="1" si="122"/>
        <v>235.87750896369425</v>
      </c>
      <c r="K31" s="34">
        <f t="shared" ca="1" si="122"/>
        <v>237.31440344500723</v>
      </c>
      <c r="L31" s="34">
        <f t="shared" ca="1" si="122"/>
        <v>239.68586548551264</v>
      </c>
      <c r="M31" s="34">
        <f t="shared" ca="1" si="122"/>
        <v>232.18187786872599</v>
      </c>
      <c r="N31" s="34">
        <f t="shared" ca="1" si="122"/>
        <v>232.44881153256821</v>
      </c>
      <c r="O31" s="34">
        <f t="shared" ca="1" si="122"/>
        <v>235.16452036130551</v>
      </c>
      <c r="P31" s="34">
        <f t="shared" ca="1" si="122"/>
        <v>238.60406764758389</v>
      </c>
      <c r="Q31" s="34">
        <f t="shared" ca="1" si="122"/>
        <v>230.52624160234996</v>
      </c>
      <c r="R31" s="34">
        <f t="shared" ca="1" si="122"/>
        <v>235.3172391015423</v>
      </c>
      <c r="S31" s="34">
        <f t="shared" ca="1" si="122"/>
        <v>238.82436647528323</v>
      </c>
      <c r="T31" s="34">
        <f t="shared" ca="1" si="122"/>
        <v>234.49952696188294</v>
      </c>
      <c r="U31" s="34">
        <f t="shared" ca="1" si="122"/>
        <v>234.85825993733744</v>
      </c>
      <c r="V31" s="34">
        <f t="shared" ca="1" si="122"/>
        <v>234.79989319959333</v>
      </c>
      <c r="W31" s="34">
        <f t="shared" ca="1" si="122"/>
        <v>234.93207036232729</v>
      </c>
      <c r="X31" s="34">
        <f t="shared" ca="1" si="122"/>
        <v>235.04929389106164</v>
      </c>
      <c r="Y31" s="34">
        <f t="shared" ca="1" si="122"/>
        <v>238.12585514082483</v>
      </c>
      <c r="Z31" s="34">
        <f t="shared" ca="1" si="122"/>
        <v>234.67249663850049</v>
      </c>
      <c r="AA31" s="34">
        <f t="shared" ca="1" si="122"/>
        <v>234.69979439747934</v>
      </c>
      <c r="AB31" s="34">
        <f t="shared" ca="1" si="122"/>
        <v>234.37973349191299</v>
      </c>
      <c r="AC31" s="34">
        <f t="shared" ca="1" si="122"/>
        <v>236.67350081261992</v>
      </c>
      <c r="AD31" s="34">
        <f t="shared" ca="1" si="122"/>
        <v>238.33022570024903</v>
      </c>
      <c r="AE31" s="34">
        <f t="shared" ca="1" si="122"/>
        <v>244.23094275530102</v>
      </c>
      <c r="AF31" s="34">
        <f t="shared" ca="1" si="122"/>
        <v>245.94899102104932</v>
      </c>
      <c r="AG31" s="34">
        <f t="shared" ca="1" si="122"/>
        <v>241.25855192778499</v>
      </c>
      <c r="AH31" s="34">
        <f t="shared" ca="1" si="122"/>
        <v>242.540988852097</v>
      </c>
      <c r="AI31" s="34">
        <f t="shared" ca="1" si="122"/>
        <v>243.35375478993441</v>
      </c>
      <c r="AJ31" s="34">
        <f t="shared" ca="1" si="122"/>
        <v>238.1371639412271</v>
      </c>
      <c r="AK31" s="34">
        <f t="shared" ca="1" si="122"/>
        <v>232.29229299935363</v>
      </c>
      <c r="AL31" s="34">
        <f t="shared" ca="1" si="122"/>
        <v>232.72946650744021</v>
      </c>
      <c r="AM31" s="34">
        <f t="shared" ca="1" si="122"/>
        <v>237.98945825915519</v>
      </c>
      <c r="AN31" s="34">
        <f t="shared" ca="1" si="122"/>
        <v>240.32072411847162</v>
      </c>
      <c r="AO31" s="34">
        <f t="shared" ca="1" si="122"/>
        <v>237.60277522433043</v>
      </c>
      <c r="AP31" s="34">
        <f t="shared" ca="1" si="122"/>
        <v>240.01037983784397</v>
      </c>
      <c r="AQ31" s="34">
        <f t="shared" ca="1" si="122"/>
        <v>233.74640707863196</v>
      </c>
      <c r="AR31" s="34">
        <f t="shared" ca="1" si="122"/>
        <v>231.22916382879328</v>
      </c>
      <c r="AS31" s="34">
        <f t="shared" ca="1" si="122"/>
        <v>234.30202611196722</v>
      </c>
      <c r="AT31" s="34">
        <f t="shared" ca="1" si="122"/>
        <v>233.17114276840644</v>
      </c>
      <c r="AU31" s="34">
        <f t="shared" ca="1" si="122"/>
        <v>231.82549706729648</v>
      </c>
      <c r="AV31" s="34">
        <f t="shared" ca="1" si="122"/>
        <v>232.01299167680966</v>
      </c>
      <c r="AW31" s="34">
        <f t="shared" ca="1" si="122"/>
        <v>237.78982863717988</v>
      </c>
      <c r="AX31" s="34">
        <f t="shared" ca="1" si="122"/>
        <v>238.59367986784</v>
      </c>
      <c r="AY31" s="34">
        <f t="shared" ca="1" si="122"/>
        <v>239.06535007976112</v>
      </c>
      <c r="AZ31" s="34">
        <f t="shared" ca="1" si="122"/>
        <v>235.28457745905263</v>
      </c>
      <c r="BA31" s="34">
        <f t="shared" ca="1" si="122"/>
        <v>235.14236780598426</v>
      </c>
      <c r="BB31" s="34">
        <f t="shared" ca="1" si="122"/>
        <v>237.77194824511957</v>
      </c>
      <c r="BC31" s="34">
        <f t="shared" ca="1" si="122"/>
        <v>243.01729527271709</v>
      </c>
      <c r="BD31" s="34">
        <f t="shared" ca="1" si="122"/>
        <v>240.27738536156244</v>
      </c>
      <c r="BE31" s="34">
        <f t="shared" ca="1" si="122"/>
        <v>236.61324760252219</v>
      </c>
      <c r="BF31" s="34">
        <f t="shared" ca="1" si="122"/>
        <v>238.37453051480372</v>
      </c>
      <c r="BG31" s="34">
        <f t="shared" ca="1" si="122"/>
        <v>238.67531867393456</v>
      </c>
      <c r="BH31" s="34">
        <f t="shared" ca="1" si="122"/>
        <v>241.86019002364853</v>
      </c>
      <c r="BI31" s="34">
        <f t="shared" ca="1" si="122"/>
        <v>237.55448932415254</v>
      </c>
      <c r="BJ31" s="34">
        <f t="shared" ca="1" si="122"/>
        <v>234.79199842290799</v>
      </c>
      <c r="BK31" s="34">
        <f t="shared" ca="1" si="122"/>
        <v>241.11876585686502</v>
      </c>
      <c r="BL31" s="34">
        <f t="shared" ca="1" si="122"/>
        <v>241.84957144183556</v>
      </c>
      <c r="BM31" s="34">
        <f t="shared" ca="1" si="122"/>
        <v>242.18231781868133</v>
      </c>
      <c r="BN31" s="34">
        <f t="shared" ca="1" si="122"/>
        <v>235.78365303461001</v>
      </c>
      <c r="BO31" s="34">
        <f t="shared" ca="1" si="122"/>
        <v>240.58125390210222</v>
      </c>
      <c r="BP31" s="34">
        <f t="shared" ca="1" si="122"/>
        <v>245.28618712775261</v>
      </c>
      <c r="BQ31" s="34">
        <f t="shared" ca="1" si="122"/>
        <v>242.43597632264746</v>
      </c>
      <c r="BR31" s="34">
        <f t="shared" ca="1" si="122"/>
        <v>245.28623265062362</v>
      </c>
      <c r="BS31" s="34">
        <f t="shared" ref="BS31:ED31" ca="1" si="123">BR31*(1+$B$2*$B$4+$B$3*SQRT($B$4)*_xlfn.NORM.S.INV(RAND()))</f>
        <v>248.31235612891038</v>
      </c>
      <c r="BT31" s="34">
        <f t="shared" ca="1" si="123"/>
        <v>247.13808748954278</v>
      </c>
      <c r="BU31" s="34">
        <f t="shared" ca="1" si="123"/>
        <v>244.11788675544204</v>
      </c>
      <c r="BV31" s="34">
        <f t="shared" ca="1" si="123"/>
        <v>251.29614627283678</v>
      </c>
      <c r="BW31" s="34">
        <f t="shared" ca="1" si="123"/>
        <v>249.0335936628509</v>
      </c>
      <c r="BX31" s="34">
        <f t="shared" ca="1" si="123"/>
        <v>251.45569512845285</v>
      </c>
      <c r="BY31" s="34">
        <f t="shared" ca="1" si="123"/>
        <v>253.27784396424178</v>
      </c>
      <c r="BZ31" s="34">
        <f t="shared" ca="1" si="123"/>
        <v>254.00068505893941</v>
      </c>
      <c r="CA31" s="34">
        <f t="shared" ca="1" si="123"/>
        <v>256.25743143903122</v>
      </c>
      <c r="CB31" s="34">
        <f t="shared" ca="1" si="123"/>
        <v>252.07427385709056</v>
      </c>
      <c r="CC31" s="34">
        <f t="shared" ca="1" si="123"/>
        <v>253.89316258578489</v>
      </c>
      <c r="CD31" s="34">
        <f t="shared" ca="1" si="123"/>
        <v>255.48117463574127</v>
      </c>
      <c r="CE31" s="34">
        <f t="shared" ca="1" si="123"/>
        <v>259.61836160083755</v>
      </c>
      <c r="CF31" s="34">
        <f t="shared" ca="1" si="123"/>
        <v>255.02894362789198</v>
      </c>
      <c r="CG31" s="34">
        <f t="shared" ca="1" si="123"/>
        <v>248.79024432815689</v>
      </c>
      <c r="CH31" s="34">
        <f t="shared" ca="1" si="123"/>
        <v>247.80399288204384</v>
      </c>
      <c r="CI31" s="34">
        <f t="shared" ca="1" si="123"/>
        <v>246.2062895500074</v>
      </c>
      <c r="CJ31" s="34">
        <f t="shared" ca="1" si="123"/>
        <v>246.27193518031976</v>
      </c>
      <c r="CK31" s="34">
        <f t="shared" ca="1" si="123"/>
        <v>242.74151831350287</v>
      </c>
      <c r="CL31" s="34">
        <f t="shared" ca="1" si="123"/>
        <v>242.33415082699253</v>
      </c>
      <c r="CM31" s="34">
        <f t="shared" ca="1" si="123"/>
        <v>239.57726973830438</v>
      </c>
      <c r="CN31" s="34">
        <f t="shared" ca="1" si="123"/>
        <v>247.5269117723968</v>
      </c>
      <c r="CO31" s="34">
        <f t="shared" ca="1" si="123"/>
        <v>244.5011552923996</v>
      </c>
      <c r="CP31" s="34">
        <f t="shared" ca="1" si="123"/>
        <v>234.7716889615005</v>
      </c>
      <c r="CQ31" s="34">
        <f t="shared" ca="1" si="123"/>
        <v>232.02286386967424</v>
      </c>
      <c r="CR31" s="34">
        <f t="shared" ca="1" si="123"/>
        <v>235.68321706896356</v>
      </c>
      <c r="CS31" s="34">
        <f t="shared" ca="1" si="123"/>
        <v>240.66529697693343</v>
      </c>
      <c r="CT31" s="34">
        <f t="shared" ca="1" si="123"/>
        <v>238.47398055404005</v>
      </c>
      <c r="CU31" s="34">
        <f t="shared" ca="1" si="123"/>
        <v>237.43507065196422</v>
      </c>
      <c r="CV31" s="34">
        <f t="shared" ca="1" si="123"/>
        <v>237.30655722406362</v>
      </c>
      <c r="CW31" s="34">
        <f t="shared" ca="1" si="123"/>
        <v>232.59161726341796</v>
      </c>
      <c r="CX31" s="34">
        <f t="shared" ca="1" si="123"/>
        <v>229.86990504008057</v>
      </c>
      <c r="CY31" s="34">
        <f t="shared" ca="1" si="123"/>
        <v>231.435219777177</v>
      </c>
      <c r="CZ31" s="34">
        <f t="shared" ca="1" si="123"/>
        <v>230.36532130621518</v>
      </c>
      <c r="DA31" s="34">
        <f t="shared" ca="1" si="123"/>
        <v>233.86590858919567</v>
      </c>
      <c r="DB31" s="34">
        <f t="shared" ca="1" si="123"/>
        <v>230.24455587193066</v>
      </c>
      <c r="DC31" s="34">
        <f t="shared" ca="1" si="123"/>
        <v>224.75356819038853</v>
      </c>
      <c r="DD31" s="34">
        <f t="shared" ca="1" si="123"/>
        <v>221.35449058540834</v>
      </c>
      <c r="DE31" s="34">
        <f t="shared" ca="1" si="123"/>
        <v>222.3557694122801</v>
      </c>
      <c r="DF31" s="34">
        <f t="shared" ca="1" si="123"/>
        <v>219.25954914921292</v>
      </c>
      <c r="DG31" s="34">
        <f t="shared" ca="1" si="123"/>
        <v>218.19956220013444</v>
      </c>
      <c r="DH31" s="34">
        <f t="shared" ca="1" si="123"/>
        <v>219.78774908108306</v>
      </c>
      <c r="DI31" s="34">
        <f t="shared" ca="1" si="123"/>
        <v>216.34165202275122</v>
      </c>
      <c r="DJ31" s="34">
        <f t="shared" ca="1" si="123"/>
        <v>220.88828148935704</v>
      </c>
      <c r="DK31" s="34">
        <f t="shared" ca="1" si="123"/>
        <v>222.42707818639175</v>
      </c>
      <c r="DL31" s="34">
        <f t="shared" ca="1" si="123"/>
        <v>223.30550019670551</v>
      </c>
      <c r="DM31" s="34">
        <f t="shared" ca="1" si="123"/>
        <v>221.65173898400522</v>
      </c>
      <c r="DN31" s="34">
        <f t="shared" ca="1" si="123"/>
        <v>218.36210011954327</v>
      </c>
      <c r="DO31" s="34">
        <f t="shared" ca="1" si="123"/>
        <v>215.47974471276567</v>
      </c>
      <c r="DP31" s="34">
        <f t="shared" ca="1" si="123"/>
        <v>215.97525986832864</v>
      </c>
      <c r="DQ31" s="34">
        <f t="shared" ca="1" si="123"/>
        <v>214.84156907723175</v>
      </c>
      <c r="DR31" s="34">
        <f t="shared" ca="1" si="123"/>
        <v>214.60687715666035</v>
      </c>
      <c r="DS31" s="34">
        <f t="shared" ca="1" si="123"/>
        <v>214.53719967855909</v>
      </c>
      <c r="DT31" s="34">
        <f t="shared" ca="1" si="123"/>
        <v>213.80108202197161</v>
      </c>
      <c r="DU31" s="34">
        <f t="shared" ca="1" si="123"/>
        <v>215.22106422191857</v>
      </c>
      <c r="DV31" s="34">
        <f t="shared" ca="1" si="123"/>
        <v>221.85769760755872</v>
      </c>
      <c r="DW31" s="34">
        <f t="shared" ca="1" si="123"/>
        <v>218.55962560954586</v>
      </c>
      <c r="DX31" s="34">
        <f t="shared" ca="1" si="123"/>
        <v>220.19947076254374</v>
      </c>
      <c r="DY31" s="34">
        <f t="shared" ca="1" si="123"/>
        <v>220.17441062871023</v>
      </c>
      <c r="DZ31" s="34">
        <f t="shared" ca="1" si="123"/>
        <v>218.6428696406883</v>
      </c>
      <c r="EA31" s="34">
        <f t="shared" ca="1" si="123"/>
        <v>214.27041986550876</v>
      </c>
      <c r="EB31" s="34">
        <f t="shared" ca="1" si="123"/>
        <v>209.60497583860729</v>
      </c>
      <c r="EC31" s="34">
        <f t="shared" ca="1" si="123"/>
        <v>208.1035235756313</v>
      </c>
      <c r="ED31" s="34">
        <f t="shared" ca="1" si="123"/>
        <v>213.87941531011688</v>
      </c>
      <c r="EE31" s="34">
        <f t="shared" ref="EE31:GP31" ca="1" si="124">ED31*(1+$B$2*$B$4+$B$3*SQRT($B$4)*_xlfn.NORM.S.INV(RAND()))</f>
        <v>215.13907773436094</v>
      </c>
      <c r="EF31" s="34">
        <f t="shared" ca="1" si="124"/>
        <v>214.03453563947659</v>
      </c>
      <c r="EG31" s="34">
        <f t="shared" ca="1" si="124"/>
        <v>212.41467605552947</v>
      </c>
      <c r="EH31" s="34">
        <f t="shared" ca="1" si="124"/>
        <v>213.3848088348854</v>
      </c>
      <c r="EI31" s="34">
        <f t="shared" ca="1" si="124"/>
        <v>207.65521392170726</v>
      </c>
      <c r="EJ31" s="34">
        <f t="shared" ca="1" si="124"/>
        <v>204.09415073531397</v>
      </c>
      <c r="EK31" s="34">
        <f t="shared" ca="1" si="124"/>
        <v>204.80472192957134</v>
      </c>
      <c r="EL31" s="34">
        <f t="shared" ca="1" si="124"/>
        <v>203.70212037517473</v>
      </c>
      <c r="EM31" s="34">
        <f t="shared" ca="1" si="124"/>
        <v>203.34513374056641</v>
      </c>
      <c r="EN31" s="34">
        <f t="shared" ca="1" si="124"/>
        <v>204.90640343985717</v>
      </c>
      <c r="EO31" s="34">
        <f t="shared" ca="1" si="124"/>
        <v>201.04929602593154</v>
      </c>
      <c r="EP31" s="34">
        <f t="shared" ca="1" si="124"/>
        <v>205.79018020098991</v>
      </c>
      <c r="EQ31" s="34">
        <f t="shared" ca="1" si="124"/>
        <v>206.26660678266308</v>
      </c>
      <c r="ER31" s="34">
        <f t="shared" ca="1" si="124"/>
        <v>205.9527533370518</v>
      </c>
      <c r="ES31" s="34">
        <f t="shared" ca="1" si="124"/>
        <v>205.71562321610622</v>
      </c>
      <c r="ET31" s="34">
        <f t="shared" ca="1" si="124"/>
        <v>207.31236630970204</v>
      </c>
      <c r="EU31" s="34">
        <f t="shared" ca="1" si="124"/>
        <v>205.60275279677739</v>
      </c>
      <c r="EV31" s="34">
        <f t="shared" ca="1" si="124"/>
        <v>204.80516848250397</v>
      </c>
      <c r="EW31" s="34">
        <f t="shared" ca="1" si="124"/>
        <v>206.56596673883644</v>
      </c>
      <c r="EX31" s="34">
        <f t="shared" ca="1" si="124"/>
        <v>210.71396495704982</v>
      </c>
      <c r="EY31" s="34">
        <f t="shared" ca="1" si="124"/>
        <v>205.41216054158474</v>
      </c>
      <c r="EZ31" s="34">
        <f t="shared" ca="1" si="124"/>
        <v>199.66382491497671</v>
      </c>
      <c r="FA31" s="34">
        <f t="shared" ca="1" si="124"/>
        <v>196.74171684526286</v>
      </c>
      <c r="FB31" s="34">
        <f t="shared" ca="1" si="124"/>
        <v>196.27358236372703</v>
      </c>
      <c r="FC31" s="34">
        <f t="shared" ca="1" si="124"/>
        <v>197.80287291644063</v>
      </c>
      <c r="FD31" s="34">
        <f t="shared" ca="1" si="124"/>
        <v>197.04342088762911</v>
      </c>
      <c r="FE31" s="34">
        <f t="shared" ca="1" si="124"/>
        <v>200.05367753340914</v>
      </c>
      <c r="FF31" s="34">
        <f t="shared" ca="1" si="124"/>
        <v>199.82255439658846</v>
      </c>
      <c r="FG31" s="34">
        <f t="shared" ca="1" si="124"/>
        <v>202.16723964047239</v>
      </c>
      <c r="FH31" s="34">
        <f t="shared" ca="1" si="124"/>
        <v>204.88413468833176</v>
      </c>
      <c r="FI31" s="34">
        <f t="shared" ca="1" si="124"/>
        <v>201.66246125662261</v>
      </c>
      <c r="FJ31" s="34">
        <f t="shared" ca="1" si="124"/>
        <v>201.37084527361452</v>
      </c>
      <c r="FK31" s="34">
        <f t="shared" ca="1" si="124"/>
        <v>202.87612670509674</v>
      </c>
      <c r="FL31" s="34">
        <f t="shared" ca="1" si="124"/>
        <v>202.82478105866565</v>
      </c>
      <c r="FM31" s="34">
        <f t="shared" ca="1" si="124"/>
        <v>203.57874830333779</v>
      </c>
      <c r="FN31" s="34">
        <f t="shared" ca="1" si="124"/>
        <v>202.22375029804886</v>
      </c>
      <c r="FO31" s="34">
        <f t="shared" ca="1" si="124"/>
        <v>199.53737885836443</v>
      </c>
      <c r="FP31" s="34">
        <f t="shared" ca="1" si="124"/>
        <v>194.96740150563838</v>
      </c>
      <c r="FQ31" s="34">
        <f t="shared" ca="1" si="124"/>
        <v>196.42719885564372</v>
      </c>
      <c r="FR31" s="34">
        <f t="shared" ca="1" si="124"/>
        <v>197.96555925462297</v>
      </c>
      <c r="FS31" s="34">
        <f t="shared" ca="1" si="124"/>
        <v>203.59868309204882</v>
      </c>
      <c r="FT31" s="34">
        <f t="shared" ca="1" si="124"/>
        <v>203.84566728233943</v>
      </c>
      <c r="FU31" s="34">
        <f t="shared" ca="1" si="124"/>
        <v>205.66000672803369</v>
      </c>
      <c r="FV31" s="34">
        <f t="shared" ca="1" si="124"/>
        <v>210.94766893116946</v>
      </c>
      <c r="FW31" s="34">
        <f t="shared" ca="1" si="124"/>
        <v>215.2849165051297</v>
      </c>
      <c r="FX31" s="34">
        <f t="shared" ca="1" si="124"/>
        <v>215.94749306107335</v>
      </c>
      <c r="FY31" s="34">
        <f t="shared" ca="1" si="124"/>
        <v>215.79945025465094</v>
      </c>
      <c r="FZ31" s="34">
        <f t="shared" ca="1" si="124"/>
        <v>216.40915045685583</v>
      </c>
      <c r="GA31" s="34">
        <f t="shared" ca="1" si="124"/>
        <v>214.43531727732594</v>
      </c>
      <c r="GB31" s="34">
        <f t="shared" ca="1" si="124"/>
        <v>214.60133456286903</v>
      </c>
      <c r="GC31" s="34">
        <f t="shared" ca="1" si="124"/>
        <v>214.70982154442049</v>
      </c>
      <c r="GD31" s="34">
        <f t="shared" ca="1" si="124"/>
        <v>220.9515057643018</v>
      </c>
      <c r="GE31" s="34">
        <f t="shared" ca="1" si="124"/>
        <v>223.43634524151432</v>
      </c>
      <c r="GF31" s="34">
        <f t="shared" ca="1" si="124"/>
        <v>225.02962651466919</v>
      </c>
      <c r="GG31" s="34">
        <f t="shared" ca="1" si="124"/>
        <v>221.77907331314532</v>
      </c>
      <c r="GH31" s="34">
        <f t="shared" ca="1" si="124"/>
        <v>222.44547966240745</v>
      </c>
      <c r="GI31" s="34">
        <f t="shared" ca="1" si="124"/>
        <v>223.00902266928128</v>
      </c>
      <c r="GJ31" s="34">
        <f t="shared" ca="1" si="124"/>
        <v>226.90348175517815</v>
      </c>
      <c r="GK31" s="34">
        <f t="shared" ca="1" si="124"/>
        <v>221.11501949505893</v>
      </c>
      <c r="GL31" s="34">
        <f t="shared" ca="1" si="124"/>
        <v>219.76631586434766</v>
      </c>
      <c r="GM31" s="34">
        <f t="shared" ca="1" si="124"/>
        <v>217.44424722128477</v>
      </c>
      <c r="GN31" s="34">
        <f t="shared" ca="1" si="124"/>
        <v>212.82441859842311</v>
      </c>
      <c r="GO31" s="34">
        <f t="shared" ca="1" si="124"/>
        <v>210.49528444938582</v>
      </c>
      <c r="GP31" s="34">
        <f t="shared" ca="1" si="124"/>
        <v>210.99546083282297</v>
      </c>
      <c r="GQ31" s="34">
        <f t="shared" ref="GQ31:IX31" ca="1" si="125">GP31*(1+$B$2*$B$4+$B$3*SQRT($B$4)*_xlfn.NORM.S.INV(RAND()))</f>
        <v>209.87451415040834</v>
      </c>
      <c r="GR31" s="34">
        <f t="shared" ca="1" si="125"/>
        <v>209.85785370421431</v>
      </c>
      <c r="GS31" s="34">
        <f t="shared" ca="1" si="125"/>
        <v>212.67258649708137</v>
      </c>
      <c r="GT31" s="34">
        <f t="shared" ca="1" si="125"/>
        <v>214.11205053570504</v>
      </c>
      <c r="GU31" s="34">
        <f t="shared" ca="1" si="125"/>
        <v>218.18273454907967</v>
      </c>
      <c r="GV31" s="34">
        <f t="shared" ca="1" si="125"/>
        <v>221.37163898026301</v>
      </c>
      <c r="GW31" s="34">
        <f t="shared" ca="1" si="125"/>
        <v>218.69876396216176</v>
      </c>
      <c r="GX31" s="34">
        <f t="shared" ca="1" si="125"/>
        <v>216.37349898957484</v>
      </c>
      <c r="GY31" s="34">
        <f t="shared" ca="1" si="125"/>
        <v>215.6773905632046</v>
      </c>
      <c r="GZ31" s="34">
        <f t="shared" ca="1" si="125"/>
        <v>217.65758848142798</v>
      </c>
      <c r="HA31" s="34">
        <f t="shared" ca="1" si="125"/>
        <v>219.20351259742912</v>
      </c>
      <c r="HB31" s="34">
        <f t="shared" ca="1" si="125"/>
        <v>214.97294144014333</v>
      </c>
      <c r="HC31" s="34">
        <f t="shared" ca="1" si="125"/>
        <v>220.33643442289275</v>
      </c>
      <c r="HD31" s="34">
        <f t="shared" ca="1" si="125"/>
        <v>220.61688826070204</v>
      </c>
      <c r="HE31" s="34">
        <f t="shared" ca="1" si="125"/>
        <v>216.48564812067636</v>
      </c>
      <c r="HF31" s="34">
        <f t="shared" ca="1" si="125"/>
        <v>221.025587789734</v>
      </c>
      <c r="HG31" s="34">
        <f t="shared" ca="1" si="125"/>
        <v>219.0209923362724</v>
      </c>
      <c r="HH31" s="34">
        <f t="shared" ca="1" si="125"/>
        <v>222.11300903644604</v>
      </c>
      <c r="HI31" s="34">
        <f t="shared" ca="1" si="125"/>
        <v>215.30958571056382</v>
      </c>
      <c r="HJ31" s="34">
        <f t="shared" ca="1" si="125"/>
        <v>217.05298181041775</v>
      </c>
      <c r="HK31" s="34">
        <f t="shared" ca="1" si="125"/>
        <v>218.03192112167076</v>
      </c>
      <c r="HL31" s="34">
        <f t="shared" ca="1" si="125"/>
        <v>216.7554174410941</v>
      </c>
      <c r="HM31" s="34">
        <f t="shared" ca="1" si="125"/>
        <v>215.91420689848246</v>
      </c>
      <c r="HN31" s="34">
        <f t="shared" ca="1" si="125"/>
        <v>221.99189475141159</v>
      </c>
      <c r="HO31" s="34">
        <f t="shared" ca="1" si="125"/>
        <v>226.80220574586255</v>
      </c>
      <c r="HP31" s="34">
        <f t="shared" ca="1" si="125"/>
        <v>228.46664457604575</v>
      </c>
      <c r="HQ31" s="34">
        <f t="shared" ca="1" si="125"/>
        <v>234.55988880634408</v>
      </c>
      <c r="HR31" s="34">
        <f t="shared" ca="1" si="125"/>
        <v>230.26880178584025</v>
      </c>
      <c r="HS31" s="34">
        <f t="shared" ca="1" si="125"/>
        <v>228.85876347462229</v>
      </c>
      <c r="HT31" s="34">
        <f t="shared" ca="1" si="125"/>
        <v>227.34355515043276</v>
      </c>
      <c r="HU31" s="34">
        <f t="shared" ca="1" si="125"/>
        <v>224.31888866219091</v>
      </c>
      <c r="HV31" s="34">
        <f t="shared" ca="1" si="125"/>
        <v>220.45385911120522</v>
      </c>
      <c r="HW31" s="34">
        <f t="shared" ca="1" si="125"/>
        <v>223.4773400478725</v>
      </c>
      <c r="HX31" s="34">
        <f t="shared" ca="1" si="125"/>
        <v>225.47980198755823</v>
      </c>
      <c r="HY31" s="34">
        <f t="shared" ca="1" si="125"/>
        <v>225.27818959039155</v>
      </c>
      <c r="HZ31" s="34">
        <f t="shared" ca="1" si="125"/>
        <v>222.96130779329761</v>
      </c>
      <c r="IA31" s="34">
        <f t="shared" ca="1" si="125"/>
        <v>221.61323883938164</v>
      </c>
      <c r="IB31" s="34">
        <f t="shared" ca="1" si="125"/>
        <v>222.28311478565755</v>
      </c>
      <c r="IC31" s="34">
        <f t="shared" ca="1" si="125"/>
        <v>225.6155113923744</v>
      </c>
      <c r="ID31" s="34">
        <f t="shared" ca="1" si="125"/>
        <v>225.41772298390268</v>
      </c>
      <c r="IE31" s="34">
        <f t="shared" ca="1" si="125"/>
        <v>228.27573763170037</v>
      </c>
      <c r="IF31" s="34">
        <f t="shared" ca="1" si="125"/>
        <v>226.81996173611162</v>
      </c>
      <c r="IG31" s="34">
        <f t="shared" ca="1" si="125"/>
        <v>228.84022857723122</v>
      </c>
      <c r="IH31" s="34">
        <f t="shared" ca="1" si="125"/>
        <v>234.6983487091789</v>
      </c>
      <c r="II31" s="34">
        <f t="shared" ca="1" si="125"/>
        <v>236.34239965634626</v>
      </c>
      <c r="IJ31" s="34">
        <f t="shared" ca="1" si="125"/>
        <v>234.380373734817</v>
      </c>
      <c r="IK31" s="34">
        <f t="shared" ca="1" si="125"/>
        <v>235.29345233159333</v>
      </c>
      <c r="IL31" s="34">
        <f t="shared" ca="1" si="125"/>
        <v>234.34220090574448</v>
      </c>
      <c r="IM31" s="34">
        <f t="shared" ca="1" si="125"/>
        <v>235.4707454737482</v>
      </c>
      <c r="IN31" s="34">
        <f t="shared" ca="1" si="125"/>
        <v>228.55057964522308</v>
      </c>
      <c r="IO31" s="34">
        <f t="shared" ca="1" si="125"/>
        <v>229.45391762191556</v>
      </c>
      <c r="IP31" s="34">
        <f t="shared" ca="1" si="125"/>
        <v>229.65929702273846</v>
      </c>
      <c r="IQ31" s="34">
        <f t="shared" ca="1" si="125"/>
        <v>227.85667191123545</v>
      </c>
      <c r="IR31" s="34">
        <f t="shared" ca="1" si="125"/>
        <v>223.981459341495</v>
      </c>
      <c r="IS31" s="34">
        <f t="shared" ca="1" si="125"/>
        <v>224.16950183755364</v>
      </c>
      <c r="IT31" s="34">
        <f t="shared" ca="1" si="125"/>
        <v>216.38378557111253</v>
      </c>
      <c r="IU31" s="34">
        <f t="shared" ca="1" si="125"/>
        <v>219.38555013690782</v>
      </c>
      <c r="IV31" s="34">
        <f t="shared" ca="1" si="125"/>
        <v>214.83530529856566</v>
      </c>
      <c r="IW31" s="34">
        <f t="shared" ca="1" si="125"/>
        <v>210.50897748647964</v>
      </c>
      <c r="IX31" s="34">
        <f t="shared" ca="1" si="125"/>
        <v>204.52756754997259</v>
      </c>
      <c r="IY31" s="34">
        <f t="shared" ca="1" si="9"/>
        <v>0</v>
      </c>
    </row>
    <row r="32" spans="6:259" x14ac:dyDescent="0.25">
      <c r="F32" s="34">
        <f t="shared" si="4"/>
        <v>222.13</v>
      </c>
      <c r="G32" s="34">
        <f t="shared" ref="G32:BR32" ca="1" si="126">F32*(1+$B$2*$B$4+$B$3*SQRT($B$4)*_xlfn.NORM.S.INV(RAND()))</f>
        <v>223.28089298535508</v>
      </c>
      <c r="H32" s="34">
        <f t="shared" ca="1" si="126"/>
        <v>219.41939098320051</v>
      </c>
      <c r="I32" s="34">
        <f t="shared" ca="1" si="126"/>
        <v>216.22607007899674</v>
      </c>
      <c r="J32" s="34">
        <f t="shared" ca="1" si="126"/>
        <v>210.43287009600624</v>
      </c>
      <c r="K32" s="34">
        <f t="shared" ca="1" si="126"/>
        <v>217.31387877476431</v>
      </c>
      <c r="L32" s="34">
        <f t="shared" ca="1" si="126"/>
        <v>217.28618842926363</v>
      </c>
      <c r="M32" s="34">
        <f t="shared" ca="1" si="126"/>
        <v>219.33158310553139</v>
      </c>
      <c r="N32" s="34">
        <f t="shared" ca="1" si="126"/>
        <v>219.16854133044208</v>
      </c>
      <c r="O32" s="34">
        <f t="shared" ca="1" si="126"/>
        <v>218.12815434366578</v>
      </c>
      <c r="P32" s="34">
        <f t="shared" ca="1" si="126"/>
        <v>221.55988825821285</v>
      </c>
      <c r="Q32" s="34">
        <f t="shared" ca="1" si="126"/>
        <v>228.19162786783463</v>
      </c>
      <c r="R32" s="34">
        <f t="shared" ca="1" si="126"/>
        <v>234.23138160311575</v>
      </c>
      <c r="S32" s="34">
        <f t="shared" ca="1" si="126"/>
        <v>236.47896075960676</v>
      </c>
      <c r="T32" s="34">
        <f t="shared" ca="1" si="126"/>
        <v>238.31604898332432</v>
      </c>
      <c r="U32" s="34">
        <f t="shared" ca="1" si="126"/>
        <v>235.76217416760423</v>
      </c>
      <c r="V32" s="34">
        <f t="shared" ca="1" si="126"/>
        <v>232.68982200803472</v>
      </c>
      <c r="W32" s="34">
        <f t="shared" ca="1" si="126"/>
        <v>234.70457825066251</v>
      </c>
      <c r="X32" s="34">
        <f t="shared" ca="1" si="126"/>
        <v>235.29463836428783</v>
      </c>
      <c r="Y32" s="34">
        <f t="shared" ca="1" si="126"/>
        <v>232.46535133640424</v>
      </c>
      <c r="Z32" s="34">
        <f t="shared" ca="1" si="126"/>
        <v>229.71615522111969</v>
      </c>
      <c r="AA32" s="34">
        <f t="shared" ca="1" si="126"/>
        <v>229.3180585360669</v>
      </c>
      <c r="AB32" s="34">
        <f t="shared" ca="1" si="126"/>
        <v>229.10712044406441</v>
      </c>
      <c r="AC32" s="34">
        <f t="shared" ca="1" si="126"/>
        <v>229.13970550317381</v>
      </c>
      <c r="AD32" s="34">
        <f t="shared" ca="1" si="126"/>
        <v>232.76460247516621</v>
      </c>
      <c r="AE32" s="34">
        <f t="shared" ca="1" si="126"/>
        <v>230.39680774793661</v>
      </c>
      <c r="AF32" s="34">
        <f t="shared" ca="1" si="126"/>
        <v>228.85907559257794</v>
      </c>
      <c r="AG32" s="34">
        <f t="shared" ca="1" si="126"/>
        <v>231.06165178796562</v>
      </c>
      <c r="AH32" s="34">
        <f t="shared" ca="1" si="126"/>
        <v>234.67621924038289</v>
      </c>
      <c r="AI32" s="34">
        <f t="shared" ca="1" si="126"/>
        <v>235.26479616308004</v>
      </c>
      <c r="AJ32" s="34">
        <f t="shared" ca="1" si="126"/>
        <v>239.83898932301645</v>
      </c>
      <c r="AK32" s="34">
        <f t="shared" ca="1" si="126"/>
        <v>236.32402453777556</v>
      </c>
      <c r="AL32" s="34">
        <f t="shared" ca="1" si="126"/>
        <v>241.50006668427625</v>
      </c>
      <c r="AM32" s="34">
        <f t="shared" ca="1" si="126"/>
        <v>249.06313562539131</v>
      </c>
      <c r="AN32" s="34">
        <f t="shared" ca="1" si="126"/>
        <v>243.63863743955778</v>
      </c>
      <c r="AO32" s="34">
        <f t="shared" ca="1" si="126"/>
        <v>243.43753851444458</v>
      </c>
      <c r="AP32" s="34">
        <f t="shared" ca="1" si="126"/>
        <v>249.92323583085567</v>
      </c>
      <c r="AQ32" s="34">
        <f t="shared" ca="1" si="126"/>
        <v>250.13304629247696</v>
      </c>
      <c r="AR32" s="34">
        <f t="shared" ca="1" si="126"/>
        <v>247.32551632044925</v>
      </c>
      <c r="AS32" s="34">
        <f t="shared" ca="1" si="126"/>
        <v>248.88429822625068</v>
      </c>
      <c r="AT32" s="34">
        <f t="shared" ca="1" si="126"/>
        <v>245.09115691875795</v>
      </c>
      <c r="AU32" s="34">
        <f t="shared" ca="1" si="126"/>
        <v>250.21226174734693</v>
      </c>
      <c r="AV32" s="34">
        <f t="shared" ca="1" si="126"/>
        <v>252.13369005801457</v>
      </c>
      <c r="AW32" s="34">
        <f t="shared" ca="1" si="126"/>
        <v>248.27315893186818</v>
      </c>
      <c r="AX32" s="34">
        <f t="shared" ca="1" si="126"/>
        <v>247.30830346113387</v>
      </c>
      <c r="AY32" s="34">
        <f t="shared" ca="1" si="126"/>
        <v>248.34625278075566</v>
      </c>
      <c r="AZ32" s="34">
        <f t="shared" ca="1" si="126"/>
        <v>250.69666018650454</v>
      </c>
      <c r="BA32" s="34">
        <f t="shared" ca="1" si="126"/>
        <v>251.99412567970626</v>
      </c>
      <c r="BB32" s="34">
        <f t="shared" ca="1" si="126"/>
        <v>249.8010846084799</v>
      </c>
      <c r="BC32" s="34">
        <f t="shared" ca="1" si="126"/>
        <v>250.60652983502706</v>
      </c>
      <c r="BD32" s="34">
        <f t="shared" ca="1" si="126"/>
        <v>244.34612011760461</v>
      </c>
      <c r="BE32" s="34">
        <f t="shared" ca="1" si="126"/>
        <v>237.2313775864655</v>
      </c>
      <c r="BF32" s="34">
        <f t="shared" ca="1" si="126"/>
        <v>236.7605829395383</v>
      </c>
      <c r="BG32" s="34">
        <f t="shared" ca="1" si="126"/>
        <v>236.58503357230774</v>
      </c>
      <c r="BH32" s="34">
        <f t="shared" ca="1" si="126"/>
        <v>238.52057655087179</v>
      </c>
      <c r="BI32" s="34">
        <f t="shared" ca="1" si="126"/>
        <v>238.45142199252237</v>
      </c>
      <c r="BJ32" s="34">
        <f t="shared" ca="1" si="126"/>
        <v>233.66139676523269</v>
      </c>
      <c r="BK32" s="34">
        <f t="shared" ca="1" si="126"/>
        <v>237.60308890492382</v>
      </c>
      <c r="BL32" s="34">
        <f t="shared" ca="1" si="126"/>
        <v>241.65308915260857</v>
      </c>
      <c r="BM32" s="34">
        <f t="shared" ca="1" si="126"/>
        <v>235.51432899429545</v>
      </c>
      <c r="BN32" s="34">
        <f t="shared" ca="1" si="126"/>
        <v>236.73859920310511</v>
      </c>
      <c r="BO32" s="34">
        <f t="shared" ca="1" si="126"/>
        <v>237.98841362657237</v>
      </c>
      <c r="BP32" s="34">
        <f t="shared" ca="1" si="126"/>
        <v>236.14864249951418</v>
      </c>
      <c r="BQ32" s="34">
        <f t="shared" ca="1" si="126"/>
        <v>240.82964039279798</v>
      </c>
      <c r="BR32" s="34">
        <f t="shared" ca="1" si="126"/>
        <v>236.54396215118445</v>
      </c>
      <c r="BS32" s="34">
        <f t="shared" ref="BS32:ED32" ca="1" si="127">BR32*(1+$B$2*$B$4+$B$3*SQRT($B$4)*_xlfn.NORM.S.INV(RAND()))</f>
        <v>236.10214604188769</v>
      </c>
      <c r="BT32" s="34">
        <f t="shared" ca="1" si="127"/>
        <v>239.93764830731817</v>
      </c>
      <c r="BU32" s="34">
        <f t="shared" ca="1" si="127"/>
        <v>242.11964910691552</v>
      </c>
      <c r="BV32" s="34">
        <f t="shared" ca="1" si="127"/>
        <v>243.01031089149851</v>
      </c>
      <c r="BW32" s="34">
        <f t="shared" ca="1" si="127"/>
        <v>255.72630203978454</v>
      </c>
      <c r="BX32" s="34">
        <f t="shared" ca="1" si="127"/>
        <v>260.9040019205292</v>
      </c>
      <c r="BY32" s="34">
        <f t="shared" ca="1" si="127"/>
        <v>259.21490900809187</v>
      </c>
      <c r="BZ32" s="34">
        <f t="shared" ca="1" si="127"/>
        <v>259.64122096142495</v>
      </c>
      <c r="CA32" s="34">
        <f t="shared" ca="1" si="127"/>
        <v>264.72526102892141</v>
      </c>
      <c r="CB32" s="34">
        <f t="shared" ca="1" si="127"/>
        <v>262.92675571005771</v>
      </c>
      <c r="CC32" s="34">
        <f t="shared" ca="1" si="127"/>
        <v>263.05544993491839</v>
      </c>
      <c r="CD32" s="34">
        <f t="shared" ca="1" si="127"/>
        <v>269.08968479539493</v>
      </c>
      <c r="CE32" s="34">
        <f t="shared" ca="1" si="127"/>
        <v>271.45432712292768</v>
      </c>
      <c r="CF32" s="34">
        <f t="shared" ca="1" si="127"/>
        <v>279.23353648913769</v>
      </c>
      <c r="CG32" s="34">
        <f t="shared" ca="1" si="127"/>
        <v>283.04557263650372</v>
      </c>
      <c r="CH32" s="34">
        <f t="shared" ca="1" si="127"/>
        <v>288.33539438812892</v>
      </c>
      <c r="CI32" s="34">
        <f t="shared" ca="1" si="127"/>
        <v>284.06757727272566</v>
      </c>
      <c r="CJ32" s="34">
        <f t="shared" ca="1" si="127"/>
        <v>286.04771355515766</v>
      </c>
      <c r="CK32" s="34">
        <f t="shared" ca="1" si="127"/>
        <v>290.96446056929102</v>
      </c>
      <c r="CL32" s="34">
        <f t="shared" ca="1" si="127"/>
        <v>296.85437683737081</v>
      </c>
      <c r="CM32" s="34">
        <f t="shared" ca="1" si="127"/>
        <v>296.19493449981974</v>
      </c>
      <c r="CN32" s="34">
        <f t="shared" ca="1" si="127"/>
        <v>297.07639109295195</v>
      </c>
      <c r="CO32" s="34">
        <f t="shared" ca="1" si="127"/>
        <v>290.98327514718113</v>
      </c>
      <c r="CP32" s="34">
        <f t="shared" ca="1" si="127"/>
        <v>293.68857184219297</v>
      </c>
      <c r="CQ32" s="34">
        <f t="shared" ca="1" si="127"/>
        <v>295.40892085150375</v>
      </c>
      <c r="CR32" s="34">
        <f t="shared" ca="1" si="127"/>
        <v>300.22809314180239</v>
      </c>
      <c r="CS32" s="34">
        <f t="shared" ca="1" si="127"/>
        <v>298.59301865983338</v>
      </c>
      <c r="CT32" s="34">
        <f t="shared" ca="1" si="127"/>
        <v>303.3883941442383</v>
      </c>
      <c r="CU32" s="34">
        <f t="shared" ca="1" si="127"/>
        <v>309.21574241226062</v>
      </c>
      <c r="CV32" s="34">
        <f t="shared" ca="1" si="127"/>
        <v>302.08224946367704</v>
      </c>
      <c r="CW32" s="34">
        <f t="shared" ca="1" si="127"/>
        <v>299.1827896910192</v>
      </c>
      <c r="CX32" s="34">
        <f t="shared" ca="1" si="127"/>
        <v>294.89160399229792</v>
      </c>
      <c r="CY32" s="34">
        <f t="shared" ca="1" si="127"/>
        <v>294.95765932774407</v>
      </c>
      <c r="CZ32" s="34">
        <f t="shared" ca="1" si="127"/>
        <v>287.56587432909879</v>
      </c>
      <c r="DA32" s="34">
        <f t="shared" ca="1" si="127"/>
        <v>290.13250941909234</v>
      </c>
      <c r="DB32" s="34">
        <f t="shared" ca="1" si="127"/>
        <v>292.51392398838703</v>
      </c>
      <c r="DC32" s="34">
        <f t="shared" ca="1" si="127"/>
        <v>292.49826307335155</v>
      </c>
      <c r="DD32" s="34">
        <f t="shared" ca="1" si="127"/>
        <v>295.69568798814055</v>
      </c>
      <c r="DE32" s="34">
        <f t="shared" ca="1" si="127"/>
        <v>294.06100474557343</v>
      </c>
      <c r="DF32" s="34">
        <f t="shared" ca="1" si="127"/>
        <v>298.26060601183718</v>
      </c>
      <c r="DG32" s="34">
        <f t="shared" ca="1" si="127"/>
        <v>299.91682464892767</v>
      </c>
      <c r="DH32" s="34">
        <f t="shared" ca="1" si="127"/>
        <v>299.13769566260515</v>
      </c>
      <c r="DI32" s="34">
        <f t="shared" ca="1" si="127"/>
        <v>301.24390656032318</v>
      </c>
      <c r="DJ32" s="34">
        <f t="shared" ca="1" si="127"/>
        <v>304.05892537082724</v>
      </c>
      <c r="DK32" s="34">
        <f t="shared" ca="1" si="127"/>
        <v>308.71091686244927</v>
      </c>
      <c r="DL32" s="34">
        <f t="shared" ca="1" si="127"/>
        <v>313.8181368498403</v>
      </c>
      <c r="DM32" s="34">
        <f t="shared" ca="1" si="127"/>
        <v>309.65803358700725</v>
      </c>
      <c r="DN32" s="34">
        <f t="shared" ca="1" si="127"/>
        <v>305.72257036846725</v>
      </c>
      <c r="DO32" s="34">
        <f t="shared" ca="1" si="127"/>
        <v>312.56699323508957</v>
      </c>
      <c r="DP32" s="34">
        <f t="shared" ca="1" si="127"/>
        <v>313.95951159270595</v>
      </c>
      <c r="DQ32" s="34">
        <f t="shared" ca="1" si="127"/>
        <v>314.17313594444494</v>
      </c>
      <c r="DR32" s="34">
        <f t="shared" ca="1" si="127"/>
        <v>314.71150288209162</v>
      </c>
      <c r="DS32" s="34">
        <f t="shared" ca="1" si="127"/>
        <v>310.08544586217027</v>
      </c>
      <c r="DT32" s="34">
        <f t="shared" ca="1" si="127"/>
        <v>303.75639674509011</v>
      </c>
      <c r="DU32" s="34">
        <f t="shared" ca="1" si="127"/>
        <v>296.67484121963452</v>
      </c>
      <c r="DV32" s="34">
        <f t="shared" ca="1" si="127"/>
        <v>292.35969800941552</v>
      </c>
      <c r="DW32" s="34">
        <f t="shared" ca="1" si="127"/>
        <v>293.82981620640334</v>
      </c>
      <c r="DX32" s="34">
        <f t="shared" ca="1" si="127"/>
        <v>290.76151779991005</v>
      </c>
      <c r="DY32" s="34">
        <f t="shared" ca="1" si="127"/>
        <v>289.51426321721732</v>
      </c>
      <c r="DZ32" s="34">
        <f t="shared" ca="1" si="127"/>
        <v>287.52362811860939</v>
      </c>
      <c r="EA32" s="34">
        <f t="shared" ca="1" si="127"/>
        <v>286.53225889673644</v>
      </c>
      <c r="EB32" s="34">
        <f t="shared" ca="1" si="127"/>
        <v>291.36128285752881</v>
      </c>
      <c r="EC32" s="34">
        <f t="shared" ca="1" si="127"/>
        <v>283.8098371673783</v>
      </c>
      <c r="ED32" s="34">
        <f t="shared" ca="1" si="127"/>
        <v>285.42437461816485</v>
      </c>
      <c r="EE32" s="34">
        <f t="shared" ref="EE32:GP32" ca="1" si="128">ED32*(1+$B$2*$B$4+$B$3*SQRT($B$4)*_xlfn.NORM.S.INV(RAND()))</f>
        <v>293.65984482891827</v>
      </c>
      <c r="EF32" s="34">
        <f t="shared" ca="1" si="128"/>
        <v>296.80256781377528</v>
      </c>
      <c r="EG32" s="34">
        <f t="shared" ca="1" si="128"/>
        <v>292.50248408089135</v>
      </c>
      <c r="EH32" s="34">
        <f t="shared" ca="1" si="128"/>
        <v>290.30396996378153</v>
      </c>
      <c r="EI32" s="34">
        <f t="shared" ca="1" si="128"/>
        <v>293.67007377340184</v>
      </c>
      <c r="EJ32" s="34">
        <f t="shared" ca="1" si="128"/>
        <v>290.78055986968639</v>
      </c>
      <c r="EK32" s="34">
        <f t="shared" ca="1" si="128"/>
        <v>287.78166008144228</v>
      </c>
      <c r="EL32" s="34">
        <f t="shared" ca="1" si="128"/>
        <v>290.96259462913861</v>
      </c>
      <c r="EM32" s="34">
        <f t="shared" ca="1" si="128"/>
        <v>289.53604184824366</v>
      </c>
      <c r="EN32" s="34">
        <f t="shared" ca="1" si="128"/>
        <v>282.25882548277644</v>
      </c>
      <c r="EO32" s="34">
        <f t="shared" ca="1" si="128"/>
        <v>280.29248198126902</v>
      </c>
      <c r="EP32" s="34">
        <f t="shared" ca="1" si="128"/>
        <v>285.78590139659735</v>
      </c>
      <c r="EQ32" s="34">
        <f t="shared" ca="1" si="128"/>
        <v>290.08027106644494</v>
      </c>
      <c r="ER32" s="34">
        <f t="shared" ca="1" si="128"/>
        <v>284.60903122753325</v>
      </c>
      <c r="ES32" s="34">
        <f t="shared" ca="1" si="128"/>
        <v>290.03792081457675</v>
      </c>
      <c r="ET32" s="34">
        <f t="shared" ca="1" si="128"/>
        <v>290.29691251620295</v>
      </c>
      <c r="EU32" s="34">
        <f t="shared" ca="1" si="128"/>
        <v>298.00638317538619</v>
      </c>
      <c r="EV32" s="34">
        <f t="shared" ca="1" si="128"/>
        <v>295.83233569601975</v>
      </c>
      <c r="EW32" s="34">
        <f t="shared" ca="1" si="128"/>
        <v>300.05614345112087</v>
      </c>
      <c r="EX32" s="34">
        <f t="shared" ca="1" si="128"/>
        <v>303.51383071405968</v>
      </c>
      <c r="EY32" s="34">
        <f t="shared" ca="1" si="128"/>
        <v>302.53776135690055</v>
      </c>
      <c r="EZ32" s="34">
        <f t="shared" ca="1" si="128"/>
        <v>299.42134022130944</v>
      </c>
      <c r="FA32" s="34">
        <f t="shared" ca="1" si="128"/>
        <v>304.41585105709191</v>
      </c>
      <c r="FB32" s="34">
        <f t="shared" ca="1" si="128"/>
        <v>291.79641250630226</v>
      </c>
      <c r="FC32" s="34">
        <f t="shared" ca="1" si="128"/>
        <v>298.78494634692936</v>
      </c>
      <c r="FD32" s="34">
        <f t="shared" ca="1" si="128"/>
        <v>292.19393592827652</v>
      </c>
      <c r="FE32" s="34">
        <f t="shared" ca="1" si="128"/>
        <v>289.50744780265745</v>
      </c>
      <c r="FF32" s="34">
        <f t="shared" ca="1" si="128"/>
        <v>287.77264403701548</v>
      </c>
      <c r="FG32" s="34">
        <f t="shared" ca="1" si="128"/>
        <v>290.14054224241386</v>
      </c>
      <c r="FH32" s="34">
        <f t="shared" ca="1" si="128"/>
        <v>288.1172894243503</v>
      </c>
      <c r="FI32" s="34">
        <f t="shared" ca="1" si="128"/>
        <v>288.65753655290916</v>
      </c>
      <c r="FJ32" s="34">
        <f t="shared" ca="1" si="128"/>
        <v>287.05742520932819</v>
      </c>
      <c r="FK32" s="34">
        <f t="shared" ca="1" si="128"/>
        <v>283.32278626712656</v>
      </c>
      <c r="FL32" s="34">
        <f t="shared" ca="1" si="128"/>
        <v>282.06874231521249</v>
      </c>
      <c r="FM32" s="34">
        <f t="shared" ca="1" si="128"/>
        <v>286.61495226887462</v>
      </c>
      <c r="FN32" s="34">
        <f t="shared" ca="1" si="128"/>
        <v>288.03159251082877</v>
      </c>
      <c r="FO32" s="34">
        <f t="shared" ca="1" si="128"/>
        <v>287.31898733345872</v>
      </c>
      <c r="FP32" s="34">
        <f t="shared" ca="1" si="128"/>
        <v>285.52765630634133</v>
      </c>
      <c r="FQ32" s="34">
        <f t="shared" ca="1" si="128"/>
        <v>281.95359120520095</v>
      </c>
      <c r="FR32" s="34">
        <f t="shared" ca="1" si="128"/>
        <v>284.49278756691967</v>
      </c>
      <c r="FS32" s="34">
        <f t="shared" ca="1" si="128"/>
        <v>278.79724042300472</v>
      </c>
      <c r="FT32" s="34">
        <f t="shared" ca="1" si="128"/>
        <v>282.64914164294015</v>
      </c>
      <c r="FU32" s="34">
        <f t="shared" ca="1" si="128"/>
        <v>288.233004641918</v>
      </c>
      <c r="FV32" s="34">
        <f t="shared" ca="1" si="128"/>
        <v>292.40438024016737</v>
      </c>
      <c r="FW32" s="34">
        <f t="shared" ca="1" si="128"/>
        <v>296.13355366327886</v>
      </c>
      <c r="FX32" s="34">
        <f t="shared" ca="1" si="128"/>
        <v>303.01710101876108</v>
      </c>
      <c r="FY32" s="34">
        <f t="shared" ca="1" si="128"/>
        <v>301.01172412790788</v>
      </c>
      <c r="FZ32" s="34">
        <f t="shared" ca="1" si="128"/>
        <v>299.99450731018732</v>
      </c>
      <c r="GA32" s="34">
        <f t="shared" ca="1" si="128"/>
        <v>300.29392204206982</v>
      </c>
      <c r="GB32" s="34">
        <f t="shared" ca="1" si="128"/>
        <v>297.52922678886102</v>
      </c>
      <c r="GC32" s="34">
        <f t="shared" ca="1" si="128"/>
        <v>285.98706357884583</v>
      </c>
      <c r="GD32" s="34">
        <f t="shared" ca="1" si="128"/>
        <v>282.09063927587738</v>
      </c>
      <c r="GE32" s="34">
        <f t="shared" ca="1" si="128"/>
        <v>283.1642870810424</v>
      </c>
      <c r="GF32" s="34">
        <f t="shared" ca="1" si="128"/>
        <v>288.96612777665433</v>
      </c>
      <c r="GG32" s="34">
        <f t="shared" ca="1" si="128"/>
        <v>288.79604914123001</v>
      </c>
      <c r="GH32" s="34">
        <f t="shared" ca="1" si="128"/>
        <v>291.14296958019463</v>
      </c>
      <c r="GI32" s="34">
        <f t="shared" ca="1" si="128"/>
        <v>292.47742037432039</v>
      </c>
      <c r="GJ32" s="34">
        <f t="shared" ca="1" si="128"/>
        <v>285.80376553072307</v>
      </c>
      <c r="GK32" s="34">
        <f t="shared" ca="1" si="128"/>
        <v>283.61889221671817</v>
      </c>
      <c r="GL32" s="34">
        <f t="shared" ca="1" si="128"/>
        <v>290.32246345359482</v>
      </c>
      <c r="GM32" s="34">
        <f t="shared" ca="1" si="128"/>
        <v>292.24387236200334</v>
      </c>
      <c r="GN32" s="34">
        <f t="shared" ca="1" si="128"/>
        <v>290.45307343549405</v>
      </c>
      <c r="GO32" s="34">
        <f t="shared" ca="1" si="128"/>
        <v>284.78654072064376</v>
      </c>
      <c r="GP32" s="34">
        <f t="shared" ca="1" si="128"/>
        <v>285.16853981905098</v>
      </c>
      <c r="GQ32" s="34">
        <f t="shared" ref="GQ32:IX32" ca="1" si="129">GP32*(1+$B$2*$B$4+$B$3*SQRT($B$4)*_xlfn.NORM.S.INV(RAND()))</f>
        <v>281.6865923483881</v>
      </c>
      <c r="GR32" s="34">
        <f t="shared" ca="1" si="129"/>
        <v>279.49300385289075</v>
      </c>
      <c r="GS32" s="34">
        <f t="shared" ca="1" si="129"/>
        <v>284.75896320786171</v>
      </c>
      <c r="GT32" s="34">
        <f t="shared" ca="1" si="129"/>
        <v>289.75822517455077</v>
      </c>
      <c r="GU32" s="34">
        <f t="shared" ca="1" si="129"/>
        <v>293.17592133349581</v>
      </c>
      <c r="GV32" s="34">
        <f t="shared" ca="1" si="129"/>
        <v>291.58621934646055</v>
      </c>
      <c r="GW32" s="34">
        <f t="shared" ca="1" si="129"/>
        <v>287.09749599058239</v>
      </c>
      <c r="GX32" s="34">
        <f t="shared" ca="1" si="129"/>
        <v>291.08294289375777</v>
      </c>
      <c r="GY32" s="34">
        <f t="shared" ca="1" si="129"/>
        <v>291.35487415610248</v>
      </c>
      <c r="GZ32" s="34">
        <f t="shared" ca="1" si="129"/>
        <v>282.60642103268827</v>
      </c>
      <c r="HA32" s="34">
        <f t="shared" ca="1" si="129"/>
        <v>283.03448575520997</v>
      </c>
      <c r="HB32" s="34">
        <f t="shared" ca="1" si="129"/>
        <v>280.76480525598458</v>
      </c>
      <c r="HC32" s="34">
        <f t="shared" ca="1" si="129"/>
        <v>280.46326193002164</v>
      </c>
      <c r="HD32" s="34">
        <f t="shared" ca="1" si="129"/>
        <v>276.90453234033168</v>
      </c>
      <c r="HE32" s="34">
        <f t="shared" ca="1" si="129"/>
        <v>279.81905369402932</v>
      </c>
      <c r="HF32" s="34">
        <f t="shared" ca="1" si="129"/>
        <v>281.91722813934337</v>
      </c>
      <c r="HG32" s="34">
        <f t="shared" ca="1" si="129"/>
        <v>278.40563833356134</v>
      </c>
      <c r="HH32" s="34">
        <f t="shared" ca="1" si="129"/>
        <v>283.17263905482332</v>
      </c>
      <c r="HI32" s="34">
        <f t="shared" ca="1" si="129"/>
        <v>282.68599010150962</v>
      </c>
      <c r="HJ32" s="34">
        <f t="shared" ca="1" si="129"/>
        <v>280.36361924588891</v>
      </c>
      <c r="HK32" s="34">
        <f t="shared" ca="1" si="129"/>
        <v>284.11743837089307</v>
      </c>
      <c r="HL32" s="34">
        <f t="shared" ca="1" si="129"/>
        <v>283.74314767182756</v>
      </c>
      <c r="HM32" s="34">
        <f t="shared" ca="1" si="129"/>
        <v>276.73029738843019</v>
      </c>
      <c r="HN32" s="34">
        <f t="shared" ca="1" si="129"/>
        <v>276.38059200376972</v>
      </c>
      <c r="HO32" s="34">
        <f t="shared" ca="1" si="129"/>
        <v>277.76596982529202</v>
      </c>
      <c r="HP32" s="34">
        <f t="shared" ca="1" si="129"/>
        <v>276.60508664400442</v>
      </c>
      <c r="HQ32" s="34">
        <f t="shared" ca="1" si="129"/>
        <v>282.46283284207868</v>
      </c>
      <c r="HR32" s="34">
        <f t="shared" ca="1" si="129"/>
        <v>282.81420269238549</v>
      </c>
      <c r="HS32" s="34">
        <f t="shared" ca="1" si="129"/>
        <v>289.91734593886883</v>
      </c>
      <c r="HT32" s="34">
        <f t="shared" ca="1" si="129"/>
        <v>288.45731637049494</v>
      </c>
      <c r="HU32" s="34">
        <f t="shared" ca="1" si="129"/>
        <v>285.67386676470761</v>
      </c>
      <c r="HV32" s="34">
        <f t="shared" ca="1" si="129"/>
        <v>286.9437476722569</v>
      </c>
      <c r="HW32" s="34">
        <f t="shared" ca="1" si="129"/>
        <v>293.24138030938394</v>
      </c>
      <c r="HX32" s="34">
        <f t="shared" ca="1" si="129"/>
        <v>293.70330106948643</v>
      </c>
      <c r="HY32" s="34">
        <f t="shared" ca="1" si="129"/>
        <v>294.28446075101704</v>
      </c>
      <c r="HZ32" s="34">
        <f t="shared" ca="1" si="129"/>
        <v>290.93298289992975</v>
      </c>
      <c r="IA32" s="34">
        <f t="shared" ca="1" si="129"/>
        <v>294.95248489086941</v>
      </c>
      <c r="IB32" s="34">
        <f t="shared" ca="1" si="129"/>
        <v>283.09963916338791</v>
      </c>
      <c r="IC32" s="34">
        <f t="shared" ca="1" si="129"/>
        <v>282.71519824548392</v>
      </c>
      <c r="ID32" s="34">
        <f t="shared" ca="1" si="129"/>
        <v>287.87750106036532</v>
      </c>
      <c r="IE32" s="34">
        <f t="shared" ca="1" si="129"/>
        <v>290.63984302849155</v>
      </c>
      <c r="IF32" s="34">
        <f t="shared" ca="1" si="129"/>
        <v>290.39276993978979</v>
      </c>
      <c r="IG32" s="34">
        <f t="shared" ca="1" si="129"/>
        <v>286.9240047136301</v>
      </c>
      <c r="IH32" s="34">
        <f t="shared" ca="1" si="129"/>
        <v>288.34698280083779</v>
      </c>
      <c r="II32" s="34">
        <f t="shared" ca="1" si="129"/>
        <v>289.29572130514873</v>
      </c>
      <c r="IJ32" s="34">
        <f t="shared" ca="1" si="129"/>
        <v>291.00136167566558</v>
      </c>
      <c r="IK32" s="34">
        <f t="shared" ca="1" si="129"/>
        <v>288.07531508025454</v>
      </c>
      <c r="IL32" s="34">
        <f t="shared" ca="1" si="129"/>
        <v>281.61416116940728</v>
      </c>
      <c r="IM32" s="34">
        <f t="shared" ca="1" si="129"/>
        <v>282.02565820434319</v>
      </c>
      <c r="IN32" s="34">
        <f t="shared" ca="1" si="129"/>
        <v>284.93303797595996</v>
      </c>
      <c r="IO32" s="34">
        <f t="shared" ca="1" si="129"/>
        <v>282.32032513523694</v>
      </c>
      <c r="IP32" s="34">
        <f t="shared" ca="1" si="129"/>
        <v>282.26274123055367</v>
      </c>
      <c r="IQ32" s="34">
        <f t="shared" ca="1" si="129"/>
        <v>280.2061458421195</v>
      </c>
      <c r="IR32" s="34">
        <f t="shared" ca="1" si="129"/>
        <v>277.10401145690662</v>
      </c>
      <c r="IS32" s="34">
        <f t="shared" ca="1" si="129"/>
        <v>284.86248282645477</v>
      </c>
      <c r="IT32" s="34">
        <f t="shared" ca="1" si="129"/>
        <v>284.61363015946711</v>
      </c>
      <c r="IU32" s="34">
        <f t="shared" ca="1" si="129"/>
        <v>281.15000332042331</v>
      </c>
      <c r="IV32" s="34">
        <f t="shared" ca="1" si="129"/>
        <v>280.88273693319775</v>
      </c>
      <c r="IW32" s="34">
        <f t="shared" ca="1" si="129"/>
        <v>281.32401896270272</v>
      </c>
      <c r="IX32" s="34">
        <f t="shared" ca="1" si="129"/>
        <v>277.32774933802119</v>
      </c>
      <c r="IY32" s="34">
        <f t="shared" ca="1" si="9"/>
        <v>52.327749338021192</v>
      </c>
    </row>
    <row r="33" spans="6:259" x14ac:dyDescent="0.25">
      <c r="F33" s="34">
        <f t="shared" si="4"/>
        <v>222.13</v>
      </c>
      <c r="G33" s="34">
        <f t="shared" ref="G33:BR33" ca="1" si="130">F33*(1+$B$2*$B$4+$B$3*SQRT($B$4)*_xlfn.NORM.S.INV(RAND()))</f>
        <v>219.90376370977222</v>
      </c>
      <c r="H33" s="34">
        <f t="shared" ca="1" si="130"/>
        <v>221.93347625536256</v>
      </c>
      <c r="I33" s="34">
        <f t="shared" ca="1" si="130"/>
        <v>217.29725028314033</v>
      </c>
      <c r="J33" s="34">
        <f t="shared" ca="1" si="130"/>
        <v>214.58040030601919</v>
      </c>
      <c r="K33" s="34">
        <f t="shared" ca="1" si="130"/>
        <v>212.31846197804757</v>
      </c>
      <c r="L33" s="34">
        <f t="shared" ca="1" si="130"/>
        <v>209.07210948390448</v>
      </c>
      <c r="M33" s="34">
        <f t="shared" ca="1" si="130"/>
        <v>206.38235579079907</v>
      </c>
      <c r="N33" s="34">
        <f t="shared" ca="1" si="130"/>
        <v>210.57318724540127</v>
      </c>
      <c r="O33" s="34">
        <f t="shared" ca="1" si="130"/>
        <v>203.70002843099007</v>
      </c>
      <c r="P33" s="34">
        <f t="shared" ca="1" si="130"/>
        <v>196.83852224886854</v>
      </c>
      <c r="Q33" s="34">
        <f t="shared" ca="1" si="130"/>
        <v>198.03408145688192</v>
      </c>
      <c r="R33" s="34">
        <f t="shared" ca="1" si="130"/>
        <v>199.01650136593051</v>
      </c>
      <c r="S33" s="34">
        <f t="shared" ca="1" si="130"/>
        <v>200.19529991805445</v>
      </c>
      <c r="T33" s="34">
        <f t="shared" ca="1" si="130"/>
        <v>197.38236391899022</v>
      </c>
      <c r="U33" s="34">
        <f t="shared" ca="1" si="130"/>
        <v>196.703997855648</v>
      </c>
      <c r="V33" s="34">
        <f t="shared" ca="1" si="130"/>
        <v>194.67034070975137</v>
      </c>
      <c r="W33" s="34">
        <f t="shared" ca="1" si="130"/>
        <v>199.96370786049943</v>
      </c>
      <c r="X33" s="34">
        <f t="shared" ca="1" si="130"/>
        <v>198.17173523007742</v>
      </c>
      <c r="Y33" s="34">
        <f t="shared" ca="1" si="130"/>
        <v>198.16137048886043</v>
      </c>
      <c r="Z33" s="34">
        <f t="shared" ca="1" si="130"/>
        <v>197.34155468532185</v>
      </c>
      <c r="AA33" s="34">
        <f t="shared" ca="1" si="130"/>
        <v>196.49147886531492</v>
      </c>
      <c r="AB33" s="34">
        <f t="shared" ca="1" si="130"/>
        <v>200.00220904931999</v>
      </c>
      <c r="AC33" s="34">
        <f t="shared" ca="1" si="130"/>
        <v>200.96021926919624</v>
      </c>
      <c r="AD33" s="34">
        <f t="shared" ca="1" si="130"/>
        <v>200.24809202121418</v>
      </c>
      <c r="AE33" s="34">
        <f t="shared" ca="1" si="130"/>
        <v>199.23873679418725</v>
      </c>
      <c r="AF33" s="34">
        <f t="shared" ca="1" si="130"/>
        <v>194.3010896542134</v>
      </c>
      <c r="AG33" s="34">
        <f t="shared" ca="1" si="130"/>
        <v>198.21585735784885</v>
      </c>
      <c r="AH33" s="34">
        <f t="shared" ca="1" si="130"/>
        <v>195.29685534378737</v>
      </c>
      <c r="AI33" s="34">
        <f t="shared" ca="1" si="130"/>
        <v>193.82432207654637</v>
      </c>
      <c r="AJ33" s="34">
        <f t="shared" ca="1" si="130"/>
        <v>194.2865785371076</v>
      </c>
      <c r="AK33" s="34">
        <f t="shared" ca="1" si="130"/>
        <v>192.47637682480715</v>
      </c>
      <c r="AL33" s="34">
        <f t="shared" ca="1" si="130"/>
        <v>193.03032082696276</v>
      </c>
      <c r="AM33" s="34">
        <f t="shared" ca="1" si="130"/>
        <v>188.73766912227458</v>
      </c>
      <c r="AN33" s="34">
        <f t="shared" ca="1" si="130"/>
        <v>188.63565170346166</v>
      </c>
      <c r="AO33" s="34">
        <f t="shared" ca="1" si="130"/>
        <v>188.89685037082114</v>
      </c>
      <c r="AP33" s="34">
        <f t="shared" ca="1" si="130"/>
        <v>192.28106112970954</v>
      </c>
      <c r="AQ33" s="34">
        <f t="shared" ca="1" si="130"/>
        <v>192.35032161874295</v>
      </c>
      <c r="AR33" s="34">
        <f t="shared" ca="1" si="130"/>
        <v>186.44257897117495</v>
      </c>
      <c r="AS33" s="34">
        <f t="shared" ca="1" si="130"/>
        <v>187.78018896154072</v>
      </c>
      <c r="AT33" s="34">
        <f t="shared" ca="1" si="130"/>
        <v>187.93388181329126</v>
      </c>
      <c r="AU33" s="34">
        <f t="shared" ca="1" si="130"/>
        <v>193.27501167662751</v>
      </c>
      <c r="AV33" s="34">
        <f t="shared" ca="1" si="130"/>
        <v>197.68882900682024</v>
      </c>
      <c r="AW33" s="34">
        <f t="shared" ca="1" si="130"/>
        <v>196.17927363062333</v>
      </c>
      <c r="AX33" s="34">
        <f t="shared" ca="1" si="130"/>
        <v>196.40842810394577</v>
      </c>
      <c r="AY33" s="34">
        <f t="shared" ca="1" si="130"/>
        <v>197.1462208035355</v>
      </c>
      <c r="AZ33" s="34">
        <f t="shared" ca="1" si="130"/>
        <v>201.89300147942345</v>
      </c>
      <c r="BA33" s="34">
        <f t="shared" ca="1" si="130"/>
        <v>205.29864180869865</v>
      </c>
      <c r="BB33" s="34">
        <f t="shared" ca="1" si="130"/>
        <v>199.4545361222894</v>
      </c>
      <c r="BC33" s="34">
        <f t="shared" ca="1" si="130"/>
        <v>206.46155957699955</v>
      </c>
      <c r="BD33" s="34">
        <f t="shared" ca="1" si="130"/>
        <v>202.11445489334102</v>
      </c>
      <c r="BE33" s="34">
        <f t="shared" ca="1" si="130"/>
        <v>199.99041563485784</v>
      </c>
      <c r="BF33" s="34">
        <f t="shared" ca="1" si="130"/>
        <v>202.7075318579713</v>
      </c>
      <c r="BG33" s="34">
        <f t="shared" ca="1" si="130"/>
        <v>201.09193718800529</v>
      </c>
      <c r="BH33" s="34">
        <f t="shared" ca="1" si="130"/>
        <v>197.95896511963988</v>
      </c>
      <c r="BI33" s="34">
        <f t="shared" ca="1" si="130"/>
        <v>195.17259043251946</v>
      </c>
      <c r="BJ33" s="34">
        <f t="shared" ca="1" si="130"/>
        <v>194.47053128270133</v>
      </c>
      <c r="BK33" s="34">
        <f t="shared" ca="1" si="130"/>
        <v>192.91379271411873</v>
      </c>
      <c r="BL33" s="34">
        <f t="shared" ca="1" si="130"/>
        <v>193.61077730348737</v>
      </c>
      <c r="BM33" s="34">
        <f t="shared" ca="1" si="130"/>
        <v>194.53175023716449</v>
      </c>
      <c r="BN33" s="34">
        <f t="shared" ca="1" si="130"/>
        <v>188.44783958348518</v>
      </c>
      <c r="BO33" s="34">
        <f t="shared" ca="1" si="130"/>
        <v>190.73986673486101</v>
      </c>
      <c r="BP33" s="34">
        <f t="shared" ca="1" si="130"/>
        <v>189.48532309455138</v>
      </c>
      <c r="BQ33" s="34">
        <f t="shared" ca="1" si="130"/>
        <v>190.94109195580555</v>
      </c>
      <c r="BR33" s="34">
        <f t="shared" ca="1" si="130"/>
        <v>193.48320241736641</v>
      </c>
      <c r="BS33" s="34">
        <f t="shared" ref="BS33:ED33" ca="1" si="131">BR33*(1+$B$2*$B$4+$B$3*SQRT($B$4)*_xlfn.NORM.S.INV(RAND()))</f>
        <v>189.93703370531654</v>
      </c>
      <c r="BT33" s="34">
        <f t="shared" ca="1" si="131"/>
        <v>188.55422991959438</v>
      </c>
      <c r="BU33" s="34">
        <f t="shared" ca="1" si="131"/>
        <v>194.83538578265726</v>
      </c>
      <c r="BV33" s="34">
        <f t="shared" ca="1" si="131"/>
        <v>196.50877473796587</v>
      </c>
      <c r="BW33" s="34">
        <f t="shared" ca="1" si="131"/>
        <v>198.90027445576891</v>
      </c>
      <c r="BX33" s="34">
        <f t="shared" ca="1" si="131"/>
        <v>201.72047313048697</v>
      </c>
      <c r="BY33" s="34">
        <f t="shared" ca="1" si="131"/>
        <v>200.90313755913428</v>
      </c>
      <c r="BZ33" s="34">
        <f t="shared" ca="1" si="131"/>
        <v>196.2704603282389</v>
      </c>
      <c r="CA33" s="34">
        <f t="shared" ca="1" si="131"/>
        <v>197.83722770329584</v>
      </c>
      <c r="CB33" s="34">
        <f t="shared" ca="1" si="131"/>
        <v>197.10189514568899</v>
      </c>
      <c r="CC33" s="34">
        <f t="shared" ca="1" si="131"/>
        <v>192.63020437806702</v>
      </c>
      <c r="CD33" s="34">
        <f t="shared" ca="1" si="131"/>
        <v>192.96506924606052</v>
      </c>
      <c r="CE33" s="34">
        <f t="shared" ca="1" si="131"/>
        <v>196.76505698486395</v>
      </c>
      <c r="CF33" s="34">
        <f t="shared" ca="1" si="131"/>
        <v>200.21304765320019</v>
      </c>
      <c r="CG33" s="34">
        <f t="shared" ca="1" si="131"/>
        <v>200.04259054707063</v>
      </c>
      <c r="CH33" s="34">
        <f t="shared" ca="1" si="131"/>
        <v>199.9459506494166</v>
      </c>
      <c r="CI33" s="34">
        <f t="shared" ca="1" si="131"/>
        <v>195.78252546428317</v>
      </c>
      <c r="CJ33" s="34">
        <f t="shared" ca="1" si="131"/>
        <v>197.6291379605278</v>
      </c>
      <c r="CK33" s="34">
        <f t="shared" ca="1" si="131"/>
        <v>193.96228772866175</v>
      </c>
      <c r="CL33" s="34">
        <f t="shared" ca="1" si="131"/>
        <v>193.30602539329871</v>
      </c>
      <c r="CM33" s="34">
        <f t="shared" ca="1" si="131"/>
        <v>195.24940944336021</v>
      </c>
      <c r="CN33" s="34">
        <f t="shared" ca="1" si="131"/>
        <v>193.8013303107891</v>
      </c>
      <c r="CO33" s="34">
        <f t="shared" ca="1" si="131"/>
        <v>197.72135635011321</v>
      </c>
      <c r="CP33" s="34">
        <f t="shared" ca="1" si="131"/>
        <v>199.15969479960913</v>
      </c>
      <c r="CQ33" s="34">
        <f t="shared" ca="1" si="131"/>
        <v>200.05497752568911</v>
      </c>
      <c r="CR33" s="34">
        <f t="shared" ca="1" si="131"/>
        <v>198.21734735679868</v>
      </c>
      <c r="CS33" s="34">
        <f t="shared" ca="1" si="131"/>
        <v>197.48890692873519</v>
      </c>
      <c r="CT33" s="34">
        <f t="shared" ca="1" si="131"/>
        <v>197.28046342559119</v>
      </c>
      <c r="CU33" s="34">
        <f t="shared" ca="1" si="131"/>
        <v>201.6799443583152</v>
      </c>
      <c r="CV33" s="34">
        <f t="shared" ca="1" si="131"/>
        <v>204.88659016044699</v>
      </c>
      <c r="CW33" s="34">
        <f t="shared" ca="1" si="131"/>
        <v>205.87516268268922</v>
      </c>
      <c r="CX33" s="34">
        <f t="shared" ca="1" si="131"/>
        <v>203.23700167792495</v>
      </c>
      <c r="CY33" s="34">
        <f t="shared" ca="1" si="131"/>
        <v>196.5689665008463</v>
      </c>
      <c r="CZ33" s="34">
        <f t="shared" ca="1" si="131"/>
        <v>193.11810047040811</v>
      </c>
      <c r="DA33" s="34">
        <f t="shared" ca="1" si="131"/>
        <v>189.77204914048536</v>
      </c>
      <c r="DB33" s="34">
        <f t="shared" ca="1" si="131"/>
        <v>194.31984494433505</v>
      </c>
      <c r="DC33" s="34">
        <f t="shared" ca="1" si="131"/>
        <v>194.1073748395039</v>
      </c>
      <c r="DD33" s="34">
        <f t="shared" ca="1" si="131"/>
        <v>196.8551510124403</v>
      </c>
      <c r="DE33" s="34">
        <f t="shared" ca="1" si="131"/>
        <v>199.63530294554695</v>
      </c>
      <c r="DF33" s="34">
        <f t="shared" ca="1" si="131"/>
        <v>197.25617244048473</v>
      </c>
      <c r="DG33" s="34">
        <f t="shared" ca="1" si="131"/>
        <v>199.00652509518639</v>
      </c>
      <c r="DH33" s="34">
        <f t="shared" ca="1" si="131"/>
        <v>198.09506127586189</v>
      </c>
      <c r="DI33" s="34">
        <f t="shared" ca="1" si="131"/>
        <v>199.62885624386672</v>
      </c>
      <c r="DJ33" s="34">
        <f t="shared" ca="1" si="131"/>
        <v>199.02668413044861</v>
      </c>
      <c r="DK33" s="34">
        <f t="shared" ca="1" si="131"/>
        <v>200.89344483768375</v>
      </c>
      <c r="DL33" s="34">
        <f t="shared" ca="1" si="131"/>
        <v>201.3966451302806</v>
      </c>
      <c r="DM33" s="34">
        <f t="shared" ca="1" si="131"/>
        <v>202.90149369457419</v>
      </c>
      <c r="DN33" s="34">
        <f t="shared" ca="1" si="131"/>
        <v>198.5372251561721</v>
      </c>
      <c r="DO33" s="34">
        <f t="shared" ca="1" si="131"/>
        <v>198.4310335598216</v>
      </c>
      <c r="DP33" s="34">
        <f t="shared" ca="1" si="131"/>
        <v>203.81733563008174</v>
      </c>
      <c r="DQ33" s="34">
        <f t="shared" ca="1" si="131"/>
        <v>210.87759515131546</v>
      </c>
      <c r="DR33" s="34">
        <f t="shared" ca="1" si="131"/>
        <v>210.98846859730881</v>
      </c>
      <c r="DS33" s="34">
        <f t="shared" ca="1" si="131"/>
        <v>211.49909830043359</v>
      </c>
      <c r="DT33" s="34">
        <f t="shared" ca="1" si="131"/>
        <v>208.7208363598784</v>
      </c>
      <c r="DU33" s="34">
        <f t="shared" ca="1" si="131"/>
        <v>210.78468230244366</v>
      </c>
      <c r="DV33" s="34">
        <f t="shared" ca="1" si="131"/>
        <v>210.68027221863619</v>
      </c>
      <c r="DW33" s="34">
        <f t="shared" ca="1" si="131"/>
        <v>212.33596819701265</v>
      </c>
      <c r="DX33" s="34">
        <f t="shared" ca="1" si="131"/>
        <v>212.58440049841622</v>
      </c>
      <c r="DY33" s="34">
        <f t="shared" ca="1" si="131"/>
        <v>214.40523841955635</v>
      </c>
      <c r="DZ33" s="34">
        <f t="shared" ca="1" si="131"/>
        <v>219.66851909842785</v>
      </c>
      <c r="EA33" s="34">
        <f t="shared" ca="1" si="131"/>
        <v>218.64632417407492</v>
      </c>
      <c r="EB33" s="34">
        <f t="shared" ca="1" si="131"/>
        <v>217.83903181053677</v>
      </c>
      <c r="EC33" s="34">
        <f t="shared" ca="1" si="131"/>
        <v>217.7296236542374</v>
      </c>
      <c r="ED33" s="34">
        <f t="shared" ca="1" si="131"/>
        <v>213.72922864603726</v>
      </c>
      <c r="EE33" s="34">
        <f t="shared" ref="EE33:GP33" ca="1" si="132">ED33*(1+$B$2*$B$4+$B$3*SQRT($B$4)*_xlfn.NORM.S.INV(RAND()))</f>
        <v>211.77805420418952</v>
      </c>
      <c r="EF33" s="34">
        <f t="shared" ca="1" si="132"/>
        <v>210.73119176659804</v>
      </c>
      <c r="EG33" s="34">
        <f t="shared" ca="1" si="132"/>
        <v>210.74804543436258</v>
      </c>
      <c r="EH33" s="34">
        <f t="shared" ca="1" si="132"/>
        <v>211.8254567538207</v>
      </c>
      <c r="EI33" s="34">
        <f t="shared" ca="1" si="132"/>
        <v>212.56680319275952</v>
      </c>
      <c r="EJ33" s="34">
        <f t="shared" ca="1" si="132"/>
        <v>211.52866665279942</v>
      </c>
      <c r="EK33" s="34">
        <f t="shared" ca="1" si="132"/>
        <v>210.18459489415443</v>
      </c>
      <c r="EL33" s="34">
        <f t="shared" ca="1" si="132"/>
        <v>214.53091040579397</v>
      </c>
      <c r="EM33" s="34">
        <f t="shared" ca="1" si="132"/>
        <v>210.92955506584184</v>
      </c>
      <c r="EN33" s="34">
        <f t="shared" ca="1" si="132"/>
        <v>209.97594354927139</v>
      </c>
      <c r="EO33" s="34">
        <f t="shared" ca="1" si="132"/>
        <v>206.19065954026186</v>
      </c>
      <c r="EP33" s="34">
        <f t="shared" ca="1" si="132"/>
        <v>207.4842178381835</v>
      </c>
      <c r="EQ33" s="34">
        <f t="shared" ca="1" si="132"/>
        <v>207.08665489602768</v>
      </c>
      <c r="ER33" s="34">
        <f t="shared" ca="1" si="132"/>
        <v>212.41864015146183</v>
      </c>
      <c r="ES33" s="34">
        <f t="shared" ca="1" si="132"/>
        <v>211.22837322928928</v>
      </c>
      <c r="ET33" s="34">
        <f t="shared" ca="1" si="132"/>
        <v>211.65437632142019</v>
      </c>
      <c r="EU33" s="34">
        <f t="shared" ca="1" si="132"/>
        <v>216.0662924002178</v>
      </c>
      <c r="EV33" s="34">
        <f t="shared" ca="1" si="132"/>
        <v>219.10312281356704</v>
      </c>
      <c r="EW33" s="34">
        <f t="shared" ca="1" si="132"/>
        <v>216.35514504460107</v>
      </c>
      <c r="EX33" s="34">
        <f t="shared" ca="1" si="132"/>
        <v>217.61639776117491</v>
      </c>
      <c r="EY33" s="34">
        <f t="shared" ca="1" si="132"/>
        <v>215.02641276571811</v>
      </c>
      <c r="EZ33" s="34">
        <f t="shared" ca="1" si="132"/>
        <v>218.25718019288087</v>
      </c>
      <c r="FA33" s="34">
        <f t="shared" ca="1" si="132"/>
        <v>219.63956075821687</v>
      </c>
      <c r="FB33" s="34">
        <f t="shared" ca="1" si="132"/>
        <v>217.22715947305289</v>
      </c>
      <c r="FC33" s="34">
        <f t="shared" ca="1" si="132"/>
        <v>215.19955591856009</v>
      </c>
      <c r="FD33" s="34">
        <f t="shared" ca="1" si="132"/>
        <v>214.64938324722218</v>
      </c>
      <c r="FE33" s="34">
        <f t="shared" ca="1" si="132"/>
        <v>209.7500323755074</v>
      </c>
      <c r="FF33" s="34">
        <f t="shared" ca="1" si="132"/>
        <v>210.6869366947214</v>
      </c>
      <c r="FG33" s="34">
        <f t="shared" ca="1" si="132"/>
        <v>210.37468480356148</v>
      </c>
      <c r="FH33" s="34">
        <f t="shared" ca="1" si="132"/>
        <v>205.65880756968352</v>
      </c>
      <c r="FI33" s="34">
        <f t="shared" ca="1" si="132"/>
        <v>205.21953034118073</v>
      </c>
      <c r="FJ33" s="34">
        <f t="shared" ca="1" si="132"/>
        <v>206.64196606966638</v>
      </c>
      <c r="FK33" s="34">
        <f t="shared" ca="1" si="132"/>
        <v>204.49284292955215</v>
      </c>
      <c r="FL33" s="34">
        <f t="shared" ca="1" si="132"/>
        <v>201.92971736647053</v>
      </c>
      <c r="FM33" s="34">
        <f t="shared" ca="1" si="132"/>
        <v>200.80324390704649</v>
      </c>
      <c r="FN33" s="34">
        <f t="shared" ca="1" si="132"/>
        <v>198.13364858361339</v>
      </c>
      <c r="FO33" s="34">
        <f t="shared" ca="1" si="132"/>
        <v>194.79638107306232</v>
      </c>
      <c r="FP33" s="34">
        <f t="shared" ca="1" si="132"/>
        <v>194.77622956270594</v>
      </c>
      <c r="FQ33" s="34">
        <f t="shared" ca="1" si="132"/>
        <v>188.65566247024202</v>
      </c>
      <c r="FR33" s="34">
        <f t="shared" ca="1" si="132"/>
        <v>186.41125906964567</v>
      </c>
      <c r="FS33" s="34">
        <f t="shared" ca="1" si="132"/>
        <v>183.60266024645426</v>
      </c>
      <c r="FT33" s="34">
        <f t="shared" ca="1" si="132"/>
        <v>183.25324804219335</v>
      </c>
      <c r="FU33" s="34">
        <f t="shared" ca="1" si="132"/>
        <v>183.49070308176962</v>
      </c>
      <c r="FV33" s="34">
        <f t="shared" ca="1" si="132"/>
        <v>182.11222177155076</v>
      </c>
      <c r="FW33" s="34">
        <f t="shared" ca="1" si="132"/>
        <v>188.9571741601676</v>
      </c>
      <c r="FX33" s="34">
        <f t="shared" ca="1" si="132"/>
        <v>186.54987421947868</v>
      </c>
      <c r="FY33" s="34">
        <f t="shared" ca="1" si="132"/>
        <v>184.08647923318418</v>
      </c>
      <c r="FZ33" s="34">
        <f t="shared" ca="1" si="132"/>
        <v>185.25822970346817</v>
      </c>
      <c r="GA33" s="34">
        <f t="shared" ca="1" si="132"/>
        <v>185.5200147383031</v>
      </c>
      <c r="GB33" s="34">
        <f t="shared" ca="1" si="132"/>
        <v>185.18860532438222</v>
      </c>
      <c r="GC33" s="34">
        <f t="shared" ca="1" si="132"/>
        <v>184.82167145810135</v>
      </c>
      <c r="GD33" s="34">
        <f t="shared" ca="1" si="132"/>
        <v>185.4487759430653</v>
      </c>
      <c r="GE33" s="34">
        <f t="shared" ca="1" si="132"/>
        <v>182.99643094026246</v>
      </c>
      <c r="GF33" s="34">
        <f t="shared" ca="1" si="132"/>
        <v>181.27435162608271</v>
      </c>
      <c r="GG33" s="34">
        <f t="shared" ca="1" si="132"/>
        <v>177.10067205807835</v>
      </c>
      <c r="GH33" s="34">
        <f t="shared" ca="1" si="132"/>
        <v>180.16864175950596</v>
      </c>
      <c r="GI33" s="34">
        <f t="shared" ca="1" si="132"/>
        <v>180.13318923160392</v>
      </c>
      <c r="GJ33" s="34">
        <f t="shared" ca="1" si="132"/>
        <v>178.47487300037633</v>
      </c>
      <c r="GK33" s="34">
        <f t="shared" ca="1" si="132"/>
        <v>176.30993739024697</v>
      </c>
      <c r="GL33" s="34">
        <f t="shared" ca="1" si="132"/>
        <v>174.318010480243</v>
      </c>
      <c r="GM33" s="34">
        <f t="shared" ca="1" si="132"/>
        <v>175.72220985529702</v>
      </c>
      <c r="GN33" s="34">
        <f t="shared" ca="1" si="132"/>
        <v>178.64849905986253</v>
      </c>
      <c r="GO33" s="34">
        <f t="shared" ca="1" si="132"/>
        <v>179.81152886743263</v>
      </c>
      <c r="GP33" s="34">
        <f t="shared" ca="1" si="132"/>
        <v>188.42610982363746</v>
      </c>
      <c r="GQ33" s="34">
        <f t="shared" ref="GQ33:IX33" ca="1" si="133">GP33*(1+$B$2*$B$4+$B$3*SQRT($B$4)*_xlfn.NORM.S.INV(RAND()))</f>
        <v>187.39485681625615</v>
      </c>
      <c r="GR33" s="34">
        <f t="shared" ca="1" si="133"/>
        <v>186.87859919546355</v>
      </c>
      <c r="GS33" s="34">
        <f t="shared" ca="1" si="133"/>
        <v>184.73638129051858</v>
      </c>
      <c r="GT33" s="34">
        <f t="shared" ca="1" si="133"/>
        <v>186.50550407025372</v>
      </c>
      <c r="GU33" s="34">
        <f t="shared" ca="1" si="133"/>
        <v>182.71131274659635</v>
      </c>
      <c r="GV33" s="34">
        <f t="shared" ca="1" si="133"/>
        <v>182.86198615158392</v>
      </c>
      <c r="GW33" s="34">
        <f t="shared" ca="1" si="133"/>
        <v>179.14468837745002</v>
      </c>
      <c r="GX33" s="34">
        <f t="shared" ca="1" si="133"/>
        <v>183.52537796457904</v>
      </c>
      <c r="GY33" s="34">
        <f t="shared" ca="1" si="133"/>
        <v>182.53817372186342</v>
      </c>
      <c r="GZ33" s="34">
        <f t="shared" ca="1" si="133"/>
        <v>178.68466313224391</v>
      </c>
      <c r="HA33" s="34">
        <f t="shared" ca="1" si="133"/>
        <v>181.42274296389962</v>
      </c>
      <c r="HB33" s="34">
        <f t="shared" ca="1" si="133"/>
        <v>185.66514450943811</v>
      </c>
      <c r="HC33" s="34">
        <f t="shared" ca="1" si="133"/>
        <v>187.66838549471649</v>
      </c>
      <c r="HD33" s="34">
        <f t="shared" ca="1" si="133"/>
        <v>185.40753665541479</v>
      </c>
      <c r="HE33" s="34">
        <f t="shared" ca="1" si="133"/>
        <v>188.30089880960224</v>
      </c>
      <c r="HF33" s="34">
        <f t="shared" ca="1" si="133"/>
        <v>192.42139455790706</v>
      </c>
      <c r="HG33" s="34">
        <f t="shared" ca="1" si="133"/>
        <v>189.57207717337502</v>
      </c>
      <c r="HH33" s="34">
        <f t="shared" ca="1" si="133"/>
        <v>192.07420077703765</v>
      </c>
      <c r="HI33" s="34">
        <f t="shared" ca="1" si="133"/>
        <v>191.41987142469443</v>
      </c>
      <c r="HJ33" s="34">
        <f t="shared" ca="1" si="133"/>
        <v>191.5526258752424</v>
      </c>
      <c r="HK33" s="34">
        <f t="shared" ca="1" si="133"/>
        <v>188.96857591913147</v>
      </c>
      <c r="HL33" s="34">
        <f t="shared" ca="1" si="133"/>
        <v>189.66750818358173</v>
      </c>
      <c r="HM33" s="34">
        <f t="shared" ca="1" si="133"/>
        <v>192.71629995346623</v>
      </c>
      <c r="HN33" s="34">
        <f t="shared" ca="1" si="133"/>
        <v>197.22834999204753</v>
      </c>
      <c r="HO33" s="34">
        <f t="shared" ca="1" si="133"/>
        <v>196.67198695476043</v>
      </c>
      <c r="HP33" s="34">
        <f t="shared" ca="1" si="133"/>
        <v>196.06729857278549</v>
      </c>
      <c r="HQ33" s="34">
        <f t="shared" ca="1" si="133"/>
        <v>198.86596819291205</v>
      </c>
      <c r="HR33" s="34">
        <f t="shared" ca="1" si="133"/>
        <v>196.24687456334811</v>
      </c>
      <c r="HS33" s="34">
        <f t="shared" ca="1" si="133"/>
        <v>197.56042234717535</v>
      </c>
      <c r="HT33" s="34">
        <f t="shared" ca="1" si="133"/>
        <v>194.31579776680988</v>
      </c>
      <c r="HU33" s="34">
        <f t="shared" ca="1" si="133"/>
        <v>193.13645696553507</v>
      </c>
      <c r="HV33" s="34">
        <f t="shared" ca="1" si="133"/>
        <v>197.96086232501602</v>
      </c>
      <c r="HW33" s="34">
        <f t="shared" ca="1" si="133"/>
        <v>197.20385563728507</v>
      </c>
      <c r="HX33" s="34">
        <f t="shared" ca="1" si="133"/>
        <v>200.03285823938282</v>
      </c>
      <c r="HY33" s="34">
        <f t="shared" ca="1" si="133"/>
        <v>198.72915405459935</v>
      </c>
      <c r="HZ33" s="34">
        <f t="shared" ca="1" si="133"/>
        <v>201.97676928694577</v>
      </c>
      <c r="IA33" s="34">
        <f t="shared" ca="1" si="133"/>
        <v>203.83876912165533</v>
      </c>
      <c r="IB33" s="34">
        <f t="shared" ca="1" si="133"/>
        <v>208.68167749270759</v>
      </c>
      <c r="IC33" s="34">
        <f t="shared" ca="1" si="133"/>
        <v>208.19507560199017</v>
      </c>
      <c r="ID33" s="34">
        <f t="shared" ca="1" si="133"/>
        <v>207.93248486910846</v>
      </c>
      <c r="IE33" s="34">
        <f t="shared" ca="1" si="133"/>
        <v>210.70115183764227</v>
      </c>
      <c r="IF33" s="34">
        <f t="shared" ca="1" si="133"/>
        <v>206.52245155665665</v>
      </c>
      <c r="IG33" s="34">
        <f t="shared" ca="1" si="133"/>
        <v>207.41233409640807</v>
      </c>
      <c r="IH33" s="34">
        <f t="shared" ca="1" si="133"/>
        <v>206.72822437333465</v>
      </c>
      <c r="II33" s="34">
        <f t="shared" ca="1" si="133"/>
        <v>202.06875117103647</v>
      </c>
      <c r="IJ33" s="34">
        <f t="shared" ca="1" si="133"/>
        <v>198.88930911304411</v>
      </c>
      <c r="IK33" s="34">
        <f t="shared" ca="1" si="133"/>
        <v>195.15469606453811</v>
      </c>
      <c r="IL33" s="34">
        <f t="shared" ca="1" si="133"/>
        <v>195.69847284890892</v>
      </c>
      <c r="IM33" s="34">
        <f t="shared" ca="1" si="133"/>
        <v>199.72690982876907</v>
      </c>
      <c r="IN33" s="34">
        <f t="shared" ca="1" si="133"/>
        <v>203.68134992419616</v>
      </c>
      <c r="IO33" s="34">
        <f t="shared" ca="1" si="133"/>
        <v>208.65762598268807</v>
      </c>
      <c r="IP33" s="34">
        <f t="shared" ca="1" si="133"/>
        <v>204.12304818999147</v>
      </c>
      <c r="IQ33" s="34">
        <f t="shared" ca="1" si="133"/>
        <v>201.34376713726516</v>
      </c>
      <c r="IR33" s="34">
        <f t="shared" ca="1" si="133"/>
        <v>203.02235752738298</v>
      </c>
      <c r="IS33" s="34">
        <f t="shared" ca="1" si="133"/>
        <v>199.28065862766439</v>
      </c>
      <c r="IT33" s="34">
        <f t="shared" ca="1" si="133"/>
        <v>198.08407468391906</v>
      </c>
      <c r="IU33" s="34">
        <f t="shared" ca="1" si="133"/>
        <v>196.18900284174197</v>
      </c>
      <c r="IV33" s="34">
        <f t="shared" ca="1" si="133"/>
        <v>195.54788241447372</v>
      </c>
      <c r="IW33" s="34">
        <f t="shared" ca="1" si="133"/>
        <v>197.89960940756393</v>
      </c>
      <c r="IX33" s="34">
        <f t="shared" ca="1" si="133"/>
        <v>200.06178436056206</v>
      </c>
      <c r="IY33" s="34">
        <f t="shared" ca="1" si="9"/>
        <v>0</v>
      </c>
    </row>
    <row r="34" spans="6:259" x14ac:dyDescent="0.25">
      <c r="F34" s="34">
        <f t="shared" ref="F34:F65" si="134">$B$1</f>
        <v>222.13</v>
      </c>
      <c r="G34" s="34">
        <f t="shared" ref="G34:BR34" ca="1" si="135">F34*(1+$B$2*$B$4+$B$3*SQRT($B$4)*_xlfn.NORM.S.INV(RAND()))</f>
        <v>218.9087741023302</v>
      </c>
      <c r="H34" s="34">
        <f t="shared" ca="1" si="135"/>
        <v>218.32295301315247</v>
      </c>
      <c r="I34" s="34">
        <f t="shared" ca="1" si="135"/>
        <v>216.88778023590186</v>
      </c>
      <c r="J34" s="34">
        <f t="shared" ca="1" si="135"/>
        <v>219.16363540415173</v>
      </c>
      <c r="K34" s="34">
        <f t="shared" ca="1" si="135"/>
        <v>220.1199410099824</v>
      </c>
      <c r="L34" s="34">
        <f t="shared" ca="1" si="135"/>
        <v>215.22576816769401</v>
      </c>
      <c r="M34" s="34">
        <f t="shared" ca="1" si="135"/>
        <v>213.26573990217832</v>
      </c>
      <c r="N34" s="34">
        <f t="shared" ca="1" si="135"/>
        <v>211.90741635865655</v>
      </c>
      <c r="O34" s="34">
        <f t="shared" ca="1" si="135"/>
        <v>212.15309641875803</v>
      </c>
      <c r="P34" s="34">
        <f t="shared" ca="1" si="135"/>
        <v>212.70007969524249</v>
      </c>
      <c r="Q34" s="34">
        <f t="shared" ca="1" si="135"/>
        <v>207.65734480614353</v>
      </c>
      <c r="R34" s="34">
        <f t="shared" ca="1" si="135"/>
        <v>207.79275275558473</v>
      </c>
      <c r="S34" s="34">
        <f t="shared" ca="1" si="135"/>
        <v>212.00871818713492</v>
      </c>
      <c r="T34" s="34">
        <f t="shared" ca="1" si="135"/>
        <v>214.67082402258495</v>
      </c>
      <c r="U34" s="34">
        <f t="shared" ca="1" si="135"/>
        <v>217.79115518779111</v>
      </c>
      <c r="V34" s="34">
        <f t="shared" ca="1" si="135"/>
        <v>218.15105311293433</v>
      </c>
      <c r="W34" s="34">
        <f t="shared" ca="1" si="135"/>
        <v>221.18832466432281</v>
      </c>
      <c r="X34" s="34">
        <f t="shared" ca="1" si="135"/>
        <v>225.22093797229331</v>
      </c>
      <c r="Y34" s="34">
        <f t="shared" ca="1" si="135"/>
        <v>222.42709014625916</v>
      </c>
      <c r="Z34" s="34">
        <f t="shared" ca="1" si="135"/>
        <v>226.23499062782045</v>
      </c>
      <c r="AA34" s="34">
        <f t="shared" ca="1" si="135"/>
        <v>224.40883216164042</v>
      </c>
      <c r="AB34" s="34">
        <f t="shared" ca="1" si="135"/>
        <v>226.61653220021796</v>
      </c>
      <c r="AC34" s="34">
        <f t="shared" ca="1" si="135"/>
        <v>229.89216908456382</v>
      </c>
      <c r="AD34" s="34">
        <f t="shared" ca="1" si="135"/>
        <v>231.94124953466078</v>
      </c>
      <c r="AE34" s="34">
        <f t="shared" ca="1" si="135"/>
        <v>227.50550326800723</v>
      </c>
      <c r="AF34" s="34">
        <f t="shared" ca="1" si="135"/>
        <v>225.07803553570696</v>
      </c>
      <c r="AG34" s="34">
        <f t="shared" ca="1" si="135"/>
        <v>227.4251760510073</v>
      </c>
      <c r="AH34" s="34">
        <f t="shared" ca="1" si="135"/>
        <v>228.77337194167765</v>
      </c>
      <c r="AI34" s="34">
        <f t="shared" ca="1" si="135"/>
        <v>225.86301805987742</v>
      </c>
      <c r="AJ34" s="34">
        <f t="shared" ca="1" si="135"/>
        <v>227.10924445249503</v>
      </c>
      <c r="AK34" s="34">
        <f t="shared" ca="1" si="135"/>
        <v>228.95155522178294</v>
      </c>
      <c r="AL34" s="34">
        <f t="shared" ca="1" si="135"/>
        <v>220.58728459993347</v>
      </c>
      <c r="AM34" s="34">
        <f t="shared" ca="1" si="135"/>
        <v>218.46517996031494</v>
      </c>
      <c r="AN34" s="34">
        <f t="shared" ca="1" si="135"/>
        <v>219.77311178857113</v>
      </c>
      <c r="AO34" s="34">
        <f t="shared" ca="1" si="135"/>
        <v>223.36527480558013</v>
      </c>
      <c r="AP34" s="34">
        <f t="shared" ca="1" si="135"/>
        <v>226.56818850244613</v>
      </c>
      <c r="AQ34" s="34">
        <f t="shared" ca="1" si="135"/>
        <v>224.98170167431016</v>
      </c>
      <c r="AR34" s="34">
        <f t="shared" ca="1" si="135"/>
        <v>224.23692827458086</v>
      </c>
      <c r="AS34" s="34">
        <f t="shared" ca="1" si="135"/>
        <v>225.95500175022687</v>
      </c>
      <c r="AT34" s="34">
        <f t="shared" ca="1" si="135"/>
        <v>227.35444738691118</v>
      </c>
      <c r="AU34" s="34">
        <f t="shared" ca="1" si="135"/>
        <v>229.6382089251041</v>
      </c>
      <c r="AV34" s="34">
        <f t="shared" ca="1" si="135"/>
        <v>227.51715449115093</v>
      </c>
      <c r="AW34" s="34">
        <f t="shared" ca="1" si="135"/>
        <v>225.24062454763256</v>
      </c>
      <c r="AX34" s="34">
        <f t="shared" ca="1" si="135"/>
        <v>227.05628340279111</v>
      </c>
      <c r="AY34" s="34">
        <f t="shared" ca="1" si="135"/>
        <v>225.62059018646636</v>
      </c>
      <c r="AZ34" s="34">
        <f t="shared" ca="1" si="135"/>
        <v>223.36123973651237</v>
      </c>
      <c r="BA34" s="34">
        <f t="shared" ca="1" si="135"/>
        <v>227.92072414111317</v>
      </c>
      <c r="BB34" s="34">
        <f t="shared" ca="1" si="135"/>
        <v>227.88108378915689</v>
      </c>
      <c r="BC34" s="34">
        <f t="shared" ca="1" si="135"/>
        <v>228.59371378519299</v>
      </c>
      <c r="BD34" s="34">
        <f t="shared" ca="1" si="135"/>
        <v>229.21956463370807</v>
      </c>
      <c r="BE34" s="34">
        <f t="shared" ca="1" si="135"/>
        <v>225.61616808611771</v>
      </c>
      <c r="BF34" s="34">
        <f t="shared" ca="1" si="135"/>
        <v>222.60591365004643</v>
      </c>
      <c r="BG34" s="34">
        <f t="shared" ca="1" si="135"/>
        <v>227.92274711521955</v>
      </c>
      <c r="BH34" s="34">
        <f t="shared" ca="1" si="135"/>
        <v>233.51034694745201</v>
      </c>
      <c r="BI34" s="34">
        <f t="shared" ca="1" si="135"/>
        <v>235.24993553805638</v>
      </c>
      <c r="BJ34" s="34">
        <f t="shared" ca="1" si="135"/>
        <v>239.45440642394993</v>
      </c>
      <c r="BK34" s="34">
        <f t="shared" ca="1" si="135"/>
        <v>240.83323431605106</v>
      </c>
      <c r="BL34" s="34">
        <f t="shared" ca="1" si="135"/>
        <v>236.93727206706583</v>
      </c>
      <c r="BM34" s="34">
        <f t="shared" ca="1" si="135"/>
        <v>239.90111189273787</v>
      </c>
      <c r="BN34" s="34">
        <f t="shared" ca="1" si="135"/>
        <v>243.25365229739057</v>
      </c>
      <c r="BO34" s="34">
        <f t="shared" ca="1" si="135"/>
        <v>248.29423969818447</v>
      </c>
      <c r="BP34" s="34">
        <f t="shared" ca="1" si="135"/>
        <v>240.3825967878102</v>
      </c>
      <c r="BQ34" s="34">
        <f t="shared" ca="1" si="135"/>
        <v>240.92804676407607</v>
      </c>
      <c r="BR34" s="34">
        <f t="shared" ca="1" si="135"/>
        <v>243.50847058915497</v>
      </c>
      <c r="BS34" s="34">
        <f t="shared" ref="BS34:ED34" ca="1" si="136">BR34*(1+$B$2*$B$4+$B$3*SQRT($B$4)*_xlfn.NORM.S.INV(RAND()))</f>
        <v>245.95251315649941</v>
      </c>
      <c r="BT34" s="34">
        <f t="shared" ca="1" si="136"/>
        <v>248.02629882318578</v>
      </c>
      <c r="BU34" s="34">
        <f t="shared" ca="1" si="136"/>
        <v>251.79244418025689</v>
      </c>
      <c r="BV34" s="34">
        <f t="shared" ca="1" si="136"/>
        <v>248.95260409831462</v>
      </c>
      <c r="BW34" s="34">
        <f t="shared" ca="1" si="136"/>
        <v>251.31878666099149</v>
      </c>
      <c r="BX34" s="34">
        <f t="shared" ca="1" si="136"/>
        <v>258.36193459926017</v>
      </c>
      <c r="BY34" s="34">
        <f t="shared" ca="1" si="136"/>
        <v>263.56155632131316</v>
      </c>
      <c r="BZ34" s="34">
        <f t="shared" ca="1" si="136"/>
        <v>263.9888161516979</v>
      </c>
      <c r="CA34" s="34">
        <f t="shared" ca="1" si="136"/>
        <v>259.53233532702518</v>
      </c>
      <c r="CB34" s="34">
        <f t="shared" ca="1" si="136"/>
        <v>263.86238349967311</v>
      </c>
      <c r="CC34" s="34">
        <f t="shared" ca="1" si="136"/>
        <v>262.49419588470261</v>
      </c>
      <c r="CD34" s="34">
        <f t="shared" ca="1" si="136"/>
        <v>269.5755259489203</v>
      </c>
      <c r="CE34" s="34">
        <f t="shared" ca="1" si="136"/>
        <v>274.03970120608614</v>
      </c>
      <c r="CF34" s="34">
        <f t="shared" ca="1" si="136"/>
        <v>275.85062245724635</v>
      </c>
      <c r="CG34" s="34">
        <f t="shared" ca="1" si="136"/>
        <v>276.48743470353924</v>
      </c>
      <c r="CH34" s="34">
        <f t="shared" ca="1" si="136"/>
        <v>278.3855235289455</v>
      </c>
      <c r="CI34" s="34">
        <f t="shared" ca="1" si="136"/>
        <v>283.774347100645</v>
      </c>
      <c r="CJ34" s="34">
        <f t="shared" ca="1" si="136"/>
        <v>284.44570583995437</v>
      </c>
      <c r="CK34" s="34">
        <f t="shared" ca="1" si="136"/>
        <v>288.1793704927984</v>
      </c>
      <c r="CL34" s="34">
        <f t="shared" ca="1" si="136"/>
        <v>290.63281013344715</v>
      </c>
      <c r="CM34" s="34">
        <f t="shared" ca="1" si="136"/>
        <v>286.37698380881295</v>
      </c>
      <c r="CN34" s="34">
        <f t="shared" ca="1" si="136"/>
        <v>283.1732739315982</v>
      </c>
      <c r="CO34" s="34">
        <f t="shared" ca="1" si="136"/>
        <v>284.44026209410447</v>
      </c>
      <c r="CP34" s="34">
        <f t="shared" ca="1" si="136"/>
        <v>287.36634577109646</v>
      </c>
      <c r="CQ34" s="34">
        <f t="shared" ca="1" si="136"/>
        <v>288.75411253683279</v>
      </c>
      <c r="CR34" s="34">
        <f t="shared" ca="1" si="136"/>
        <v>285.94893342023346</v>
      </c>
      <c r="CS34" s="34">
        <f t="shared" ca="1" si="136"/>
        <v>283.78547196127704</v>
      </c>
      <c r="CT34" s="34">
        <f t="shared" ca="1" si="136"/>
        <v>288.4316889743028</v>
      </c>
      <c r="CU34" s="34">
        <f t="shared" ca="1" si="136"/>
        <v>276.53197662440147</v>
      </c>
      <c r="CV34" s="34">
        <f t="shared" ca="1" si="136"/>
        <v>272.82142824761888</v>
      </c>
      <c r="CW34" s="34">
        <f t="shared" ca="1" si="136"/>
        <v>273.25370367413791</v>
      </c>
      <c r="CX34" s="34">
        <f t="shared" ca="1" si="136"/>
        <v>267.9579112365019</v>
      </c>
      <c r="CY34" s="34">
        <f t="shared" ca="1" si="136"/>
        <v>268.70595354817544</v>
      </c>
      <c r="CZ34" s="34">
        <f t="shared" ca="1" si="136"/>
        <v>267.92227902781786</v>
      </c>
      <c r="DA34" s="34">
        <f t="shared" ca="1" si="136"/>
        <v>262.81411184367261</v>
      </c>
      <c r="DB34" s="34">
        <f t="shared" ca="1" si="136"/>
        <v>259.18546213445455</v>
      </c>
      <c r="DC34" s="34">
        <f t="shared" ca="1" si="136"/>
        <v>265.8559570465568</v>
      </c>
      <c r="DD34" s="34">
        <f t="shared" ca="1" si="136"/>
        <v>266.77591637471227</v>
      </c>
      <c r="DE34" s="34">
        <f t="shared" ca="1" si="136"/>
        <v>265.60943022996776</v>
      </c>
      <c r="DF34" s="34">
        <f t="shared" ca="1" si="136"/>
        <v>263.96754732913126</v>
      </c>
      <c r="DG34" s="34">
        <f t="shared" ca="1" si="136"/>
        <v>263.41803350262876</v>
      </c>
      <c r="DH34" s="34">
        <f t="shared" ca="1" si="136"/>
        <v>267.31066723142811</v>
      </c>
      <c r="DI34" s="34">
        <f t="shared" ca="1" si="136"/>
        <v>263.82214451754407</v>
      </c>
      <c r="DJ34" s="34">
        <f t="shared" ca="1" si="136"/>
        <v>261.19750801387545</v>
      </c>
      <c r="DK34" s="34">
        <f t="shared" ca="1" si="136"/>
        <v>256.96201400969551</v>
      </c>
      <c r="DL34" s="34">
        <f t="shared" ca="1" si="136"/>
        <v>264.11209351076684</v>
      </c>
      <c r="DM34" s="34">
        <f t="shared" ca="1" si="136"/>
        <v>262.61791674541104</v>
      </c>
      <c r="DN34" s="34">
        <f t="shared" ca="1" si="136"/>
        <v>262.2803175243634</v>
      </c>
      <c r="DO34" s="34">
        <f t="shared" ca="1" si="136"/>
        <v>268.01084536788051</v>
      </c>
      <c r="DP34" s="34">
        <f t="shared" ca="1" si="136"/>
        <v>268.71287847920559</v>
      </c>
      <c r="DQ34" s="34">
        <f t="shared" ca="1" si="136"/>
        <v>267.88282771696282</v>
      </c>
      <c r="DR34" s="34">
        <f t="shared" ca="1" si="136"/>
        <v>270.36667555912163</v>
      </c>
      <c r="DS34" s="34">
        <f t="shared" ca="1" si="136"/>
        <v>271.77624498141836</v>
      </c>
      <c r="DT34" s="34">
        <f t="shared" ca="1" si="136"/>
        <v>273.11814578686938</v>
      </c>
      <c r="DU34" s="34">
        <f t="shared" ca="1" si="136"/>
        <v>268.18072715419021</v>
      </c>
      <c r="DV34" s="34">
        <f t="shared" ca="1" si="136"/>
        <v>271.50218105835393</v>
      </c>
      <c r="DW34" s="34">
        <f t="shared" ca="1" si="136"/>
        <v>275.43669241726616</v>
      </c>
      <c r="DX34" s="34">
        <f t="shared" ca="1" si="136"/>
        <v>277.54695490079365</v>
      </c>
      <c r="DY34" s="34">
        <f t="shared" ca="1" si="136"/>
        <v>283.94010815167621</v>
      </c>
      <c r="DZ34" s="34">
        <f t="shared" ca="1" si="136"/>
        <v>285.6260282644003</v>
      </c>
      <c r="EA34" s="34">
        <f t="shared" ca="1" si="136"/>
        <v>283.90916240693679</v>
      </c>
      <c r="EB34" s="34">
        <f t="shared" ca="1" si="136"/>
        <v>280.2961950624038</v>
      </c>
      <c r="EC34" s="34">
        <f t="shared" ca="1" si="136"/>
        <v>281.22713133568737</v>
      </c>
      <c r="ED34" s="34">
        <f t="shared" ca="1" si="136"/>
        <v>280.87313511541072</v>
      </c>
      <c r="EE34" s="34">
        <f t="shared" ref="EE34:GP34" ca="1" si="137">ED34*(1+$B$2*$B$4+$B$3*SQRT($B$4)*_xlfn.NORM.S.INV(RAND()))</f>
        <v>286.44583411313073</v>
      </c>
      <c r="EF34" s="34">
        <f t="shared" ca="1" si="137"/>
        <v>290.8109807091501</v>
      </c>
      <c r="EG34" s="34">
        <f t="shared" ca="1" si="137"/>
        <v>290.12444712850055</v>
      </c>
      <c r="EH34" s="34">
        <f t="shared" ca="1" si="137"/>
        <v>291.70119763706674</v>
      </c>
      <c r="EI34" s="34">
        <f t="shared" ca="1" si="137"/>
        <v>287.61875757568566</v>
      </c>
      <c r="EJ34" s="34">
        <f t="shared" ca="1" si="137"/>
        <v>292.61178794865373</v>
      </c>
      <c r="EK34" s="34">
        <f t="shared" ca="1" si="137"/>
        <v>286.61861153450343</v>
      </c>
      <c r="EL34" s="34">
        <f t="shared" ca="1" si="137"/>
        <v>291.4309087408817</v>
      </c>
      <c r="EM34" s="34">
        <f t="shared" ca="1" si="137"/>
        <v>292.2478643805693</v>
      </c>
      <c r="EN34" s="34">
        <f t="shared" ca="1" si="137"/>
        <v>287.42080902840331</v>
      </c>
      <c r="EO34" s="34">
        <f t="shared" ca="1" si="137"/>
        <v>290.17692054125826</v>
      </c>
      <c r="EP34" s="34">
        <f t="shared" ca="1" si="137"/>
        <v>291.58607903505424</v>
      </c>
      <c r="EQ34" s="34">
        <f t="shared" ca="1" si="137"/>
        <v>289.25847919565388</v>
      </c>
      <c r="ER34" s="34">
        <f t="shared" ca="1" si="137"/>
        <v>285.83149960956177</v>
      </c>
      <c r="ES34" s="34">
        <f t="shared" ca="1" si="137"/>
        <v>280.55879355411747</v>
      </c>
      <c r="ET34" s="34">
        <f t="shared" ca="1" si="137"/>
        <v>283.97764311897248</v>
      </c>
      <c r="EU34" s="34">
        <f t="shared" ca="1" si="137"/>
        <v>284.89356197899167</v>
      </c>
      <c r="EV34" s="34">
        <f t="shared" ca="1" si="137"/>
        <v>282.51581306851426</v>
      </c>
      <c r="EW34" s="34">
        <f t="shared" ca="1" si="137"/>
        <v>289.51909786907555</v>
      </c>
      <c r="EX34" s="34">
        <f t="shared" ca="1" si="137"/>
        <v>289.43298283377027</v>
      </c>
      <c r="EY34" s="34">
        <f t="shared" ca="1" si="137"/>
        <v>284.60755675154144</v>
      </c>
      <c r="EZ34" s="34">
        <f t="shared" ca="1" si="137"/>
        <v>289.98698707865321</v>
      </c>
      <c r="FA34" s="34">
        <f t="shared" ca="1" si="137"/>
        <v>288.35246538498421</v>
      </c>
      <c r="FB34" s="34">
        <f t="shared" ca="1" si="137"/>
        <v>287.03361784983144</v>
      </c>
      <c r="FC34" s="34">
        <f t="shared" ca="1" si="137"/>
        <v>288.85715755777983</v>
      </c>
      <c r="FD34" s="34">
        <f t="shared" ca="1" si="137"/>
        <v>291.09021027619542</v>
      </c>
      <c r="FE34" s="34">
        <f t="shared" ca="1" si="137"/>
        <v>287.07341133945187</v>
      </c>
      <c r="FF34" s="34">
        <f t="shared" ca="1" si="137"/>
        <v>288.66015532138255</v>
      </c>
      <c r="FG34" s="34">
        <f t="shared" ca="1" si="137"/>
        <v>282.90426544796918</v>
      </c>
      <c r="FH34" s="34">
        <f t="shared" ca="1" si="137"/>
        <v>280.05256327485637</v>
      </c>
      <c r="FI34" s="34">
        <f t="shared" ca="1" si="137"/>
        <v>281.37608502967009</v>
      </c>
      <c r="FJ34" s="34">
        <f t="shared" ca="1" si="137"/>
        <v>283.72989666578866</v>
      </c>
      <c r="FK34" s="34">
        <f t="shared" ca="1" si="137"/>
        <v>284.2170156758221</v>
      </c>
      <c r="FL34" s="34">
        <f t="shared" ca="1" si="137"/>
        <v>281.98052560263034</v>
      </c>
      <c r="FM34" s="34">
        <f t="shared" ca="1" si="137"/>
        <v>284.5064560743923</v>
      </c>
      <c r="FN34" s="34">
        <f t="shared" ca="1" si="137"/>
        <v>291.3247397893029</v>
      </c>
      <c r="FO34" s="34">
        <f t="shared" ca="1" si="137"/>
        <v>290.01803533338131</v>
      </c>
      <c r="FP34" s="34">
        <f t="shared" ca="1" si="137"/>
        <v>284.28908490392598</v>
      </c>
      <c r="FQ34" s="34">
        <f t="shared" ca="1" si="137"/>
        <v>285.18089808294718</v>
      </c>
      <c r="FR34" s="34">
        <f t="shared" ca="1" si="137"/>
        <v>285.55614437936509</v>
      </c>
      <c r="FS34" s="34">
        <f t="shared" ca="1" si="137"/>
        <v>282.08465664348086</v>
      </c>
      <c r="FT34" s="34">
        <f t="shared" ca="1" si="137"/>
        <v>285.01802090154575</v>
      </c>
      <c r="FU34" s="34">
        <f t="shared" ca="1" si="137"/>
        <v>284.73900766176098</v>
      </c>
      <c r="FV34" s="34">
        <f t="shared" ca="1" si="137"/>
        <v>287.22105461161112</v>
      </c>
      <c r="FW34" s="34">
        <f t="shared" ca="1" si="137"/>
        <v>285.54004544379222</v>
      </c>
      <c r="FX34" s="34">
        <f t="shared" ca="1" si="137"/>
        <v>286.32234422603528</v>
      </c>
      <c r="FY34" s="34">
        <f t="shared" ca="1" si="137"/>
        <v>297.4159566345138</v>
      </c>
      <c r="FZ34" s="34">
        <f t="shared" ca="1" si="137"/>
        <v>297.64220889000256</v>
      </c>
      <c r="GA34" s="34">
        <f t="shared" ca="1" si="137"/>
        <v>300.06801846455727</v>
      </c>
      <c r="GB34" s="34">
        <f t="shared" ca="1" si="137"/>
        <v>297.8003615353453</v>
      </c>
      <c r="GC34" s="34">
        <f t="shared" ca="1" si="137"/>
        <v>295.54509782105953</v>
      </c>
      <c r="GD34" s="34">
        <f t="shared" ca="1" si="137"/>
        <v>298.26752353130667</v>
      </c>
      <c r="GE34" s="34">
        <f t="shared" ca="1" si="137"/>
        <v>302.48735984661158</v>
      </c>
      <c r="GF34" s="34">
        <f t="shared" ca="1" si="137"/>
        <v>302.01172403981627</v>
      </c>
      <c r="GG34" s="34">
        <f t="shared" ca="1" si="137"/>
        <v>301.1004210372908</v>
      </c>
      <c r="GH34" s="34">
        <f t="shared" ca="1" si="137"/>
        <v>299.34692254405047</v>
      </c>
      <c r="GI34" s="34">
        <f t="shared" ca="1" si="137"/>
        <v>305.32267161425443</v>
      </c>
      <c r="GJ34" s="34">
        <f t="shared" ca="1" si="137"/>
        <v>300.38791498061062</v>
      </c>
      <c r="GK34" s="34">
        <f t="shared" ca="1" si="137"/>
        <v>304.14159339828012</v>
      </c>
      <c r="GL34" s="34">
        <f t="shared" ca="1" si="137"/>
        <v>303.70106567133246</v>
      </c>
      <c r="GM34" s="34">
        <f t="shared" ca="1" si="137"/>
        <v>300.02244747948532</v>
      </c>
      <c r="GN34" s="34">
        <f t="shared" ca="1" si="137"/>
        <v>301.29291331011069</v>
      </c>
      <c r="GO34" s="34">
        <f t="shared" ca="1" si="137"/>
        <v>300.9318986753903</v>
      </c>
      <c r="GP34" s="34">
        <f t="shared" ca="1" si="137"/>
        <v>301.95844532598886</v>
      </c>
      <c r="GQ34" s="34">
        <f t="shared" ref="GQ34:IX34" ca="1" si="138">GP34*(1+$B$2*$B$4+$B$3*SQRT($B$4)*_xlfn.NORM.S.INV(RAND()))</f>
        <v>303.10807171245722</v>
      </c>
      <c r="GR34" s="34">
        <f t="shared" ca="1" si="138"/>
        <v>305.8088435195836</v>
      </c>
      <c r="GS34" s="34">
        <f t="shared" ca="1" si="138"/>
        <v>306.45826409108582</v>
      </c>
      <c r="GT34" s="34">
        <f t="shared" ca="1" si="138"/>
        <v>306.62819748666129</v>
      </c>
      <c r="GU34" s="34">
        <f t="shared" ca="1" si="138"/>
        <v>311.54861925177471</v>
      </c>
      <c r="GV34" s="34">
        <f t="shared" ca="1" si="138"/>
        <v>314.42905137435952</v>
      </c>
      <c r="GW34" s="34">
        <f t="shared" ca="1" si="138"/>
        <v>319.2892818961833</v>
      </c>
      <c r="GX34" s="34">
        <f t="shared" ca="1" si="138"/>
        <v>329.35458748900521</v>
      </c>
      <c r="GY34" s="34">
        <f t="shared" ca="1" si="138"/>
        <v>317.35376737278375</v>
      </c>
      <c r="GZ34" s="34">
        <f t="shared" ca="1" si="138"/>
        <v>322.70946988378387</v>
      </c>
      <c r="HA34" s="34">
        <f t="shared" ca="1" si="138"/>
        <v>315.58058598460258</v>
      </c>
      <c r="HB34" s="34">
        <f t="shared" ca="1" si="138"/>
        <v>315.24240098749675</v>
      </c>
      <c r="HC34" s="34">
        <f t="shared" ca="1" si="138"/>
        <v>309.88430566634128</v>
      </c>
      <c r="HD34" s="34">
        <f t="shared" ca="1" si="138"/>
        <v>311.57822596163157</v>
      </c>
      <c r="HE34" s="34">
        <f t="shared" ca="1" si="138"/>
        <v>307.99637675142446</v>
      </c>
      <c r="HF34" s="34">
        <f t="shared" ca="1" si="138"/>
        <v>298.03135777642746</v>
      </c>
      <c r="HG34" s="34">
        <f t="shared" ca="1" si="138"/>
        <v>291.84494123658209</v>
      </c>
      <c r="HH34" s="34">
        <f t="shared" ca="1" si="138"/>
        <v>298.63269212415668</v>
      </c>
      <c r="HI34" s="34">
        <f t="shared" ca="1" si="138"/>
        <v>287.82147983086702</v>
      </c>
      <c r="HJ34" s="34">
        <f t="shared" ca="1" si="138"/>
        <v>281.19520429700196</v>
      </c>
      <c r="HK34" s="34">
        <f t="shared" ca="1" si="138"/>
        <v>284.60954611280658</v>
      </c>
      <c r="HL34" s="34">
        <f t="shared" ca="1" si="138"/>
        <v>285.08439308832112</v>
      </c>
      <c r="HM34" s="34">
        <f t="shared" ca="1" si="138"/>
        <v>288.97780680588932</v>
      </c>
      <c r="HN34" s="34">
        <f t="shared" ca="1" si="138"/>
        <v>293.95064511108825</v>
      </c>
      <c r="HO34" s="34">
        <f t="shared" ca="1" si="138"/>
        <v>292.65424347409487</v>
      </c>
      <c r="HP34" s="34">
        <f t="shared" ca="1" si="138"/>
        <v>295.62654916925646</v>
      </c>
      <c r="HQ34" s="34">
        <f t="shared" ca="1" si="138"/>
        <v>296.40579939718327</v>
      </c>
      <c r="HR34" s="34">
        <f t="shared" ca="1" si="138"/>
        <v>289.68361844375755</v>
      </c>
      <c r="HS34" s="34">
        <f t="shared" ca="1" si="138"/>
        <v>285.40672301596419</v>
      </c>
      <c r="HT34" s="34">
        <f t="shared" ca="1" si="138"/>
        <v>285.90618437868318</v>
      </c>
      <c r="HU34" s="34">
        <f t="shared" ca="1" si="138"/>
        <v>279.20175068498963</v>
      </c>
      <c r="HV34" s="34">
        <f t="shared" ca="1" si="138"/>
        <v>277.98055320862233</v>
      </c>
      <c r="HW34" s="34">
        <f t="shared" ca="1" si="138"/>
        <v>276.42937175342132</v>
      </c>
      <c r="HX34" s="34">
        <f t="shared" ca="1" si="138"/>
        <v>276.35003110153013</v>
      </c>
      <c r="HY34" s="34">
        <f t="shared" ca="1" si="138"/>
        <v>279.0767293694488</v>
      </c>
      <c r="HZ34" s="34">
        <f t="shared" ca="1" si="138"/>
        <v>278.6291233636997</v>
      </c>
      <c r="IA34" s="34">
        <f t="shared" ca="1" si="138"/>
        <v>275.98444429510579</v>
      </c>
      <c r="IB34" s="34">
        <f t="shared" ca="1" si="138"/>
        <v>272.19022876263847</v>
      </c>
      <c r="IC34" s="34">
        <f t="shared" ca="1" si="138"/>
        <v>265.29632495754697</v>
      </c>
      <c r="ID34" s="34">
        <f t="shared" ca="1" si="138"/>
        <v>263.17997826262427</v>
      </c>
      <c r="IE34" s="34">
        <f t="shared" ca="1" si="138"/>
        <v>260.25481247292208</v>
      </c>
      <c r="IF34" s="34">
        <f t="shared" ca="1" si="138"/>
        <v>260.81441977173392</v>
      </c>
      <c r="IG34" s="34">
        <f t="shared" ca="1" si="138"/>
        <v>261.35470345273228</v>
      </c>
      <c r="IH34" s="34">
        <f t="shared" ca="1" si="138"/>
        <v>259.12888364823164</v>
      </c>
      <c r="II34" s="34">
        <f t="shared" ca="1" si="138"/>
        <v>264.94544297798717</v>
      </c>
      <c r="IJ34" s="34">
        <f t="shared" ca="1" si="138"/>
        <v>269.75285082148332</v>
      </c>
      <c r="IK34" s="34">
        <f t="shared" ca="1" si="138"/>
        <v>276.44616079352858</v>
      </c>
      <c r="IL34" s="34">
        <f t="shared" ca="1" si="138"/>
        <v>272.98512811057526</v>
      </c>
      <c r="IM34" s="34">
        <f t="shared" ca="1" si="138"/>
        <v>273.4888909039264</v>
      </c>
      <c r="IN34" s="34">
        <f t="shared" ca="1" si="138"/>
        <v>272.78406621253015</v>
      </c>
      <c r="IO34" s="34">
        <f t="shared" ca="1" si="138"/>
        <v>275.85694253250631</v>
      </c>
      <c r="IP34" s="34">
        <f t="shared" ca="1" si="138"/>
        <v>269.1689096830562</v>
      </c>
      <c r="IQ34" s="34">
        <f t="shared" ca="1" si="138"/>
        <v>271.34558347726357</v>
      </c>
      <c r="IR34" s="34">
        <f t="shared" ca="1" si="138"/>
        <v>274.75956874620601</v>
      </c>
      <c r="IS34" s="34">
        <f t="shared" ca="1" si="138"/>
        <v>279.62549170292135</v>
      </c>
      <c r="IT34" s="34">
        <f t="shared" ca="1" si="138"/>
        <v>283.67377327871856</v>
      </c>
      <c r="IU34" s="34">
        <f t="shared" ca="1" si="138"/>
        <v>287.05503491819576</v>
      </c>
      <c r="IV34" s="34">
        <f t="shared" ca="1" si="138"/>
        <v>289.58932357730288</v>
      </c>
      <c r="IW34" s="34">
        <f t="shared" ca="1" si="138"/>
        <v>295.39584183659434</v>
      </c>
      <c r="IX34" s="34">
        <f t="shared" ca="1" si="138"/>
        <v>299.08143199116097</v>
      </c>
      <c r="IY34" s="34">
        <f t="shared" ref="IY34:IY65" ca="1" si="139">MAX(IX34-$B$8,0)</f>
        <v>74.081431991160969</v>
      </c>
    </row>
    <row r="35" spans="6:259" x14ac:dyDescent="0.25">
      <c r="F35" s="34">
        <f t="shared" si="134"/>
        <v>222.13</v>
      </c>
      <c r="G35" s="34">
        <f t="shared" ref="G35:BR35" ca="1" si="140">F35*(1+$B$2*$B$4+$B$3*SQRT($B$4)*_xlfn.NORM.S.INV(RAND()))</f>
        <v>221.54286902004768</v>
      </c>
      <c r="H35" s="34">
        <f t="shared" ca="1" si="140"/>
        <v>219.68358343516977</v>
      </c>
      <c r="I35" s="34">
        <f t="shared" ca="1" si="140"/>
        <v>221.22271401669099</v>
      </c>
      <c r="J35" s="34">
        <f t="shared" ca="1" si="140"/>
        <v>218.34197319435341</v>
      </c>
      <c r="K35" s="34">
        <f t="shared" ca="1" si="140"/>
        <v>224.49311505526407</v>
      </c>
      <c r="L35" s="34">
        <f t="shared" ca="1" si="140"/>
        <v>223.0263109802294</v>
      </c>
      <c r="M35" s="34">
        <f t="shared" ca="1" si="140"/>
        <v>221.32482286783076</v>
      </c>
      <c r="N35" s="34">
        <f t="shared" ca="1" si="140"/>
        <v>220.17715435089642</v>
      </c>
      <c r="O35" s="34">
        <f t="shared" ca="1" si="140"/>
        <v>219.37449651800569</v>
      </c>
      <c r="P35" s="34">
        <f t="shared" ca="1" si="140"/>
        <v>216.13738305932063</v>
      </c>
      <c r="Q35" s="34">
        <f t="shared" ca="1" si="140"/>
        <v>216.36766609688539</v>
      </c>
      <c r="R35" s="34">
        <f t="shared" ca="1" si="140"/>
        <v>221.06204940699533</v>
      </c>
      <c r="S35" s="34">
        <f t="shared" ca="1" si="140"/>
        <v>220.2971392900231</v>
      </c>
      <c r="T35" s="34">
        <f t="shared" ca="1" si="140"/>
        <v>214.3039823354396</v>
      </c>
      <c r="U35" s="34">
        <f t="shared" ca="1" si="140"/>
        <v>215.30245394050058</v>
      </c>
      <c r="V35" s="34">
        <f t="shared" ca="1" si="140"/>
        <v>212.73539272188785</v>
      </c>
      <c r="W35" s="34">
        <f t="shared" ca="1" si="140"/>
        <v>212.95401326815411</v>
      </c>
      <c r="X35" s="34">
        <f t="shared" ca="1" si="140"/>
        <v>216.87357635998802</v>
      </c>
      <c r="Y35" s="34">
        <f t="shared" ca="1" si="140"/>
        <v>216.90425899115985</v>
      </c>
      <c r="Z35" s="34">
        <f t="shared" ca="1" si="140"/>
        <v>215.04949607459898</v>
      </c>
      <c r="AA35" s="34">
        <f t="shared" ca="1" si="140"/>
        <v>218.26630409509582</v>
      </c>
      <c r="AB35" s="34">
        <f t="shared" ca="1" si="140"/>
        <v>222.23383501556242</v>
      </c>
      <c r="AC35" s="34">
        <f t="shared" ca="1" si="140"/>
        <v>223.33976102926047</v>
      </c>
      <c r="AD35" s="34">
        <f t="shared" ca="1" si="140"/>
        <v>223.86127441652982</v>
      </c>
      <c r="AE35" s="34">
        <f t="shared" ca="1" si="140"/>
        <v>226.84738735037524</v>
      </c>
      <c r="AF35" s="34">
        <f t="shared" ca="1" si="140"/>
        <v>229.8721976041829</v>
      </c>
      <c r="AG35" s="34">
        <f t="shared" ca="1" si="140"/>
        <v>235.98532005634857</v>
      </c>
      <c r="AH35" s="34">
        <f t="shared" ca="1" si="140"/>
        <v>231.98425101546189</v>
      </c>
      <c r="AI35" s="34">
        <f t="shared" ca="1" si="140"/>
        <v>229.11876752313319</v>
      </c>
      <c r="AJ35" s="34">
        <f t="shared" ca="1" si="140"/>
        <v>232.40030570978738</v>
      </c>
      <c r="AK35" s="34">
        <f t="shared" ca="1" si="140"/>
        <v>234.09962389630624</v>
      </c>
      <c r="AL35" s="34">
        <f t="shared" ca="1" si="140"/>
        <v>233.96500863249108</v>
      </c>
      <c r="AM35" s="34">
        <f t="shared" ca="1" si="140"/>
        <v>237.93720007900612</v>
      </c>
      <c r="AN35" s="34">
        <f t="shared" ca="1" si="140"/>
        <v>242.67955016129915</v>
      </c>
      <c r="AO35" s="34">
        <f t="shared" ca="1" si="140"/>
        <v>235.05720456961274</v>
      </c>
      <c r="AP35" s="34">
        <f t="shared" ca="1" si="140"/>
        <v>229.21226030985608</v>
      </c>
      <c r="AQ35" s="34">
        <f t="shared" ca="1" si="140"/>
        <v>236.04391684099386</v>
      </c>
      <c r="AR35" s="34">
        <f t="shared" ca="1" si="140"/>
        <v>236.28235529491394</v>
      </c>
      <c r="AS35" s="34">
        <f t="shared" ca="1" si="140"/>
        <v>234.57587829044547</v>
      </c>
      <c r="AT35" s="34">
        <f t="shared" ca="1" si="140"/>
        <v>233.70461973700779</v>
      </c>
      <c r="AU35" s="34">
        <f t="shared" ca="1" si="140"/>
        <v>235.74388593783212</v>
      </c>
      <c r="AV35" s="34">
        <f t="shared" ca="1" si="140"/>
        <v>235.59343100453876</v>
      </c>
      <c r="AW35" s="34">
        <f t="shared" ca="1" si="140"/>
        <v>237.76123660443079</v>
      </c>
      <c r="AX35" s="34">
        <f t="shared" ca="1" si="140"/>
        <v>231.6774315452416</v>
      </c>
      <c r="AY35" s="34">
        <f t="shared" ca="1" si="140"/>
        <v>227.96558957271176</v>
      </c>
      <c r="AZ35" s="34">
        <f t="shared" ca="1" si="140"/>
        <v>226.1639946352218</v>
      </c>
      <c r="BA35" s="34">
        <f t="shared" ca="1" si="140"/>
        <v>222.41398239884057</v>
      </c>
      <c r="BB35" s="34">
        <f t="shared" ca="1" si="140"/>
        <v>225.9042105976194</v>
      </c>
      <c r="BC35" s="34">
        <f t="shared" ca="1" si="140"/>
        <v>231.30848024999079</v>
      </c>
      <c r="BD35" s="34">
        <f t="shared" ca="1" si="140"/>
        <v>222.92607633795078</v>
      </c>
      <c r="BE35" s="34">
        <f t="shared" ca="1" si="140"/>
        <v>223.04649524500391</v>
      </c>
      <c r="BF35" s="34">
        <f t="shared" ca="1" si="140"/>
        <v>215.63423708885077</v>
      </c>
      <c r="BG35" s="34">
        <f t="shared" ca="1" si="140"/>
        <v>212.78670829752397</v>
      </c>
      <c r="BH35" s="34">
        <f t="shared" ca="1" si="140"/>
        <v>212.17899576992528</v>
      </c>
      <c r="BI35" s="34">
        <f t="shared" ca="1" si="140"/>
        <v>215.29457085685871</v>
      </c>
      <c r="BJ35" s="34">
        <f t="shared" ca="1" si="140"/>
        <v>216.35362582569041</v>
      </c>
      <c r="BK35" s="34">
        <f t="shared" ca="1" si="140"/>
        <v>220.12037998019525</v>
      </c>
      <c r="BL35" s="34">
        <f t="shared" ca="1" si="140"/>
        <v>222.19309272646484</v>
      </c>
      <c r="BM35" s="34">
        <f t="shared" ca="1" si="140"/>
        <v>224.43683473125355</v>
      </c>
      <c r="BN35" s="34">
        <f t="shared" ca="1" si="140"/>
        <v>221.47602852056892</v>
      </c>
      <c r="BO35" s="34">
        <f t="shared" ca="1" si="140"/>
        <v>224.61841792881469</v>
      </c>
      <c r="BP35" s="34">
        <f t="shared" ca="1" si="140"/>
        <v>225.55360840520478</v>
      </c>
      <c r="BQ35" s="34">
        <f t="shared" ca="1" si="140"/>
        <v>230.77934006468246</v>
      </c>
      <c r="BR35" s="34">
        <f t="shared" ca="1" si="140"/>
        <v>227.37702796207307</v>
      </c>
      <c r="BS35" s="34">
        <f t="shared" ref="BS35:ED35" ca="1" si="141">BR35*(1+$B$2*$B$4+$B$3*SQRT($B$4)*_xlfn.NORM.S.INV(RAND()))</f>
        <v>224.04954864282573</v>
      </c>
      <c r="BT35" s="34">
        <f t="shared" ca="1" si="141"/>
        <v>224.86782013453976</v>
      </c>
      <c r="BU35" s="34">
        <f t="shared" ca="1" si="141"/>
        <v>227.75133953442199</v>
      </c>
      <c r="BV35" s="34">
        <f t="shared" ca="1" si="141"/>
        <v>227.54543834015041</v>
      </c>
      <c r="BW35" s="34">
        <f t="shared" ca="1" si="141"/>
        <v>225.98527975253791</v>
      </c>
      <c r="BX35" s="34">
        <f t="shared" ca="1" si="141"/>
        <v>228.57296058929418</v>
      </c>
      <c r="BY35" s="34">
        <f t="shared" ca="1" si="141"/>
        <v>229.38700169296948</v>
      </c>
      <c r="BZ35" s="34">
        <f t="shared" ca="1" si="141"/>
        <v>228.27448663131852</v>
      </c>
      <c r="CA35" s="34">
        <f t="shared" ca="1" si="141"/>
        <v>232.19977935973873</v>
      </c>
      <c r="CB35" s="34">
        <f t="shared" ca="1" si="141"/>
        <v>235.92820263692192</v>
      </c>
      <c r="CC35" s="34">
        <f t="shared" ca="1" si="141"/>
        <v>238.77314980797129</v>
      </c>
      <c r="CD35" s="34">
        <f t="shared" ca="1" si="141"/>
        <v>239.07344826159417</v>
      </c>
      <c r="CE35" s="34">
        <f t="shared" ca="1" si="141"/>
        <v>235.51422285060397</v>
      </c>
      <c r="CF35" s="34">
        <f t="shared" ca="1" si="141"/>
        <v>229.3595879326204</v>
      </c>
      <c r="CG35" s="34">
        <f t="shared" ca="1" si="141"/>
        <v>237.05136052599195</v>
      </c>
      <c r="CH35" s="34">
        <f t="shared" ca="1" si="141"/>
        <v>243.04608231035274</v>
      </c>
      <c r="CI35" s="34">
        <f t="shared" ca="1" si="141"/>
        <v>236.70316621533794</v>
      </c>
      <c r="CJ35" s="34">
        <f t="shared" ca="1" si="141"/>
        <v>235.28543672106932</v>
      </c>
      <c r="CK35" s="34">
        <f t="shared" ca="1" si="141"/>
        <v>234.40609322335197</v>
      </c>
      <c r="CL35" s="34">
        <f t="shared" ca="1" si="141"/>
        <v>238.7587155714848</v>
      </c>
      <c r="CM35" s="34">
        <f t="shared" ca="1" si="141"/>
        <v>236.38377443764867</v>
      </c>
      <c r="CN35" s="34">
        <f t="shared" ca="1" si="141"/>
        <v>234.35990341406008</v>
      </c>
      <c r="CO35" s="34">
        <f t="shared" ca="1" si="141"/>
        <v>234.54016112259026</v>
      </c>
      <c r="CP35" s="34">
        <f t="shared" ca="1" si="141"/>
        <v>241.31953812423345</v>
      </c>
      <c r="CQ35" s="34">
        <f t="shared" ca="1" si="141"/>
        <v>242.49801941828269</v>
      </c>
      <c r="CR35" s="34">
        <f t="shared" ca="1" si="141"/>
        <v>250.80361874774181</v>
      </c>
      <c r="CS35" s="34">
        <f t="shared" ca="1" si="141"/>
        <v>251.80690561831193</v>
      </c>
      <c r="CT35" s="34">
        <f t="shared" ca="1" si="141"/>
        <v>246.99558444273811</v>
      </c>
      <c r="CU35" s="34">
        <f t="shared" ca="1" si="141"/>
        <v>236.3050069478887</v>
      </c>
      <c r="CV35" s="34">
        <f t="shared" ca="1" si="141"/>
        <v>241.15837465368404</v>
      </c>
      <c r="CW35" s="34">
        <f t="shared" ca="1" si="141"/>
        <v>242.43294385257283</v>
      </c>
      <c r="CX35" s="34">
        <f t="shared" ca="1" si="141"/>
        <v>240.06126723224114</v>
      </c>
      <c r="CY35" s="34">
        <f t="shared" ca="1" si="141"/>
        <v>241.89281862823736</v>
      </c>
      <c r="CZ35" s="34">
        <f t="shared" ca="1" si="141"/>
        <v>239.8272073543076</v>
      </c>
      <c r="DA35" s="34">
        <f t="shared" ca="1" si="141"/>
        <v>242.52016237352831</v>
      </c>
      <c r="DB35" s="34">
        <f t="shared" ca="1" si="141"/>
        <v>241.24800985697087</v>
      </c>
      <c r="DC35" s="34">
        <f t="shared" ca="1" si="141"/>
        <v>240.19133520779869</v>
      </c>
      <c r="DD35" s="34">
        <f t="shared" ca="1" si="141"/>
        <v>235.20673708239704</v>
      </c>
      <c r="DE35" s="34">
        <f t="shared" ca="1" si="141"/>
        <v>238.79998399935096</v>
      </c>
      <c r="DF35" s="34">
        <f t="shared" ca="1" si="141"/>
        <v>244.20028146525945</v>
      </c>
      <c r="DG35" s="34">
        <f t="shared" ca="1" si="141"/>
        <v>240.49144762701306</v>
      </c>
      <c r="DH35" s="34">
        <f t="shared" ca="1" si="141"/>
        <v>238.56926918659454</v>
      </c>
      <c r="DI35" s="34">
        <f t="shared" ca="1" si="141"/>
        <v>238.09097905187835</v>
      </c>
      <c r="DJ35" s="34">
        <f t="shared" ca="1" si="141"/>
        <v>240.80562985866661</v>
      </c>
      <c r="DK35" s="34">
        <f t="shared" ca="1" si="141"/>
        <v>246.02335498454678</v>
      </c>
      <c r="DL35" s="34">
        <f t="shared" ca="1" si="141"/>
        <v>245.03312312427533</v>
      </c>
      <c r="DM35" s="34">
        <f t="shared" ca="1" si="141"/>
        <v>244.53899639409619</v>
      </c>
      <c r="DN35" s="34">
        <f t="shared" ca="1" si="141"/>
        <v>242.45173216425175</v>
      </c>
      <c r="DO35" s="34">
        <f t="shared" ca="1" si="141"/>
        <v>239.22224267963574</v>
      </c>
      <c r="DP35" s="34">
        <f t="shared" ca="1" si="141"/>
        <v>239.1371103124747</v>
      </c>
      <c r="DQ35" s="34">
        <f t="shared" ca="1" si="141"/>
        <v>236.19406482277716</v>
      </c>
      <c r="DR35" s="34">
        <f t="shared" ca="1" si="141"/>
        <v>235.81304953223989</v>
      </c>
      <c r="DS35" s="34">
        <f t="shared" ca="1" si="141"/>
        <v>236.29318212167681</v>
      </c>
      <c r="DT35" s="34">
        <f t="shared" ca="1" si="141"/>
        <v>242.25918353880434</v>
      </c>
      <c r="DU35" s="34">
        <f t="shared" ca="1" si="141"/>
        <v>236.9663984467804</v>
      </c>
      <c r="DV35" s="34">
        <f t="shared" ca="1" si="141"/>
        <v>236.32965679246303</v>
      </c>
      <c r="DW35" s="34">
        <f t="shared" ca="1" si="141"/>
        <v>234.07225164420453</v>
      </c>
      <c r="DX35" s="34">
        <f t="shared" ca="1" si="141"/>
        <v>229.78915851668387</v>
      </c>
      <c r="DY35" s="34">
        <f t="shared" ca="1" si="141"/>
        <v>228.23426528327485</v>
      </c>
      <c r="DZ35" s="34">
        <f t="shared" ca="1" si="141"/>
        <v>229.44567878991501</v>
      </c>
      <c r="EA35" s="34">
        <f t="shared" ca="1" si="141"/>
        <v>236.02588144573357</v>
      </c>
      <c r="EB35" s="34">
        <f t="shared" ca="1" si="141"/>
        <v>240.40575952291059</v>
      </c>
      <c r="EC35" s="34">
        <f t="shared" ca="1" si="141"/>
        <v>240.80627439221152</v>
      </c>
      <c r="ED35" s="34">
        <f t="shared" ca="1" si="141"/>
        <v>239.66179816620888</v>
      </c>
      <c r="EE35" s="34">
        <f t="shared" ref="EE35:GP35" ca="1" si="142">ED35*(1+$B$2*$B$4+$B$3*SQRT($B$4)*_xlfn.NORM.S.INV(RAND()))</f>
        <v>248.19369065907793</v>
      </c>
      <c r="EF35" s="34">
        <f t="shared" ca="1" si="142"/>
        <v>251.83740534692294</v>
      </c>
      <c r="EG35" s="34">
        <f t="shared" ca="1" si="142"/>
        <v>249.18343382656622</v>
      </c>
      <c r="EH35" s="34">
        <f t="shared" ca="1" si="142"/>
        <v>245.22083871001399</v>
      </c>
      <c r="EI35" s="34">
        <f t="shared" ca="1" si="142"/>
        <v>244.82482143497262</v>
      </c>
      <c r="EJ35" s="34">
        <f t="shared" ca="1" si="142"/>
        <v>244.47420451860921</v>
      </c>
      <c r="EK35" s="34">
        <f t="shared" ca="1" si="142"/>
        <v>242.97347850669703</v>
      </c>
      <c r="EL35" s="34">
        <f t="shared" ca="1" si="142"/>
        <v>244.66565552853405</v>
      </c>
      <c r="EM35" s="34">
        <f t="shared" ca="1" si="142"/>
        <v>248.763604821813</v>
      </c>
      <c r="EN35" s="34">
        <f t="shared" ca="1" si="142"/>
        <v>254.05802838744879</v>
      </c>
      <c r="EO35" s="34">
        <f t="shared" ca="1" si="142"/>
        <v>250.96159393994813</v>
      </c>
      <c r="EP35" s="34">
        <f t="shared" ca="1" si="142"/>
        <v>250.57814500396211</v>
      </c>
      <c r="EQ35" s="34">
        <f t="shared" ca="1" si="142"/>
        <v>257.04247055583397</v>
      </c>
      <c r="ER35" s="34">
        <f t="shared" ca="1" si="142"/>
        <v>256.78947237540604</v>
      </c>
      <c r="ES35" s="34">
        <f t="shared" ca="1" si="142"/>
        <v>252.31859558312965</v>
      </c>
      <c r="ET35" s="34">
        <f t="shared" ca="1" si="142"/>
        <v>246.49469719452111</v>
      </c>
      <c r="EU35" s="34">
        <f t="shared" ca="1" si="142"/>
        <v>248.39793495836636</v>
      </c>
      <c r="EV35" s="34">
        <f t="shared" ca="1" si="142"/>
        <v>247.54455014267907</v>
      </c>
      <c r="EW35" s="34">
        <f t="shared" ca="1" si="142"/>
        <v>252.63899321487671</v>
      </c>
      <c r="EX35" s="34">
        <f t="shared" ca="1" si="142"/>
        <v>250.05456737980529</v>
      </c>
      <c r="EY35" s="34">
        <f t="shared" ca="1" si="142"/>
        <v>244.80595417369153</v>
      </c>
      <c r="EZ35" s="34">
        <f t="shared" ca="1" si="142"/>
        <v>247.27644063210499</v>
      </c>
      <c r="FA35" s="34">
        <f t="shared" ca="1" si="142"/>
        <v>244.75280230966592</v>
      </c>
      <c r="FB35" s="34">
        <f t="shared" ca="1" si="142"/>
        <v>246.64804931438181</v>
      </c>
      <c r="FC35" s="34">
        <f t="shared" ca="1" si="142"/>
        <v>244.18018500956236</v>
      </c>
      <c r="FD35" s="34">
        <f t="shared" ca="1" si="142"/>
        <v>250.22268935508424</v>
      </c>
      <c r="FE35" s="34">
        <f t="shared" ca="1" si="142"/>
        <v>255.05291434127986</v>
      </c>
      <c r="FF35" s="34">
        <f t="shared" ca="1" si="142"/>
        <v>254.58685468714881</v>
      </c>
      <c r="FG35" s="34">
        <f t="shared" ca="1" si="142"/>
        <v>258.71205277506147</v>
      </c>
      <c r="FH35" s="34">
        <f t="shared" ca="1" si="142"/>
        <v>258.75521085471155</v>
      </c>
      <c r="FI35" s="34">
        <f t="shared" ca="1" si="142"/>
        <v>256.11236840479506</v>
      </c>
      <c r="FJ35" s="34">
        <f t="shared" ca="1" si="142"/>
        <v>249.46298073394863</v>
      </c>
      <c r="FK35" s="34">
        <f t="shared" ca="1" si="142"/>
        <v>247.51287723004202</v>
      </c>
      <c r="FL35" s="34">
        <f t="shared" ca="1" si="142"/>
        <v>245.40641277696702</v>
      </c>
      <c r="FM35" s="34">
        <f t="shared" ca="1" si="142"/>
        <v>252.21587735871648</v>
      </c>
      <c r="FN35" s="34">
        <f t="shared" ca="1" si="142"/>
        <v>255.08773519207003</v>
      </c>
      <c r="FO35" s="34">
        <f t="shared" ca="1" si="142"/>
        <v>256.67558310989324</v>
      </c>
      <c r="FP35" s="34">
        <f t="shared" ca="1" si="142"/>
        <v>254.33457374987398</v>
      </c>
      <c r="FQ35" s="34">
        <f t="shared" ca="1" si="142"/>
        <v>259.27519749303571</v>
      </c>
      <c r="FR35" s="34">
        <f t="shared" ca="1" si="142"/>
        <v>260.47272424734996</v>
      </c>
      <c r="FS35" s="34">
        <f t="shared" ca="1" si="142"/>
        <v>264.92016839605276</v>
      </c>
      <c r="FT35" s="34">
        <f t="shared" ca="1" si="142"/>
        <v>262.45537724039991</v>
      </c>
      <c r="FU35" s="34">
        <f t="shared" ca="1" si="142"/>
        <v>268.73808344864693</v>
      </c>
      <c r="FV35" s="34">
        <f t="shared" ca="1" si="142"/>
        <v>272.1024269203221</v>
      </c>
      <c r="FW35" s="34">
        <f t="shared" ca="1" si="142"/>
        <v>269.82964677535455</v>
      </c>
      <c r="FX35" s="34">
        <f t="shared" ca="1" si="142"/>
        <v>272.56776654293674</v>
      </c>
      <c r="FY35" s="34">
        <f t="shared" ca="1" si="142"/>
        <v>267.4075748975975</v>
      </c>
      <c r="FZ35" s="34">
        <f t="shared" ca="1" si="142"/>
        <v>265.00626356048411</v>
      </c>
      <c r="GA35" s="34">
        <f t="shared" ca="1" si="142"/>
        <v>270.05730569197107</v>
      </c>
      <c r="GB35" s="34">
        <f t="shared" ca="1" si="142"/>
        <v>269.3236962238359</v>
      </c>
      <c r="GC35" s="34">
        <f t="shared" ca="1" si="142"/>
        <v>267.05277378291879</v>
      </c>
      <c r="GD35" s="34">
        <f t="shared" ca="1" si="142"/>
        <v>263.60144513337821</v>
      </c>
      <c r="GE35" s="34">
        <f t="shared" ca="1" si="142"/>
        <v>259.48502425068091</v>
      </c>
      <c r="GF35" s="34">
        <f t="shared" ca="1" si="142"/>
        <v>261.80500959347262</v>
      </c>
      <c r="GG35" s="34">
        <f t="shared" ca="1" si="142"/>
        <v>263.91649522310962</v>
      </c>
      <c r="GH35" s="34">
        <f t="shared" ca="1" si="142"/>
        <v>262.26092746145281</v>
      </c>
      <c r="GI35" s="34">
        <f t="shared" ca="1" si="142"/>
        <v>262.54542535573449</v>
      </c>
      <c r="GJ35" s="34">
        <f t="shared" ca="1" si="142"/>
        <v>262.70732157683199</v>
      </c>
      <c r="GK35" s="34">
        <f t="shared" ca="1" si="142"/>
        <v>259.89285358431067</v>
      </c>
      <c r="GL35" s="34">
        <f t="shared" ca="1" si="142"/>
        <v>260.22776814441977</v>
      </c>
      <c r="GM35" s="34">
        <f t="shared" ca="1" si="142"/>
        <v>261.73483753659133</v>
      </c>
      <c r="GN35" s="34">
        <f t="shared" ca="1" si="142"/>
        <v>268.37310971827361</v>
      </c>
      <c r="GO35" s="34">
        <f t="shared" ca="1" si="142"/>
        <v>269.55227067019871</v>
      </c>
      <c r="GP35" s="34">
        <f t="shared" ca="1" si="142"/>
        <v>265.72736768185149</v>
      </c>
      <c r="GQ35" s="34">
        <f t="shared" ref="GQ35:IX35" ca="1" si="143">GP35*(1+$B$2*$B$4+$B$3*SQRT($B$4)*_xlfn.NORM.S.INV(RAND()))</f>
        <v>269.65364840132207</v>
      </c>
      <c r="GR35" s="34">
        <f t="shared" ca="1" si="143"/>
        <v>263.86810105579917</v>
      </c>
      <c r="GS35" s="34">
        <f t="shared" ca="1" si="143"/>
        <v>271.63556763092788</v>
      </c>
      <c r="GT35" s="34">
        <f t="shared" ca="1" si="143"/>
        <v>272.2759919168862</v>
      </c>
      <c r="GU35" s="34">
        <f t="shared" ca="1" si="143"/>
        <v>267.67005465669166</v>
      </c>
      <c r="GV35" s="34">
        <f t="shared" ca="1" si="143"/>
        <v>259.01943856641964</v>
      </c>
      <c r="GW35" s="34">
        <f t="shared" ca="1" si="143"/>
        <v>257.85030115235924</v>
      </c>
      <c r="GX35" s="34">
        <f t="shared" ca="1" si="143"/>
        <v>260.12749854426556</v>
      </c>
      <c r="GY35" s="34">
        <f t="shared" ca="1" si="143"/>
        <v>257.60662853226631</v>
      </c>
      <c r="GZ35" s="34">
        <f t="shared" ca="1" si="143"/>
        <v>251.42968072149236</v>
      </c>
      <c r="HA35" s="34">
        <f t="shared" ca="1" si="143"/>
        <v>249.36176057919042</v>
      </c>
      <c r="HB35" s="34">
        <f t="shared" ca="1" si="143"/>
        <v>253.55024508283014</v>
      </c>
      <c r="HC35" s="34">
        <f t="shared" ca="1" si="143"/>
        <v>251.50800792867807</v>
      </c>
      <c r="HD35" s="34">
        <f t="shared" ca="1" si="143"/>
        <v>255.01784367218337</v>
      </c>
      <c r="HE35" s="34">
        <f t="shared" ca="1" si="143"/>
        <v>258.44930761270388</v>
      </c>
      <c r="HF35" s="34">
        <f t="shared" ca="1" si="143"/>
        <v>257.36233229601544</v>
      </c>
      <c r="HG35" s="34">
        <f t="shared" ca="1" si="143"/>
        <v>255.79039029422071</v>
      </c>
      <c r="HH35" s="34">
        <f t="shared" ca="1" si="143"/>
        <v>254.52663295011678</v>
      </c>
      <c r="HI35" s="34">
        <f t="shared" ca="1" si="143"/>
        <v>253.15242491896933</v>
      </c>
      <c r="HJ35" s="34">
        <f t="shared" ca="1" si="143"/>
        <v>258.98969328095421</v>
      </c>
      <c r="HK35" s="34">
        <f t="shared" ca="1" si="143"/>
        <v>262.04171519229374</v>
      </c>
      <c r="HL35" s="34">
        <f t="shared" ca="1" si="143"/>
        <v>261.72161160996365</v>
      </c>
      <c r="HM35" s="34">
        <f t="shared" ca="1" si="143"/>
        <v>268.14793328979363</v>
      </c>
      <c r="HN35" s="34">
        <f t="shared" ca="1" si="143"/>
        <v>274.34377284410618</v>
      </c>
      <c r="HO35" s="34">
        <f t="shared" ca="1" si="143"/>
        <v>271.56478312269701</v>
      </c>
      <c r="HP35" s="34">
        <f t="shared" ca="1" si="143"/>
        <v>273.31897372456393</v>
      </c>
      <c r="HQ35" s="34">
        <f t="shared" ca="1" si="143"/>
        <v>274.79840061910852</v>
      </c>
      <c r="HR35" s="34">
        <f t="shared" ca="1" si="143"/>
        <v>276.28312787166999</v>
      </c>
      <c r="HS35" s="34">
        <f t="shared" ca="1" si="143"/>
        <v>279.23031115872925</v>
      </c>
      <c r="HT35" s="34">
        <f t="shared" ca="1" si="143"/>
        <v>282.02678972695401</v>
      </c>
      <c r="HU35" s="34">
        <f t="shared" ca="1" si="143"/>
        <v>285.54886268213249</v>
      </c>
      <c r="HV35" s="34">
        <f t="shared" ca="1" si="143"/>
        <v>289.23193096095883</v>
      </c>
      <c r="HW35" s="34">
        <f t="shared" ca="1" si="143"/>
        <v>296.43483076150198</v>
      </c>
      <c r="HX35" s="34">
        <f t="shared" ca="1" si="143"/>
        <v>297.83855635303559</v>
      </c>
      <c r="HY35" s="34">
        <f t="shared" ca="1" si="143"/>
        <v>304.69287695660603</v>
      </c>
      <c r="HZ35" s="34">
        <f t="shared" ca="1" si="143"/>
        <v>298.07967156569998</v>
      </c>
      <c r="IA35" s="34">
        <f t="shared" ca="1" si="143"/>
        <v>302.79740295067637</v>
      </c>
      <c r="IB35" s="34">
        <f t="shared" ca="1" si="143"/>
        <v>305.70224733632392</v>
      </c>
      <c r="IC35" s="34">
        <f t="shared" ca="1" si="143"/>
        <v>307.07239565124485</v>
      </c>
      <c r="ID35" s="34">
        <f t="shared" ca="1" si="143"/>
        <v>308.3782578151966</v>
      </c>
      <c r="IE35" s="34">
        <f t="shared" ca="1" si="143"/>
        <v>308.75391867357217</v>
      </c>
      <c r="IF35" s="34">
        <f t="shared" ca="1" si="143"/>
        <v>300.56461266355615</v>
      </c>
      <c r="IG35" s="34">
        <f t="shared" ca="1" si="143"/>
        <v>300.60829605002618</v>
      </c>
      <c r="IH35" s="34">
        <f t="shared" ca="1" si="143"/>
        <v>289.71946371514497</v>
      </c>
      <c r="II35" s="34">
        <f t="shared" ca="1" si="143"/>
        <v>294.89062071775567</v>
      </c>
      <c r="IJ35" s="34">
        <f t="shared" ca="1" si="143"/>
        <v>298.80721833642161</v>
      </c>
      <c r="IK35" s="34">
        <f t="shared" ca="1" si="143"/>
        <v>301.94080028207765</v>
      </c>
      <c r="IL35" s="34">
        <f t="shared" ca="1" si="143"/>
        <v>303.36473891767469</v>
      </c>
      <c r="IM35" s="34">
        <f t="shared" ca="1" si="143"/>
        <v>303.83492637719144</v>
      </c>
      <c r="IN35" s="34">
        <f t="shared" ca="1" si="143"/>
        <v>307.38640767343639</v>
      </c>
      <c r="IO35" s="34">
        <f t="shared" ca="1" si="143"/>
        <v>308.93336896800929</v>
      </c>
      <c r="IP35" s="34">
        <f t="shared" ca="1" si="143"/>
        <v>314.48155779230035</v>
      </c>
      <c r="IQ35" s="34">
        <f t="shared" ca="1" si="143"/>
        <v>321.18721103930812</v>
      </c>
      <c r="IR35" s="34">
        <f t="shared" ca="1" si="143"/>
        <v>324.23812989532991</v>
      </c>
      <c r="IS35" s="34">
        <f t="shared" ca="1" si="143"/>
        <v>322.47755381350828</v>
      </c>
      <c r="IT35" s="34">
        <f t="shared" ca="1" si="143"/>
        <v>317.81499654953217</v>
      </c>
      <c r="IU35" s="34">
        <f t="shared" ca="1" si="143"/>
        <v>322.82501182702032</v>
      </c>
      <c r="IV35" s="34">
        <f t="shared" ca="1" si="143"/>
        <v>322.84326122018246</v>
      </c>
      <c r="IW35" s="34">
        <f t="shared" ca="1" si="143"/>
        <v>315.04865883077997</v>
      </c>
      <c r="IX35" s="34">
        <f t="shared" ca="1" si="143"/>
        <v>316.18654729225187</v>
      </c>
      <c r="IY35" s="34">
        <f t="shared" ca="1" si="139"/>
        <v>91.186547292251873</v>
      </c>
    </row>
    <row r="36" spans="6:259" x14ac:dyDescent="0.25">
      <c r="F36" s="34">
        <f t="shared" si="134"/>
        <v>222.13</v>
      </c>
      <c r="G36" s="34">
        <f t="shared" ref="G36:BR36" ca="1" si="144">F36*(1+$B$2*$B$4+$B$3*SQRT($B$4)*_xlfn.NORM.S.INV(RAND()))</f>
        <v>223.04277140538676</v>
      </c>
      <c r="H36" s="34">
        <f t="shared" ca="1" si="144"/>
        <v>225.20554404722597</v>
      </c>
      <c r="I36" s="34">
        <f t="shared" ca="1" si="144"/>
        <v>226.19026226477891</v>
      </c>
      <c r="J36" s="34">
        <f t="shared" ca="1" si="144"/>
        <v>225.35205416356411</v>
      </c>
      <c r="K36" s="34">
        <f t="shared" ca="1" si="144"/>
        <v>219.92913126924523</v>
      </c>
      <c r="L36" s="34">
        <f t="shared" ca="1" si="144"/>
        <v>216.3918675417797</v>
      </c>
      <c r="M36" s="34">
        <f t="shared" ca="1" si="144"/>
        <v>213.6861770777225</v>
      </c>
      <c r="N36" s="34">
        <f t="shared" ca="1" si="144"/>
        <v>214.45224309600482</v>
      </c>
      <c r="O36" s="34">
        <f t="shared" ca="1" si="144"/>
        <v>213.06215052840679</v>
      </c>
      <c r="P36" s="34">
        <f t="shared" ca="1" si="144"/>
        <v>213.6483370594361</v>
      </c>
      <c r="Q36" s="34">
        <f t="shared" ca="1" si="144"/>
        <v>214.99601803566782</v>
      </c>
      <c r="R36" s="34">
        <f t="shared" ca="1" si="144"/>
        <v>216.990733564446</v>
      </c>
      <c r="S36" s="34">
        <f t="shared" ca="1" si="144"/>
        <v>214.80982925885326</v>
      </c>
      <c r="T36" s="34">
        <f t="shared" ca="1" si="144"/>
        <v>210.43421562225419</v>
      </c>
      <c r="U36" s="34">
        <f t="shared" ca="1" si="144"/>
        <v>213.19255079927098</v>
      </c>
      <c r="V36" s="34">
        <f t="shared" ca="1" si="144"/>
        <v>210.79249694100088</v>
      </c>
      <c r="W36" s="34">
        <f t="shared" ca="1" si="144"/>
        <v>211.17759339803538</v>
      </c>
      <c r="X36" s="34">
        <f t="shared" ca="1" si="144"/>
        <v>209.69643794379868</v>
      </c>
      <c r="Y36" s="34">
        <f t="shared" ca="1" si="144"/>
        <v>207.3860919842019</v>
      </c>
      <c r="Z36" s="34">
        <f t="shared" ca="1" si="144"/>
        <v>205.41006188666049</v>
      </c>
      <c r="AA36" s="34">
        <f t="shared" ca="1" si="144"/>
        <v>204.44036118841234</v>
      </c>
      <c r="AB36" s="34">
        <f t="shared" ca="1" si="144"/>
        <v>206.3608429411623</v>
      </c>
      <c r="AC36" s="34">
        <f t="shared" ca="1" si="144"/>
        <v>208.46529941961231</v>
      </c>
      <c r="AD36" s="34">
        <f t="shared" ca="1" si="144"/>
        <v>211.66238618715153</v>
      </c>
      <c r="AE36" s="34">
        <f t="shared" ca="1" si="144"/>
        <v>211.92590353279908</v>
      </c>
      <c r="AF36" s="34">
        <f t="shared" ca="1" si="144"/>
        <v>209.58044576546905</v>
      </c>
      <c r="AG36" s="34">
        <f t="shared" ca="1" si="144"/>
        <v>214.22548301790923</v>
      </c>
      <c r="AH36" s="34">
        <f t="shared" ca="1" si="144"/>
        <v>217.68177809113885</v>
      </c>
      <c r="AI36" s="34">
        <f t="shared" ca="1" si="144"/>
        <v>211.36302638236123</v>
      </c>
      <c r="AJ36" s="34">
        <f t="shared" ca="1" si="144"/>
        <v>211.90588104251279</v>
      </c>
      <c r="AK36" s="34">
        <f t="shared" ca="1" si="144"/>
        <v>212.72462522661883</v>
      </c>
      <c r="AL36" s="34">
        <f t="shared" ca="1" si="144"/>
        <v>216.29242790181473</v>
      </c>
      <c r="AM36" s="34">
        <f t="shared" ca="1" si="144"/>
        <v>218.28103710011763</v>
      </c>
      <c r="AN36" s="34">
        <f t="shared" ca="1" si="144"/>
        <v>215.40858032409918</v>
      </c>
      <c r="AO36" s="34">
        <f t="shared" ca="1" si="144"/>
        <v>213.89570806027226</v>
      </c>
      <c r="AP36" s="34">
        <f t="shared" ca="1" si="144"/>
        <v>210.68292227434074</v>
      </c>
      <c r="AQ36" s="34">
        <f t="shared" ca="1" si="144"/>
        <v>212.26941865411419</v>
      </c>
      <c r="AR36" s="34">
        <f t="shared" ca="1" si="144"/>
        <v>207.65715543952911</v>
      </c>
      <c r="AS36" s="34">
        <f t="shared" ca="1" si="144"/>
        <v>211.15332267672008</v>
      </c>
      <c r="AT36" s="34">
        <f t="shared" ca="1" si="144"/>
        <v>211.4714482565405</v>
      </c>
      <c r="AU36" s="34">
        <f t="shared" ca="1" si="144"/>
        <v>213.86321550965295</v>
      </c>
      <c r="AV36" s="34">
        <f t="shared" ca="1" si="144"/>
        <v>217.28704118633229</v>
      </c>
      <c r="AW36" s="34">
        <f t="shared" ca="1" si="144"/>
        <v>217.58122879203307</v>
      </c>
      <c r="AX36" s="34">
        <f t="shared" ca="1" si="144"/>
        <v>219.91215150644598</v>
      </c>
      <c r="AY36" s="34">
        <f t="shared" ca="1" si="144"/>
        <v>220.27046665067655</v>
      </c>
      <c r="AZ36" s="34">
        <f t="shared" ca="1" si="144"/>
        <v>217.06937904532253</v>
      </c>
      <c r="BA36" s="34">
        <f t="shared" ca="1" si="144"/>
        <v>221.92788827512194</v>
      </c>
      <c r="BB36" s="34">
        <f t="shared" ca="1" si="144"/>
        <v>221.15470316848959</v>
      </c>
      <c r="BC36" s="34">
        <f t="shared" ca="1" si="144"/>
        <v>223.0740492351137</v>
      </c>
      <c r="BD36" s="34">
        <f t="shared" ca="1" si="144"/>
        <v>221.07330530905597</v>
      </c>
      <c r="BE36" s="34">
        <f t="shared" ca="1" si="144"/>
        <v>223.35767947725208</v>
      </c>
      <c r="BF36" s="34">
        <f t="shared" ca="1" si="144"/>
        <v>228.9883134347717</v>
      </c>
      <c r="BG36" s="34">
        <f t="shared" ca="1" si="144"/>
        <v>224.59445753816843</v>
      </c>
      <c r="BH36" s="34">
        <f t="shared" ca="1" si="144"/>
        <v>224.83980449806523</v>
      </c>
      <c r="BI36" s="34">
        <f t="shared" ca="1" si="144"/>
        <v>223.10104773592576</v>
      </c>
      <c r="BJ36" s="34">
        <f t="shared" ca="1" si="144"/>
        <v>228.50511837679113</v>
      </c>
      <c r="BK36" s="34">
        <f t="shared" ca="1" si="144"/>
        <v>229.16300042295615</v>
      </c>
      <c r="BL36" s="34">
        <f t="shared" ca="1" si="144"/>
        <v>230.66433856157059</v>
      </c>
      <c r="BM36" s="34">
        <f t="shared" ca="1" si="144"/>
        <v>233.73586501869181</v>
      </c>
      <c r="BN36" s="34">
        <f t="shared" ca="1" si="144"/>
        <v>229.72271201690921</v>
      </c>
      <c r="BO36" s="34">
        <f t="shared" ca="1" si="144"/>
        <v>231.83179942891243</v>
      </c>
      <c r="BP36" s="34">
        <f t="shared" ca="1" si="144"/>
        <v>238.36853165063326</v>
      </c>
      <c r="BQ36" s="34">
        <f t="shared" ca="1" si="144"/>
        <v>236.67027174055238</v>
      </c>
      <c r="BR36" s="34">
        <f t="shared" ca="1" si="144"/>
        <v>233.4296487041799</v>
      </c>
      <c r="BS36" s="34">
        <f t="shared" ref="BS36:ED36" ca="1" si="145">BR36*(1+$B$2*$B$4+$B$3*SQRT($B$4)*_xlfn.NORM.S.INV(RAND()))</f>
        <v>236.35414685818105</v>
      </c>
      <c r="BT36" s="34">
        <f t="shared" ca="1" si="145"/>
        <v>240.30630151060581</v>
      </c>
      <c r="BU36" s="34">
        <f t="shared" ca="1" si="145"/>
        <v>245.63581807682888</v>
      </c>
      <c r="BV36" s="34">
        <f t="shared" ca="1" si="145"/>
        <v>243.27111630868595</v>
      </c>
      <c r="BW36" s="34">
        <f t="shared" ca="1" si="145"/>
        <v>238.21373295904542</v>
      </c>
      <c r="BX36" s="34">
        <f t="shared" ca="1" si="145"/>
        <v>240.19306103060907</v>
      </c>
      <c r="BY36" s="34">
        <f t="shared" ca="1" si="145"/>
        <v>239.5458539679515</v>
      </c>
      <c r="BZ36" s="34">
        <f t="shared" ca="1" si="145"/>
        <v>231.38780049308082</v>
      </c>
      <c r="CA36" s="34">
        <f t="shared" ca="1" si="145"/>
        <v>233.93947910874886</v>
      </c>
      <c r="CB36" s="34">
        <f t="shared" ca="1" si="145"/>
        <v>235.80519830436384</v>
      </c>
      <c r="CC36" s="34">
        <f t="shared" ca="1" si="145"/>
        <v>235.35002196358104</v>
      </c>
      <c r="CD36" s="34">
        <f t="shared" ca="1" si="145"/>
        <v>236.95550211184619</v>
      </c>
      <c r="CE36" s="34">
        <f t="shared" ca="1" si="145"/>
        <v>230.84367857700164</v>
      </c>
      <c r="CF36" s="34">
        <f t="shared" ca="1" si="145"/>
        <v>234.04919964088418</v>
      </c>
      <c r="CG36" s="34">
        <f t="shared" ca="1" si="145"/>
        <v>236.56667462486777</v>
      </c>
      <c r="CH36" s="34">
        <f t="shared" ca="1" si="145"/>
        <v>239.1596690683281</v>
      </c>
      <c r="CI36" s="34">
        <f t="shared" ca="1" si="145"/>
        <v>234.42400643991749</v>
      </c>
      <c r="CJ36" s="34">
        <f t="shared" ca="1" si="145"/>
        <v>230.43854440041366</v>
      </c>
      <c r="CK36" s="34">
        <f t="shared" ca="1" si="145"/>
        <v>234.78235138388911</v>
      </c>
      <c r="CL36" s="34">
        <f t="shared" ca="1" si="145"/>
        <v>236.82962911031299</v>
      </c>
      <c r="CM36" s="34">
        <f t="shared" ca="1" si="145"/>
        <v>240.41367833396001</v>
      </c>
      <c r="CN36" s="34">
        <f t="shared" ca="1" si="145"/>
        <v>240.70734333539454</v>
      </c>
      <c r="CO36" s="34">
        <f t="shared" ca="1" si="145"/>
        <v>235.3945876395486</v>
      </c>
      <c r="CP36" s="34">
        <f t="shared" ca="1" si="145"/>
        <v>238.37896271451862</v>
      </c>
      <c r="CQ36" s="34">
        <f t="shared" ca="1" si="145"/>
        <v>235.97158038440395</v>
      </c>
      <c r="CR36" s="34">
        <f t="shared" ca="1" si="145"/>
        <v>241.12989892345107</v>
      </c>
      <c r="CS36" s="34">
        <f t="shared" ca="1" si="145"/>
        <v>239.61237602120178</v>
      </c>
      <c r="CT36" s="34">
        <f t="shared" ca="1" si="145"/>
        <v>241.93832320774959</v>
      </c>
      <c r="CU36" s="34">
        <f t="shared" ca="1" si="145"/>
        <v>242.70398291249757</v>
      </c>
      <c r="CV36" s="34">
        <f t="shared" ca="1" si="145"/>
        <v>242.81678096812323</v>
      </c>
      <c r="CW36" s="34">
        <f t="shared" ca="1" si="145"/>
        <v>239.70422036087515</v>
      </c>
      <c r="CX36" s="34">
        <f t="shared" ca="1" si="145"/>
        <v>239.63969039664164</v>
      </c>
      <c r="CY36" s="34">
        <f t="shared" ca="1" si="145"/>
        <v>245.39820586967645</v>
      </c>
      <c r="CZ36" s="34">
        <f t="shared" ca="1" si="145"/>
        <v>247.62514239946881</v>
      </c>
      <c r="DA36" s="34">
        <f t="shared" ca="1" si="145"/>
        <v>243.14704854938481</v>
      </c>
      <c r="DB36" s="34">
        <f t="shared" ca="1" si="145"/>
        <v>242.22944738774132</v>
      </c>
      <c r="DC36" s="34">
        <f t="shared" ca="1" si="145"/>
        <v>241.06161894534955</v>
      </c>
      <c r="DD36" s="34">
        <f t="shared" ca="1" si="145"/>
        <v>244.38647009194901</v>
      </c>
      <c r="DE36" s="34">
        <f t="shared" ca="1" si="145"/>
        <v>248.63713349925598</v>
      </c>
      <c r="DF36" s="34">
        <f t="shared" ca="1" si="145"/>
        <v>247.5092984652762</v>
      </c>
      <c r="DG36" s="34">
        <f t="shared" ca="1" si="145"/>
        <v>252.59314794799457</v>
      </c>
      <c r="DH36" s="34">
        <f t="shared" ca="1" si="145"/>
        <v>252.23347616520962</v>
      </c>
      <c r="DI36" s="34">
        <f t="shared" ca="1" si="145"/>
        <v>247.86334933576967</v>
      </c>
      <c r="DJ36" s="34">
        <f t="shared" ca="1" si="145"/>
        <v>246.69081833286094</v>
      </c>
      <c r="DK36" s="34">
        <f t="shared" ca="1" si="145"/>
        <v>247.95260514699245</v>
      </c>
      <c r="DL36" s="34">
        <f t="shared" ca="1" si="145"/>
        <v>244.84459780625335</v>
      </c>
      <c r="DM36" s="34">
        <f t="shared" ca="1" si="145"/>
        <v>245.74744900774482</v>
      </c>
      <c r="DN36" s="34">
        <f t="shared" ca="1" si="145"/>
        <v>242.83057433980946</v>
      </c>
      <c r="DO36" s="34">
        <f t="shared" ca="1" si="145"/>
        <v>239.82677858609088</v>
      </c>
      <c r="DP36" s="34">
        <f t="shared" ca="1" si="145"/>
        <v>244.50136949481103</v>
      </c>
      <c r="DQ36" s="34">
        <f t="shared" ca="1" si="145"/>
        <v>250.12258350228672</v>
      </c>
      <c r="DR36" s="34">
        <f t="shared" ca="1" si="145"/>
        <v>242.75413008756306</v>
      </c>
      <c r="DS36" s="34">
        <f t="shared" ca="1" si="145"/>
        <v>238.95545998262349</v>
      </c>
      <c r="DT36" s="34">
        <f t="shared" ca="1" si="145"/>
        <v>239.88980242013213</v>
      </c>
      <c r="DU36" s="34">
        <f t="shared" ca="1" si="145"/>
        <v>240.19076607497459</v>
      </c>
      <c r="DV36" s="34">
        <f t="shared" ca="1" si="145"/>
        <v>238.13272493860114</v>
      </c>
      <c r="DW36" s="34">
        <f t="shared" ca="1" si="145"/>
        <v>231.18176544777941</v>
      </c>
      <c r="DX36" s="34">
        <f t="shared" ca="1" si="145"/>
        <v>229.21406549925666</v>
      </c>
      <c r="DY36" s="34">
        <f t="shared" ca="1" si="145"/>
        <v>231.69229438965357</v>
      </c>
      <c r="DZ36" s="34">
        <f t="shared" ca="1" si="145"/>
        <v>232.5872101195074</v>
      </c>
      <c r="EA36" s="34">
        <f t="shared" ca="1" si="145"/>
        <v>232.35281272586954</v>
      </c>
      <c r="EB36" s="34">
        <f t="shared" ca="1" si="145"/>
        <v>230.76710350144009</v>
      </c>
      <c r="EC36" s="34">
        <f t="shared" ca="1" si="145"/>
        <v>232.27237579733224</v>
      </c>
      <c r="ED36" s="34">
        <f t="shared" ca="1" si="145"/>
        <v>230.42988552508123</v>
      </c>
      <c r="EE36" s="34">
        <f t="shared" ref="EE36:GP36" ca="1" si="146">ED36*(1+$B$2*$B$4+$B$3*SQRT($B$4)*_xlfn.NORM.S.INV(RAND()))</f>
        <v>233.87243889609604</v>
      </c>
      <c r="EF36" s="34">
        <f t="shared" ca="1" si="146"/>
        <v>237.57385082404207</v>
      </c>
      <c r="EG36" s="34">
        <f t="shared" ca="1" si="146"/>
        <v>235.92594232552403</v>
      </c>
      <c r="EH36" s="34">
        <f t="shared" ca="1" si="146"/>
        <v>237.14954020051135</v>
      </c>
      <c r="EI36" s="34">
        <f t="shared" ca="1" si="146"/>
        <v>238.37259176562026</v>
      </c>
      <c r="EJ36" s="34">
        <f t="shared" ca="1" si="146"/>
        <v>240.28348414584278</v>
      </c>
      <c r="EK36" s="34">
        <f t="shared" ca="1" si="146"/>
        <v>235.21770177106748</v>
      </c>
      <c r="EL36" s="34">
        <f t="shared" ca="1" si="146"/>
        <v>234.28339473608554</v>
      </c>
      <c r="EM36" s="34">
        <f t="shared" ca="1" si="146"/>
        <v>237.79697304475141</v>
      </c>
      <c r="EN36" s="34">
        <f t="shared" ca="1" si="146"/>
        <v>237.01695286493074</v>
      </c>
      <c r="EO36" s="34">
        <f t="shared" ca="1" si="146"/>
        <v>235.54409985454478</v>
      </c>
      <c r="EP36" s="34">
        <f t="shared" ca="1" si="146"/>
        <v>235.76804692203456</v>
      </c>
      <c r="EQ36" s="34">
        <f t="shared" ca="1" si="146"/>
        <v>230.77740793089296</v>
      </c>
      <c r="ER36" s="34">
        <f t="shared" ca="1" si="146"/>
        <v>238.68232690768394</v>
      </c>
      <c r="ES36" s="34">
        <f t="shared" ca="1" si="146"/>
        <v>242.10768219374157</v>
      </c>
      <c r="ET36" s="34">
        <f t="shared" ca="1" si="146"/>
        <v>243.89415556394559</v>
      </c>
      <c r="EU36" s="34">
        <f t="shared" ca="1" si="146"/>
        <v>242.53699953840746</v>
      </c>
      <c r="EV36" s="34">
        <f t="shared" ca="1" si="146"/>
        <v>237.49654180760555</v>
      </c>
      <c r="EW36" s="34">
        <f t="shared" ca="1" si="146"/>
        <v>230.31997188094061</v>
      </c>
      <c r="EX36" s="34">
        <f t="shared" ca="1" si="146"/>
        <v>231.19303276764552</v>
      </c>
      <c r="EY36" s="34">
        <f t="shared" ca="1" si="146"/>
        <v>234.19723722003917</v>
      </c>
      <c r="EZ36" s="34">
        <f t="shared" ca="1" si="146"/>
        <v>237.61156004982485</v>
      </c>
      <c r="FA36" s="34">
        <f t="shared" ca="1" si="146"/>
        <v>243.38467071265302</v>
      </c>
      <c r="FB36" s="34">
        <f t="shared" ca="1" si="146"/>
        <v>239.47918467410273</v>
      </c>
      <c r="FC36" s="34">
        <f t="shared" ca="1" si="146"/>
        <v>245.19271484601344</v>
      </c>
      <c r="FD36" s="34">
        <f t="shared" ca="1" si="146"/>
        <v>247.33159601114014</v>
      </c>
      <c r="FE36" s="34">
        <f t="shared" ca="1" si="146"/>
        <v>250.71840090762944</v>
      </c>
      <c r="FF36" s="34">
        <f t="shared" ca="1" si="146"/>
        <v>242.1644800366463</v>
      </c>
      <c r="FG36" s="34">
        <f t="shared" ca="1" si="146"/>
        <v>238.61884184123755</v>
      </c>
      <c r="FH36" s="34">
        <f t="shared" ca="1" si="146"/>
        <v>245.09885210811731</v>
      </c>
      <c r="FI36" s="34">
        <f t="shared" ca="1" si="146"/>
        <v>245.3452996274554</v>
      </c>
      <c r="FJ36" s="34">
        <f t="shared" ca="1" si="146"/>
        <v>240.63452624846036</v>
      </c>
      <c r="FK36" s="34">
        <f t="shared" ca="1" si="146"/>
        <v>241.25119471788474</v>
      </c>
      <c r="FL36" s="34">
        <f t="shared" ca="1" si="146"/>
        <v>239.20077156540748</v>
      </c>
      <c r="FM36" s="34">
        <f t="shared" ca="1" si="146"/>
        <v>241.05238224430889</v>
      </c>
      <c r="FN36" s="34">
        <f t="shared" ca="1" si="146"/>
        <v>236.97698857266411</v>
      </c>
      <c r="FO36" s="34">
        <f t="shared" ca="1" si="146"/>
        <v>238.22769365536956</v>
      </c>
      <c r="FP36" s="34">
        <f t="shared" ca="1" si="146"/>
        <v>238.72204071178348</v>
      </c>
      <c r="FQ36" s="34">
        <f t="shared" ca="1" si="146"/>
        <v>240.55138668136328</v>
      </c>
      <c r="FR36" s="34">
        <f t="shared" ca="1" si="146"/>
        <v>236.48621742222556</v>
      </c>
      <c r="FS36" s="34">
        <f t="shared" ca="1" si="146"/>
        <v>240.00262884126849</v>
      </c>
      <c r="FT36" s="34">
        <f t="shared" ca="1" si="146"/>
        <v>244.72384158275531</v>
      </c>
      <c r="FU36" s="34">
        <f t="shared" ca="1" si="146"/>
        <v>241.8622097588229</v>
      </c>
      <c r="FV36" s="34">
        <f t="shared" ca="1" si="146"/>
        <v>235.59279223212218</v>
      </c>
      <c r="FW36" s="34">
        <f t="shared" ca="1" si="146"/>
        <v>239.46816133035074</v>
      </c>
      <c r="FX36" s="34">
        <f t="shared" ca="1" si="146"/>
        <v>237.80325233271603</v>
      </c>
      <c r="FY36" s="34">
        <f t="shared" ca="1" si="146"/>
        <v>237.1594328386316</v>
      </c>
      <c r="FZ36" s="34">
        <f t="shared" ca="1" si="146"/>
        <v>231.08117617066256</v>
      </c>
      <c r="GA36" s="34">
        <f t="shared" ca="1" si="146"/>
        <v>240.21234930118399</v>
      </c>
      <c r="GB36" s="34">
        <f t="shared" ca="1" si="146"/>
        <v>238.76782692538626</v>
      </c>
      <c r="GC36" s="34">
        <f t="shared" ca="1" si="146"/>
        <v>237.67074502975481</v>
      </c>
      <c r="GD36" s="34">
        <f t="shared" ca="1" si="146"/>
        <v>238.20271854759332</v>
      </c>
      <c r="GE36" s="34">
        <f t="shared" ca="1" si="146"/>
        <v>235.62267717282126</v>
      </c>
      <c r="GF36" s="34">
        <f t="shared" ca="1" si="146"/>
        <v>234.92163882684284</v>
      </c>
      <c r="GG36" s="34">
        <f t="shared" ca="1" si="146"/>
        <v>229.01186360813861</v>
      </c>
      <c r="GH36" s="34">
        <f t="shared" ca="1" si="146"/>
        <v>226.11626208990143</v>
      </c>
      <c r="GI36" s="34">
        <f t="shared" ca="1" si="146"/>
        <v>224.42580014005915</v>
      </c>
      <c r="GJ36" s="34">
        <f t="shared" ca="1" si="146"/>
        <v>225.0052187235928</v>
      </c>
      <c r="GK36" s="34">
        <f t="shared" ca="1" si="146"/>
        <v>225.09356745278993</v>
      </c>
      <c r="GL36" s="34">
        <f t="shared" ca="1" si="146"/>
        <v>226.58608718204829</v>
      </c>
      <c r="GM36" s="34">
        <f t="shared" ca="1" si="146"/>
        <v>223.52972582831043</v>
      </c>
      <c r="GN36" s="34">
        <f t="shared" ca="1" si="146"/>
        <v>225.35893661747056</v>
      </c>
      <c r="GO36" s="34">
        <f t="shared" ca="1" si="146"/>
        <v>227.98617647129822</v>
      </c>
      <c r="GP36" s="34">
        <f t="shared" ca="1" si="146"/>
        <v>226.13243398446448</v>
      </c>
      <c r="GQ36" s="34">
        <f t="shared" ref="GQ36:IX36" ca="1" si="147">GP36*(1+$B$2*$B$4+$B$3*SQRT($B$4)*_xlfn.NORM.S.INV(RAND()))</f>
        <v>232.32949726196094</v>
      </c>
      <c r="GR36" s="34">
        <f t="shared" ca="1" si="147"/>
        <v>227.91486339382956</v>
      </c>
      <c r="GS36" s="34">
        <f t="shared" ca="1" si="147"/>
        <v>226.55613634226233</v>
      </c>
      <c r="GT36" s="34">
        <f t="shared" ca="1" si="147"/>
        <v>222.35344351537117</v>
      </c>
      <c r="GU36" s="34">
        <f t="shared" ca="1" si="147"/>
        <v>221.13475632202537</v>
      </c>
      <c r="GV36" s="34">
        <f t="shared" ca="1" si="147"/>
        <v>221.57527256255892</v>
      </c>
      <c r="GW36" s="34">
        <f t="shared" ca="1" si="147"/>
        <v>221.46340933836206</v>
      </c>
      <c r="GX36" s="34">
        <f t="shared" ca="1" si="147"/>
        <v>217.33103999290364</v>
      </c>
      <c r="GY36" s="34">
        <f t="shared" ca="1" si="147"/>
        <v>215.84011078055852</v>
      </c>
      <c r="GZ36" s="34">
        <f t="shared" ca="1" si="147"/>
        <v>215.82059411868809</v>
      </c>
      <c r="HA36" s="34">
        <f t="shared" ca="1" si="147"/>
        <v>223.41609571084334</v>
      </c>
      <c r="HB36" s="34">
        <f t="shared" ca="1" si="147"/>
        <v>229.37800280793977</v>
      </c>
      <c r="HC36" s="34">
        <f t="shared" ca="1" si="147"/>
        <v>234.42351215893248</v>
      </c>
      <c r="HD36" s="34">
        <f t="shared" ca="1" si="147"/>
        <v>243.10796395176439</v>
      </c>
      <c r="HE36" s="34">
        <f t="shared" ca="1" si="147"/>
        <v>244.75101065493837</v>
      </c>
      <c r="HF36" s="34">
        <f t="shared" ca="1" si="147"/>
        <v>248.85905278293836</v>
      </c>
      <c r="HG36" s="34">
        <f t="shared" ca="1" si="147"/>
        <v>256.58553544962206</v>
      </c>
      <c r="HH36" s="34">
        <f t="shared" ca="1" si="147"/>
        <v>250.08172954801856</v>
      </c>
      <c r="HI36" s="34">
        <f t="shared" ca="1" si="147"/>
        <v>245.64112918581657</v>
      </c>
      <c r="HJ36" s="34">
        <f t="shared" ca="1" si="147"/>
        <v>245.55611884676023</v>
      </c>
      <c r="HK36" s="34">
        <f t="shared" ca="1" si="147"/>
        <v>248.48052312241501</v>
      </c>
      <c r="HL36" s="34">
        <f t="shared" ca="1" si="147"/>
        <v>247.18675029053713</v>
      </c>
      <c r="HM36" s="34">
        <f t="shared" ca="1" si="147"/>
        <v>249.12316347084885</v>
      </c>
      <c r="HN36" s="34">
        <f t="shared" ca="1" si="147"/>
        <v>241.72971815325366</v>
      </c>
      <c r="HO36" s="34">
        <f t="shared" ca="1" si="147"/>
        <v>240.80538696109414</v>
      </c>
      <c r="HP36" s="34">
        <f t="shared" ca="1" si="147"/>
        <v>239.52083504846902</v>
      </c>
      <c r="HQ36" s="34">
        <f t="shared" ca="1" si="147"/>
        <v>238.55040446416012</v>
      </c>
      <c r="HR36" s="34">
        <f t="shared" ca="1" si="147"/>
        <v>248.76676431059852</v>
      </c>
      <c r="HS36" s="34">
        <f t="shared" ca="1" si="147"/>
        <v>243.83872724234101</v>
      </c>
      <c r="HT36" s="34">
        <f t="shared" ca="1" si="147"/>
        <v>239.39412623526653</v>
      </c>
      <c r="HU36" s="34">
        <f t="shared" ca="1" si="147"/>
        <v>239.63102252943835</v>
      </c>
      <c r="HV36" s="34">
        <f t="shared" ca="1" si="147"/>
        <v>241.23887746963374</v>
      </c>
      <c r="HW36" s="34">
        <f t="shared" ca="1" si="147"/>
        <v>242.05819035535791</v>
      </c>
      <c r="HX36" s="34">
        <f t="shared" ca="1" si="147"/>
        <v>238.65767729925392</v>
      </c>
      <c r="HY36" s="34">
        <f t="shared" ca="1" si="147"/>
        <v>241.32557513563856</v>
      </c>
      <c r="HZ36" s="34">
        <f t="shared" ca="1" si="147"/>
        <v>242.45423533474684</v>
      </c>
      <c r="IA36" s="34">
        <f t="shared" ca="1" si="147"/>
        <v>248.59294696835568</v>
      </c>
      <c r="IB36" s="34">
        <f t="shared" ca="1" si="147"/>
        <v>245.04871131657492</v>
      </c>
      <c r="IC36" s="34">
        <f t="shared" ca="1" si="147"/>
        <v>243.93201242546263</v>
      </c>
      <c r="ID36" s="34">
        <f t="shared" ca="1" si="147"/>
        <v>240.77056944158502</v>
      </c>
      <c r="IE36" s="34">
        <f t="shared" ca="1" si="147"/>
        <v>237.99238616735698</v>
      </c>
      <c r="IF36" s="34">
        <f t="shared" ca="1" si="147"/>
        <v>240.00879550381094</v>
      </c>
      <c r="IG36" s="34">
        <f t="shared" ca="1" si="147"/>
        <v>241.39926509214956</v>
      </c>
      <c r="IH36" s="34">
        <f t="shared" ca="1" si="147"/>
        <v>242.46910346010935</v>
      </c>
      <c r="II36" s="34">
        <f t="shared" ca="1" si="147"/>
        <v>247.18978335038855</v>
      </c>
      <c r="IJ36" s="34">
        <f t="shared" ca="1" si="147"/>
        <v>248.34110712036164</v>
      </c>
      <c r="IK36" s="34">
        <f t="shared" ca="1" si="147"/>
        <v>245.46170318669178</v>
      </c>
      <c r="IL36" s="34">
        <f t="shared" ca="1" si="147"/>
        <v>246.20387232686235</v>
      </c>
      <c r="IM36" s="34">
        <f t="shared" ca="1" si="147"/>
        <v>246.01722542804688</v>
      </c>
      <c r="IN36" s="34">
        <f t="shared" ca="1" si="147"/>
        <v>245.16255096036866</v>
      </c>
      <c r="IO36" s="34">
        <f t="shared" ca="1" si="147"/>
        <v>239.78459996212885</v>
      </c>
      <c r="IP36" s="34">
        <f t="shared" ca="1" si="147"/>
        <v>240.05015415944229</v>
      </c>
      <c r="IQ36" s="34">
        <f t="shared" ca="1" si="147"/>
        <v>238.61767130556009</v>
      </c>
      <c r="IR36" s="34">
        <f t="shared" ca="1" si="147"/>
        <v>242.10652573061509</v>
      </c>
      <c r="IS36" s="34">
        <f t="shared" ca="1" si="147"/>
        <v>239.69256137606391</v>
      </c>
      <c r="IT36" s="34">
        <f t="shared" ca="1" si="147"/>
        <v>241.79129180998419</v>
      </c>
      <c r="IU36" s="34">
        <f t="shared" ca="1" si="147"/>
        <v>247.18560843418953</v>
      </c>
      <c r="IV36" s="34">
        <f t="shared" ca="1" si="147"/>
        <v>245.64198107294087</v>
      </c>
      <c r="IW36" s="34">
        <f t="shared" ca="1" si="147"/>
        <v>249.7225495906111</v>
      </c>
      <c r="IX36" s="34">
        <f t="shared" ca="1" si="147"/>
        <v>254.95014675812504</v>
      </c>
      <c r="IY36" s="34">
        <f t="shared" ca="1" si="139"/>
        <v>29.950146758125044</v>
      </c>
    </row>
    <row r="37" spans="6:259" x14ac:dyDescent="0.25">
      <c r="F37" s="34">
        <f t="shared" si="134"/>
        <v>222.13</v>
      </c>
      <c r="G37" s="34">
        <f t="shared" ref="G37:BR37" ca="1" si="148">F37*(1+$B$2*$B$4+$B$3*SQRT($B$4)*_xlfn.NORM.S.INV(RAND()))</f>
        <v>226.99673658484059</v>
      </c>
      <c r="H37" s="34">
        <f t="shared" ca="1" si="148"/>
        <v>229.1076124932531</v>
      </c>
      <c r="I37" s="34">
        <f t="shared" ca="1" si="148"/>
        <v>230.64696262152614</v>
      </c>
      <c r="J37" s="34">
        <f t="shared" ca="1" si="148"/>
        <v>228.6865274809297</v>
      </c>
      <c r="K37" s="34">
        <f t="shared" ca="1" si="148"/>
        <v>228.87427029315145</v>
      </c>
      <c r="L37" s="34">
        <f t="shared" ca="1" si="148"/>
        <v>230.10233308009532</v>
      </c>
      <c r="M37" s="34">
        <f t="shared" ca="1" si="148"/>
        <v>235.6289642598033</v>
      </c>
      <c r="N37" s="34">
        <f t="shared" ca="1" si="148"/>
        <v>235.35094088755886</v>
      </c>
      <c r="O37" s="34">
        <f t="shared" ca="1" si="148"/>
        <v>236.12559203028459</v>
      </c>
      <c r="P37" s="34">
        <f t="shared" ca="1" si="148"/>
        <v>236.82293660556724</v>
      </c>
      <c r="Q37" s="34">
        <f t="shared" ca="1" si="148"/>
        <v>236.81140843544279</v>
      </c>
      <c r="R37" s="34">
        <f t="shared" ca="1" si="148"/>
        <v>237.05344566174796</v>
      </c>
      <c r="S37" s="34">
        <f t="shared" ca="1" si="148"/>
        <v>229.51507138142594</v>
      </c>
      <c r="T37" s="34">
        <f t="shared" ca="1" si="148"/>
        <v>230.55592495106086</v>
      </c>
      <c r="U37" s="34">
        <f t="shared" ca="1" si="148"/>
        <v>229.07511147724884</v>
      </c>
      <c r="V37" s="34">
        <f t="shared" ca="1" si="148"/>
        <v>226.60182228018874</v>
      </c>
      <c r="W37" s="34">
        <f t="shared" ca="1" si="148"/>
        <v>224.00272997549129</v>
      </c>
      <c r="X37" s="34">
        <f t="shared" ca="1" si="148"/>
        <v>224.06626381326129</v>
      </c>
      <c r="Y37" s="34">
        <f t="shared" ca="1" si="148"/>
        <v>219.66948216384083</v>
      </c>
      <c r="Z37" s="34">
        <f t="shared" ca="1" si="148"/>
        <v>210.33316329000149</v>
      </c>
      <c r="AA37" s="34">
        <f t="shared" ca="1" si="148"/>
        <v>210.08216317535911</v>
      </c>
      <c r="AB37" s="34">
        <f t="shared" ca="1" si="148"/>
        <v>211.6448632424943</v>
      </c>
      <c r="AC37" s="34">
        <f t="shared" ca="1" si="148"/>
        <v>210.97061606530079</v>
      </c>
      <c r="AD37" s="34">
        <f t="shared" ca="1" si="148"/>
        <v>206.94961865755496</v>
      </c>
      <c r="AE37" s="34">
        <f t="shared" ca="1" si="148"/>
        <v>205.27574645077576</v>
      </c>
      <c r="AF37" s="34">
        <f t="shared" ca="1" si="148"/>
        <v>200.09018041464137</v>
      </c>
      <c r="AG37" s="34">
        <f t="shared" ca="1" si="148"/>
        <v>198.48759148485678</v>
      </c>
      <c r="AH37" s="34">
        <f t="shared" ca="1" si="148"/>
        <v>195.82403583807334</v>
      </c>
      <c r="AI37" s="34">
        <f t="shared" ca="1" si="148"/>
        <v>197.55938547674015</v>
      </c>
      <c r="AJ37" s="34">
        <f t="shared" ca="1" si="148"/>
        <v>200.84492275434519</v>
      </c>
      <c r="AK37" s="34">
        <f t="shared" ca="1" si="148"/>
        <v>202.07961062328346</v>
      </c>
      <c r="AL37" s="34">
        <f t="shared" ca="1" si="148"/>
        <v>201.8752170813419</v>
      </c>
      <c r="AM37" s="34">
        <f t="shared" ca="1" si="148"/>
        <v>200.59867250999307</v>
      </c>
      <c r="AN37" s="34">
        <f t="shared" ca="1" si="148"/>
        <v>206.85403982988467</v>
      </c>
      <c r="AO37" s="34">
        <f t="shared" ca="1" si="148"/>
        <v>204.46571706023789</v>
      </c>
      <c r="AP37" s="34">
        <f t="shared" ca="1" si="148"/>
        <v>207.90691908996155</v>
      </c>
      <c r="AQ37" s="34">
        <f t="shared" ca="1" si="148"/>
        <v>208.49353814956112</v>
      </c>
      <c r="AR37" s="34">
        <f t="shared" ca="1" si="148"/>
        <v>209.83099598783372</v>
      </c>
      <c r="AS37" s="34">
        <f t="shared" ca="1" si="148"/>
        <v>213.43662271071457</v>
      </c>
      <c r="AT37" s="34">
        <f t="shared" ca="1" si="148"/>
        <v>212.03112903778677</v>
      </c>
      <c r="AU37" s="34">
        <f t="shared" ca="1" si="148"/>
        <v>216.38711466327075</v>
      </c>
      <c r="AV37" s="34">
        <f t="shared" ca="1" si="148"/>
        <v>217.75137878200752</v>
      </c>
      <c r="AW37" s="34">
        <f t="shared" ca="1" si="148"/>
        <v>217.00858212884091</v>
      </c>
      <c r="AX37" s="34">
        <f t="shared" ca="1" si="148"/>
        <v>216.68273424518833</v>
      </c>
      <c r="AY37" s="34">
        <f t="shared" ca="1" si="148"/>
        <v>218.68391478199288</v>
      </c>
      <c r="AZ37" s="34">
        <f t="shared" ca="1" si="148"/>
        <v>222.09814448611309</v>
      </c>
      <c r="BA37" s="34">
        <f t="shared" ca="1" si="148"/>
        <v>217.71740021898717</v>
      </c>
      <c r="BB37" s="34">
        <f t="shared" ca="1" si="148"/>
        <v>219.11883875139375</v>
      </c>
      <c r="BC37" s="34">
        <f t="shared" ca="1" si="148"/>
        <v>219.09722366451163</v>
      </c>
      <c r="BD37" s="34">
        <f t="shared" ca="1" si="148"/>
        <v>214.34109727535173</v>
      </c>
      <c r="BE37" s="34">
        <f t="shared" ca="1" si="148"/>
        <v>212.59063696693974</v>
      </c>
      <c r="BF37" s="34">
        <f t="shared" ca="1" si="148"/>
        <v>212.60904095675602</v>
      </c>
      <c r="BG37" s="34">
        <f t="shared" ca="1" si="148"/>
        <v>216.38334822289676</v>
      </c>
      <c r="BH37" s="34">
        <f t="shared" ca="1" si="148"/>
        <v>221.98582984404368</v>
      </c>
      <c r="BI37" s="34">
        <f t="shared" ca="1" si="148"/>
        <v>223.74120250874981</v>
      </c>
      <c r="BJ37" s="34">
        <f t="shared" ca="1" si="148"/>
        <v>218.11803153616808</v>
      </c>
      <c r="BK37" s="34">
        <f t="shared" ca="1" si="148"/>
        <v>216.07232693227434</v>
      </c>
      <c r="BL37" s="34">
        <f t="shared" ca="1" si="148"/>
        <v>214.86902355983128</v>
      </c>
      <c r="BM37" s="34">
        <f t="shared" ca="1" si="148"/>
        <v>215.19005726606531</v>
      </c>
      <c r="BN37" s="34">
        <f t="shared" ca="1" si="148"/>
        <v>211.82216282981219</v>
      </c>
      <c r="BO37" s="34">
        <f t="shared" ca="1" si="148"/>
        <v>210.33849083859613</v>
      </c>
      <c r="BP37" s="34">
        <f t="shared" ca="1" si="148"/>
        <v>207.16750790091837</v>
      </c>
      <c r="BQ37" s="34">
        <f t="shared" ca="1" si="148"/>
        <v>209.22369205418946</v>
      </c>
      <c r="BR37" s="34">
        <f t="shared" ca="1" si="148"/>
        <v>207.68051325898836</v>
      </c>
      <c r="BS37" s="34">
        <f t="shared" ref="BS37:ED37" ca="1" si="149">BR37*(1+$B$2*$B$4+$B$3*SQRT($B$4)*_xlfn.NORM.S.INV(RAND()))</f>
        <v>210.5458457471349</v>
      </c>
      <c r="BT37" s="34">
        <f t="shared" ca="1" si="149"/>
        <v>215.26337729360759</v>
      </c>
      <c r="BU37" s="34">
        <f t="shared" ca="1" si="149"/>
        <v>211.91916255745213</v>
      </c>
      <c r="BV37" s="34">
        <f t="shared" ca="1" si="149"/>
        <v>210.99415021251858</v>
      </c>
      <c r="BW37" s="34">
        <f t="shared" ca="1" si="149"/>
        <v>204.27451415945319</v>
      </c>
      <c r="BX37" s="34">
        <f t="shared" ca="1" si="149"/>
        <v>200.49030207172464</v>
      </c>
      <c r="BY37" s="34">
        <f t="shared" ca="1" si="149"/>
        <v>197.21625511648682</v>
      </c>
      <c r="BZ37" s="34">
        <f t="shared" ca="1" si="149"/>
        <v>198.34568319910156</v>
      </c>
      <c r="CA37" s="34">
        <f t="shared" ca="1" si="149"/>
        <v>196.44431268119021</v>
      </c>
      <c r="CB37" s="34">
        <f t="shared" ca="1" si="149"/>
        <v>200.12146431458211</v>
      </c>
      <c r="CC37" s="34">
        <f t="shared" ca="1" si="149"/>
        <v>199.8790948714632</v>
      </c>
      <c r="CD37" s="34">
        <f t="shared" ca="1" si="149"/>
        <v>201.63588596945567</v>
      </c>
      <c r="CE37" s="34">
        <f t="shared" ca="1" si="149"/>
        <v>202.99551718549677</v>
      </c>
      <c r="CF37" s="34">
        <f t="shared" ca="1" si="149"/>
        <v>205.53517396657455</v>
      </c>
      <c r="CG37" s="34">
        <f t="shared" ca="1" si="149"/>
        <v>211.73808985023516</v>
      </c>
      <c r="CH37" s="34">
        <f t="shared" ca="1" si="149"/>
        <v>210.8217702531357</v>
      </c>
      <c r="CI37" s="34">
        <f t="shared" ca="1" si="149"/>
        <v>207.52269477825629</v>
      </c>
      <c r="CJ37" s="34">
        <f t="shared" ca="1" si="149"/>
        <v>205.36696336382656</v>
      </c>
      <c r="CK37" s="34">
        <f t="shared" ca="1" si="149"/>
        <v>201.7381067747954</v>
      </c>
      <c r="CL37" s="34">
        <f t="shared" ca="1" si="149"/>
        <v>203.39994968454175</v>
      </c>
      <c r="CM37" s="34">
        <f t="shared" ca="1" si="149"/>
        <v>203.69396946319841</v>
      </c>
      <c r="CN37" s="34">
        <f t="shared" ca="1" si="149"/>
        <v>196.90944722523017</v>
      </c>
      <c r="CO37" s="34">
        <f t="shared" ca="1" si="149"/>
        <v>194.21391132155409</v>
      </c>
      <c r="CP37" s="34">
        <f t="shared" ca="1" si="149"/>
        <v>198.33712564106077</v>
      </c>
      <c r="CQ37" s="34">
        <f t="shared" ca="1" si="149"/>
        <v>195.48452363678703</v>
      </c>
      <c r="CR37" s="34">
        <f t="shared" ca="1" si="149"/>
        <v>194.66352735679988</v>
      </c>
      <c r="CS37" s="34">
        <f t="shared" ca="1" si="149"/>
        <v>193.42558497443133</v>
      </c>
      <c r="CT37" s="34">
        <f t="shared" ca="1" si="149"/>
        <v>194.99881955397595</v>
      </c>
      <c r="CU37" s="34">
        <f t="shared" ca="1" si="149"/>
        <v>195.69476231450321</v>
      </c>
      <c r="CV37" s="34">
        <f t="shared" ca="1" si="149"/>
        <v>194.93472751023216</v>
      </c>
      <c r="CW37" s="34">
        <f t="shared" ca="1" si="149"/>
        <v>198.57179629979751</v>
      </c>
      <c r="CX37" s="34">
        <f t="shared" ca="1" si="149"/>
        <v>200.56074088580462</v>
      </c>
      <c r="CY37" s="34">
        <f t="shared" ca="1" si="149"/>
        <v>198.62011862481384</v>
      </c>
      <c r="CZ37" s="34">
        <f t="shared" ca="1" si="149"/>
        <v>197.28434133462849</v>
      </c>
      <c r="DA37" s="34">
        <f t="shared" ca="1" si="149"/>
        <v>197.84623328847002</v>
      </c>
      <c r="DB37" s="34">
        <f t="shared" ca="1" si="149"/>
        <v>192.21148708309775</v>
      </c>
      <c r="DC37" s="34">
        <f t="shared" ca="1" si="149"/>
        <v>191.67655143484083</v>
      </c>
      <c r="DD37" s="34">
        <f t="shared" ca="1" si="149"/>
        <v>192.10768937852589</v>
      </c>
      <c r="DE37" s="34">
        <f t="shared" ca="1" si="149"/>
        <v>188.48791725778801</v>
      </c>
      <c r="DF37" s="34">
        <f t="shared" ca="1" si="149"/>
        <v>186.33165848982838</v>
      </c>
      <c r="DG37" s="34">
        <f t="shared" ca="1" si="149"/>
        <v>181.82679078435558</v>
      </c>
      <c r="DH37" s="34">
        <f t="shared" ca="1" si="149"/>
        <v>181.08193664633305</v>
      </c>
      <c r="DI37" s="34">
        <f t="shared" ca="1" si="149"/>
        <v>181.12127140611642</v>
      </c>
      <c r="DJ37" s="34">
        <f t="shared" ca="1" si="149"/>
        <v>181.95491900227609</v>
      </c>
      <c r="DK37" s="34">
        <f t="shared" ca="1" si="149"/>
        <v>181.99466878008923</v>
      </c>
      <c r="DL37" s="34">
        <f t="shared" ca="1" si="149"/>
        <v>186.58639132647875</v>
      </c>
      <c r="DM37" s="34">
        <f t="shared" ca="1" si="149"/>
        <v>189.83357116722021</v>
      </c>
      <c r="DN37" s="34">
        <f t="shared" ca="1" si="149"/>
        <v>193.96775124205396</v>
      </c>
      <c r="DO37" s="34">
        <f t="shared" ca="1" si="149"/>
        <v>197.88037012933484</v>
      </c>
      <c r="DP37" s="34">
        <f t="shared" ca="1" si="149"/>
        <v>196.52398918093013</v>
      </c>
      <c r="DQ37" s="34">
        <f t="shared" ca="1" si="149"/>
        <v>196.84883226550474</v>
      </c>
      <c r="DR37" s="34">
        <f t="shared" ca="1" si="149"/>
        <v>193.28669208048615</v>
      </c>
      <c r="DS37" s="34">
        <f t="shared" ca="1" si="149"/>
        <v>192.89135927812134</v>
      </c>
      <c r="DT37" s="34">
        <f t="shared" ca="1" si="149"/>
        <v>193.28155049729904</v>
      </c>
      <c r="DU37" s="34">
        <f t="shared" ca="1" si="149"/>
        <v>189.04639181168497</v>
      </c>
      <c r="DV37" s="34">
        <f t="shared" ca="1" si="149"/>
        <v>184.22245380915555</v>
      </c>
      <c r="DW37" s="34">
        <f t="shared" ca="1" si="149"/>
        <v>184.94260907178489</v>
      </c>
      <c r="DX37" s="34">
        <f t="shared" ca="1" si="149"/>
        <v>183.18743433502706</v>
      </c>
      <c r="DY37" s="34">
        <f t="shared" ca="1" si="149"/>
        <v>182.67685695932798</v>
      </c>
      <c r="DZ37" s="34">
        <f t="shared" ca="1" si="149"/>
        <v>186.95899378341338</v>
      </c>
      <c r="EA37" s="34">
        <f t="shared" ca="1" si="149"/>
        <v>188.75440743679675</v>
      </c>
      <c r="EB37" s="34">
        <f t="shared" ca="1" si="149"/>
        <v>187.54750274353947</v>
      </c>
      <c r="EC37" s="34">
        <f t="shared" ca="1" si="149"/>
        <v>186.79531508782523</v>
      </c>
      <c r="ED37" s="34">
        <f t="shared" ca="1" si="149"/>
        <v>189.61177455310755</v>
      </c>
      <c r="EE37" s="34">
        <f t="shared" ref="EE37:GP37" ca="1" si="150">ED37*(1+$B$2*$B$4+$B$3*SQRT($B$4)*_xlfn.NORM.S.INV(RAND()))</f>
        <v>188.34863473546349</v>
      </c>
      <c r="EF37" s="34">
        <f t="shared" ca="1" si="150"/>
        <v>188.66803261130784</v>
      </c>
      <c r="EG37" s="34">
        <f t="shared" ca="1" si="150"/>
        <v>192.32296240755272</v>
      </c>
      <c r="EH37" s="34">
        <f t="shared" ca="1" si="150"/>
        <v>191.12462496392936</v>
      </c>
      <c r="EI37" s="34">
        <f t="shared" ca="1" si="150"/>
        <v>191.03071269863713</v>
      </c>
      <c r="EJ37" s="34">
        <f t="shared" ca="1" si="150"/>
        <v>197.26590889004203</v>
      </c>
      <c r="EK37" s="34">
        <f t="shared" ca="1" si="150"/>
        <v>195.31147735528222</v>
      </c>
      <c r="EL37" s="34">
        <f t="shared" ca="1" si="150"/>
        <v>194.64616315879752</v>
      </c>
      <c r="EM37" s="34">
        <f t="shared" ca="1" si="150"/>
        <v>190.73492317747559</v>
      </c>
      <c r="EN37" s="34">
        <f t="shared" ca="1" si="150"/>
        <v>193.69333555697813</v>
      </c>
      <c r="EO37" s="34">
        <f t="shared" ca="1" si="150"/>
        <v>194.30158935939647</v>
      </c>
      <c r="EP37" s="34">
        <f t="shared" ca="1" si="150"/>
        <v>191.60852818709452</v>
      </c>
      <c r="EQ37" s="34">
        <f t="shared" ca="1" si="150"/>
        <v>190.60379186991426</v>
      </c>
      <c r="ER37" s="34">
        <f t="shared" ca="1" si="150"/>
        <v>190.77439001304666</v>
      </c>
      <c r="ES37" s="34">
        <f t="shared" ca="1" si="150"/>
        <v>192.64490014867908</v>
      </c>
      <c r="ET37" s="34">
        <f t="shared" ca="1" si="150"/>
        <v>189.2230270252777</v>
      </c>
      <c r="EU37" s="34">
        <f t="shared" ca="1" si="150"/>
        <v>188.94877587866421</v>
      </c>
      <c r="EV37" s="34">
        <f t="shared" ca="1" si="150"/>
        <v>189.51606109703332</v>
      </c>
      <c r="EW37" s="34">
        <f t="shared" ca="1" si="150"/>
        <v>188.66080244752186</v>
      </c>
      <c r="EX37" s="34">
        <f t="shared" ca="1" si="150"/>
        <v>185.90534090267218</v>
      </c>
      <c r="EY37" s="34">
        <f t="shared" ca="1" si="150"/>
        <v>188.48659929974707</v>
      </c>
      <c r="EZ37" s="34">
        <f t="shared" ca="1" si="150"/>
        <v>187.95677484914339</v>
      </c>
      <c r="FA37" s="34">
        <f t="shared" ca="1" si="150"/>
        <v>188.76496196217983</v>
      </c>
      <c r="FB37" s="34">
        <f t="shared" ca="1" si="150"/>
        <v>192.71956348186995</v>
      </c>
      <c r="FC37" s="34">
        <f t="shared" ca="1" si="150"/>
        <v>187.47655619312025</v>
      </c>
      <c r="FD37" s="34">
        <f t="shared" ca="1" si="150"/>
        <v>184.8388089055158</v>
      </c>
      <c r="FE37" s="34">
        <f t="shared" ca="1" si="150"/>
        <v>187.88712977241778</v>
      </c>
      <c r="FF37" s="34">
        <f t="shared" ca="1" si="150"/>
        <v>184.70229013867865</v>
      </c>
      <c r="FG37" s="34">
        <f t="shared" ca="1" si="150"/>
        <v>189.18598531686112</v>
      </c>
      <c r="FH37" s="34">
        <f t="shared" ca="1" si="150"/>
        <v>187.08817600585758</v>
      </c>
      <c r="FI37" s="34">
        <f t="shared" ca="1" si="150"/>
        <v>181.98935237322988</v>
      </c>
      <c r="FJ37" s="34">
        <f t="shared" ca="1" si="150"/>
        <v>180.65709169874668</v>
      </c>
      <c r="FK37" s="34">
        <f t="shared" ca="1" si="150"/>
        <v>183.37484375709528</v>
      </c>
      <c r="FL37" s="34">
        <f t="shared" ca="1" si="150"/>
        <v>177.4672506500705</v>
      </c>
      <c r="FM37" s="34">
        <f t="shared" ca="1" si="150"/>
        <v>182.07092869589158</v>
      </c>
      <c r="FN37" s="34">
        <f t="shared" ca="1" si="150"/>
        <v>183.51936947560174</v>
      </c>
      <c r="FO37" s="34">
        <f t="shared" ca="1" si="150"/>
        <v>185.01918179595395</v>
      </c>
      <c r="FP37" s="34">
        <f t="shared" ca="1" si="150"/>
        <v>189.92068179984958</v>
      </c>
      <c r="FQ37" s="34">
        <f t="shared" ca="1" si="150"/>
        <v>188.68817668101747</v>
      </c>
      <c r="FR37" s="34">
        <f t="shared" ca="1" si="150"/>
        <v>187.68610304257513</v>
      </c>
      <c r="FS37" s="34">
        <f t="shared" ca="1" si="150"/>
        <v>188.13123085004699</v>
      </c>
      <c r="FT37" s="34">
        <f t="shared" ca="1" si="150"/>
        <v>188.90370368561778</v>
      </c>
      <c r="FU37" s="34">
        <f t="shared" ca="1" si="150"/>
        <v>191.54776091761036</v>
      </c>
      <c r="FV37" s="34">
        <f t="shared" ca="1" si="150"/>
        <v>195.10947523640417</v>
      </c>
      <c r="FW37" s="34">
        <f t="shared" ca="1" si="150"/>
        <v>194.98169141665377</v>
      </c>
      <c r="FX37" s="34">
        <f t="shared" ca="1" si="150"/>
        <v>198.70399396124213</v>
      </c>
      <c r="FY37" s="34">
        <f t="shared" ca="1" si="150"/>
        <v>203.60567330558681</v>
      </c>
      <c r="FZ37" s="34">
        <f t="shared" ca="1" si="150"/>
        <v>205.31956743078834</v>
      </c>
      <c r="GA37" s="34">
        <f t="shared" ca="1" si="150"/>
        <v>209.2495457910274</v>
      </c>
      <c r="GB37" s="34">
        <f t="shared" ca="1" si="150"/>
        <v>208.88358440637299</v>
      </c>
      <c r="GC37" s="34">
        <f t="shared" ca="1" si="150"/>
        <v>208.28557273881282</v>
      </c>
      <c r="GD37" s="34">
        <f t="shared" ca="1" si="150"/>
        <v>208.84850155067653</v>
      </c>
      <c r="GE37" s="34">
        <f t="shared" ca="1" si="150"/>
        <v>203.41278287541545</v>
      </c>
      <c r="GF37" s="34">
        <f t="shared" ca="1" si="150"/>
        <v>203.11954174274226</v>
      </c>
      <c r="GG37" s="34">
        <f t="shared" ca="1" si="150"/>
        <v>204.61545487548361</v>
      </c>
      <c r="GH37" s="34">
        <f t="shared" ca="1" si="150"/>
        <v>205.06641796638701</v>
      </c>
      <c r="GI37" s="34">
        <f t="shared" ca="1" si="150"/>
        <v>208.63771092656577</v>
      </c>
      <c r="GJ37" s="34">
        <f t="shared" ca="1" si="150"/>
        <v>209.73892115355255</v>
      </c>
      <c r="GK37" s="34">
        <f t="shared" ca="1" si="150"/>
        <v>210.04591602255221</v>
      </c>
      <c r="GL37" s="34">
        <f t="shared" ca="1" si="150"/>
        <v>207.59331696773685</v>
      </c>
      <c r="GM37" s="34">
        <f t="shared" ca="1" si="150"/>
        <v>205.17475819544964</v>
      </c>
      <c r="GN37" s="34">
        <f t="shared" ca="1" si="150"/>
        <v>204.30857436904552</v>
      </c>
      <c r="GO37" s="34">
        <f t="shared" ca="1" si="150"/>
        <v>209.23120665826346</v>
      </c>
      <c r="GP37" s="34">
        <f t="shared" ca="1" si="150"/>
        <v>209.27481254839813</v>
      </c>
      <c r="GQ37" s="34">
        <f t="shared" ref="GQ37:IX37" ca="1" si="151">GP37*(1+$B$2*$B$4+$B$3*SQRT($B$4)*_xlfn.NORM.S.INV(RAND()))</f>
        <v>211.84852938261784</v>
      </c>
      <c r="GR37" s="34">
        <f t="shared" ca="1" si="151"/>
        <v>209.82259700687158</v>
      </c>
      <c r="GS37" s="34">
        <f t="shared" ca="1" si="151"/>
        <v>214.74716066211431</v>
      </c>
      <c r="GT37" s="34">
        <f t="shared" ca="1" si="151"/>
        <v>210.46178489821116</v>
      </c>
      <c r="GU37" s="34">
        <f t="shared" ca="1" si="151"/>
        <v>212.5372356684893</v>
      </c>
      <c r="GV37" s="34">
        <f t="shared" ca="1" si="151"/>
        <v>206.2158651095518</v>
      </c>
      <c r="GW37" s="34">
        <f t="shared" ca="1" si="151"/>
        <v>211.40916952110285</v>
      </c>
      <c r="GX37" s="34">
        <f t="shared" ca="1" si="151"/>
        <v>208.29591861386183</v>
      </c>
      <c r="GY37" s="34">
        <f t="shared" ca="1" si="151"/>
        <v>206.59733340687879</v>
      </c>
      <c r="GZ37" s="34">
        <f t="shared" ca="1" si="151"/>
        <v>208.59337392453557</v>
      </c>
      <c r="HA37" s="34">
        <f t="shared" ca="1" si="151"/>
        <v>209.97519538521266</v>
      </c>
      <c r="HB37" s="34">
        <f t="shared" ca="1" si="151"/>
        <v>216.48411001284015</v>
      </c>
      <c r="HC37" s="34">
        <f t="shared" ca="1" si="151"/>
        <v>215.96399042326323</v>
      </c>
      <c r="HD37" s="34">
        <f t="shared" ca="1" si="151"/>
        <v>221.53437223165238</v>
      </c>
      <c r="HE37" s="34">
        <f t="shared" ca="1" si="151"/>
        <v>220.8110873700179</v>
      </c>
      <c r="HF37" s="34">
        <f t="shared" ca="1" si="151"/>
        <v>217.6275401252492</v>
      </c>
      <c r="HG37" s="34">
        <f t="shared" ca="1" si="151"/>
        <v>213.09852512792614</v>
      </c>
      <c r="HH37" s="34">
        <f t="shared" ca="1" si="151"/>
        <v>207.03113019208885</v>
      </c>
      <c r="HI37" s="34">
        <f t="shared" ca="1" si="151"/>
        <v>208.01687508177295</v>
      </c>
      <c r="HJ37" s="34">
        <f t="shared" ca="1" si="151"/>
        <v>208.16511000682462</v>
      </c>
      <c r="HK37" s="34">
        <f t="shared" ca="1" si="151"/>
        <v>204.77455613584931</v>
      </c>
      <c r="HL37" s="34">
        <f t="shared" ca="1" si="151"/>
        <v>208.0601868171546</v>
      </c>
      <c r="HM37" s="34">
        <f t="shared" ca="1" si="151"/>
        <v>210.13614624322432</v>
      </c>
      <c r="HN37" s="34">
        <f t="shared" ca="1" si="151"/>
        <v>209.9706722398185</v>
      </c>
      <c r="HO37" s="34">
        <f t="shared" ca="1" si="151"/>
        <v>209.46913200653108</v>
      </c>
      <c r="HP37" s="34">
        <f t="shared" ca="1" si="151"/>
        <v>211.78614546229394</v>
      </c>
      <c r="HQ37" s="34">
        <f t="shared" ca="1" si="151"/>
        <v>210.09040600122398</v>
      </c>
      <c r="HR37" s="34">
        <f t="shared" ca="1" si="151"/>
        <v>209.06056547075758</v>
      </c>
      <c r="HS37" s="34">
        <f t="shared" ca="1" si="151"/>
        <v>212.11737117614538</v>
      </c>
      <c r="HT37" s="34">
        <f t="shared" ca="1" si="151"/>
        <v>212.92650650295519</v>
      </c>
      <c r="HU37" s="34">
        <f t="shared" ca="1" si="151"/>
        <v>213.221985445683</v>
      </c>
      <c r="HV37" s="34">
        <f t="shared" ca="1" si="151"/>
        <v>210.10232619577917</v>
      </c>
      <c r="HW37" s="34">
        <f t="shared" ca="1" si="151"/>
        <v>208.28628853767029</v>
      </c>
      <c r="HX37" s="34">
        <f t="shared" ca="1" si="151"/>
        <v>207.35689962908205</v>
      </c>
      <c r="HY37" s="34">
        <f t="shared" ca="1" si="151"/>
        <v>214.20355229777297</v>
      </c>
      <c r="HZ37" s="34">
        <f t="shared" ca="1" si="151"/>
        <v>215.73784798131734</v>
      </c>
      <c r="IA37" s="34">
        <f t="shared" ca="1" si="151"/>
        <v>214.63278496240198</v>
      </c>
      <c r="IB37" s="34">
        <f t="shared" ca="1" si="151"/>
        <v>216.00544680353025</v>
      </c>
      <c r="IC37" s="34">
        <f t="shared" ca="1" si="151"/>
        <v>212.82869583683987</v>
      </c>
      <c r="ID37" s="34">
        <f t="shared" ca="1" si="151"/>
        <v>215.57093772076203</v>
      </c>
      <c r="IE37" s="34">
        <f t="shared" ca="1" si="151"/>
        <v>216.3831461193723</v>
      </c>
      <c r="IF37" s="34">
        <f t="shared" ca="1" si="151"/>
        <v>212.13267635948748</v>
      </c>
      <c r="IG37" s="34">
        <f t="shared" ca="1" si="151"/>
        <v>212.00082491383191</v>
      </c>
      <c r="IH37" s="34">
        <f t="shared" ca="1" si="151"/>
        <v>205.30653918493078</v>
      </c>
      <c r="II37" s="34">
        <f t="shared" ca="1" si="151"/>
        <v>205.67577890926029</v>
      </c>
      <c r="IJ37" s="34">
        <f t="shared" ca="1" si="151"/>
        <v>205.34334332600773</v>
      </c>
      <c r="IK37" s="34">
        <f t="shared" ca="1" si="151"/>
        <v>201.62000321142031</v>
      </c>
      <c r="IL37" s="34">
        <f t="shared" ca="1" si="151"/>
        <v>200.26968360925906</v>
      </c>
      <c r="IM37" s="34">
        <f t="shared" ca="1" si="151"/>
        <v>198.35178751682065</v>
      </c>
      <c r="IN37" s="34">
        <f t="shared" ca="1" si="151"/>
        <v>193.53518488001029</v>
      </c>
      <c r="IO37" s="34">
        <f t="shared" ca="1" si="151"/>
        <v>194.25520061368385</v>
      </c>
      <c r="IP37" s="34">
        <f t="shared" ca="1" si="151"/>
        <v>198.29029705771433</v>
      </c>
      <c r="IQ37" s="34">
        <f t="shared" ca="1" si="151"/>
        <v>198.98862701449096</v>
      </c>
      <c r="IR37" s="34">
        <f t="shared" ca="1" si="151"/>
        <v>196.75815902124458</v>
      </c>
      <c r="IS37" s="34">
        <f t="shared" ca="1" si="151"/>
        <v>201.99769775845402</v>
      </c>
      <c r="IT37" s="34">
        <f t="shared" ca="1" si="151"/>
        <v>204.12826718939078</v>
      </c>
      <c r="IU37" s="34">
        <f t="shared" ca="1" si="151"/>
        <v>205.50248585336226</v>
      </c>
      <c r="IV37" s="34">
        <f t="shared" ca="1" si="151"/>
        <v>200.06241856252694</v>
      </c>
      <c r="IW37" s="34">
        <f t="shared" ca="1" si="151"/>
        <v>194.95673222443762</v>
      </c>
      <c r="IX37" s="34">
        <f t="shared" ca="1" si="151"/>
        <v>195.2772291101362</v>
      </c>
      <c r="IY37" s="34">
        <f t="shared" ca="1" si="139"/>
        <v>0</v>
      </c>
    </row>
    <row r="38" spans="6:259" x14ac:dyDescent="0.25">
      <c r="F38" s="34">
        <f t="shared" si="134"/>
        <v>222.13</v>
      </c>
      <c r="G38" s="34">
        <f t="shared" ref="G38:BR38" ca="1" si="152">F38*(1+$B$2*$B$4+$B$3*SQRT($B$4)*_xlfn.NORM.S.INV(RAND()))</f>
        <v>226.92963554705312</v>
      </c>
      <c r="H38" s="34">
        <f t="shared" ca="1" si="152"/>
        <v>223.76318289241473</v>
      </c>
      <c r="I38" s="34">
        <f t="shared" ca="1" si="152"/>
        <v>226.47789991368359</v>
      </c>
      <c r="J38" s="34">
        <f t="shared" ca="1" si="152"/>
        <v>235.90612851197284</v>
      </c>
      <c r="K38" s="34">
        <f t="shared" ca="1" si="152"/>
        <v>237.43538299626297</v>
      </c>
      <c r="L38" s="34">
        <f t="shared" ca="1" si="152"/>
        <v>235.74755870719733</v>
      </c>
      <c r="M38" s="34">
        <f t="shared" ca="1" si="152"/>
        <v>232.54181677770021</v>
      </c>
      <c r="N38" s="34">
        <f t="shared" ca="1" si="152"/>
        <v>229.68288697194274</v>
      </c>
      <c r="O38" s="34">
        <f t="shared" ca="1" si="152"/>
        <v>231.68679630169356</v>
      </c>
      <c r="P38" s="34">
        <f t="shared" ca="1" si="152"/>
        <v>234.02585094530082</v>
      </c>
      <c r="Q38" s="34">
        <f t="shared" ca="1" si="152"/>
        <v>234.28368955952206</v>
      </c>
      <c r="R38" s="34">
        <f t="shared" ca="1" si="152"/>
        <v>233.75799960143439</v>
      </c>
      <c r="S38" s="34">
        <f t="shared" ca="1" si="152"/>
        <v>232.07088115965217</v>
      </c>
      <c r="T38" s="34">
        <f t="shared" ca="1" si="152"/>
        <v>226.73574540126501</v>
      </c>
      <c r="U38" s="34">
        <f t="shared" ca="1" si="152"/>
        <v>221.48266219106367</v>
      </c>
      <c r="V38" s="34">
        <f t="shared" ca="1" si="152"/>
        <v>223.43322600518698</v>
      </c>
      <c r="W38" s="34">
        <f t="shared" ca="1" si="152"/>
        <v>227.21362730814775</v>
      </c>
      <c r="X38" s="34">
        <f t="shared" ca="1" si="152"/>
        <v>227.19993959444011</v>
      </c>
      <c r="Y38" s="34">
        <f t="shared" ca="1" si="152"/>
        <v>219.09083452320931</v>
      </c>
      <c r="Z38" s="34">
        <f t="shared" ca="1" si="152"/>
        <v>215.26256452410945</v>
      </c>
      <c r="AA38" s="34">
        <f t="shared" ca="1" si="152"/>
        <v>217.74282919420043</v>
      </c>
      <c r="AB38" s="34">
        <f t="shared" ca="1" si="152"/>
        <v>218.05818886093459</v>
      </c>
      <c r="AC38" s="34">
        <f t="shared" ca="1" si="152"/>
        <v>211.6749943678258</v>
      </c>
      <c r="AD38" s="34">
        <f t="shared" ca="1" si="152"/>
        <v>214.58409777700302</v>
      </c>
      <c r="AE38" s="34">
        <f t="shared" ca="1" si="152"/>
        <v>216.12371501182113</v>
      </c>
      <c r="AF38" s="34">
        <f t="shared" ca="1" si="152"/>
        <v>212.6944079144462</v>
      </c>
      <c r="AG38" s="34">
        <f t="shared" ca="1" si="152"/>
        <v>209.41947263765272</v>
      </c>
      <c r="AH38" s="34">
        <f t="shared" ca="1" si="152"/>
        <v>213.65053255601757</v>
      </c>
      <c r="AI38" s="34">
        <f t="shared" ca="1" si="152"/>
        <v>214.09173134183749</v>
      </c>
      <c r="AJ38" s="34">
        <f t="shared" ca="1" si="152"/>
        <v>214.41900638975656</v>
      </c>
      <c r="AK38" s="34">
        <f t="shared" ca="1" si="152"/>
        <v>212.22863758566209</v>
      </c>
      <c r="AL38" s="34">
        <f t="shared" ca="1" si="152"/>
        <v>213.70728685952673</v>
      </c>
      <c r="AM38" s="34">
        <f t="shared" ca="1" si="152"/>
        <v>216.1524475859438</v>
      </c>
      <c r="AN38" s="34">
        <f t="shared" ca="1" si="152"/>
        <v>215.64673779773759</v>
      </c>
      <c r="AO38" s="34">
        <f t="shared" ca="1" si="152"/>
        <v>218.95229795330812</v>
      </c>
      <c r="AP38" s="34">
        <f t="shared" ca="1" si="152"/>
        <v>220.56511923023902</v>
      </c>
      <c r="AQ38" s="34">
        <f t="shared" ca="1" si="152"/>
        <v>226.31123752353423</v>
      </c>
      <c r="AR38" s="34">
        <f t="shared" ca="1" si="152"/>
        <v>229.21966158742697</v>
      </c>
      <c r="AS38" s="34">
        <f t="shared" ca="1" si="152"/>
        <v>231.12726701092484</v>
      </c>
      <c r="AT38" s="34">
        <f t="shared" ca="1" si="152"/>
        <v>234.83219218545105</v>
      </c>
      <c r="AU38" s="34">
        <f t="shared" ca="1" si="152"/>
        <v>234.29796602392207</v>
      </c>
      <c r="AV38" s="34">
        <f t="shared" ca="1" si="152"/>
        <v>240.78338805168588</v>
      </c>
      <c r="AW38" s="34">
        <f t="shared" ca="1" si="152"/>
        <v>240.63031147718291</v>
      </c>
      <c r="AX38" s="34">
        <f t="shared" ca="1" si="152"/>
        <v>241.06071725721145</v>
      </c>
      <c r="AY38" s="34">
        <f t="shared" ca="1" si="152"/>
        <v>242.79115410872262</v>
      </c>
      <c r="AZ38" s="34">
        <f t="shared" ca="1" si="152"/>
        <v>242.25152311382709</v>
      </c>
      <c r="BA38" s="34">
        <f t="shared" ca="1" si="152"/>
        <v>235.64630609328336</v>
      </c>
      <c r="BB38" s="34">
        <f t="shared" ca="1" si="152"/>
        <v>239.51839585166479</v>
      </c>
      <c r="BC38" s="34">
        <f t="shared" ca="1" si="152"/>
        <v>237.40910194244407</v>
      </c>
      <c r="BD38" s="34">
        <f t="shared" ca="1" si="152"/>
        <v>237.49546568027847</v>
      </c>
      <c r="BE38" s="34">
        <f t="shared" ca="1" si="152"/>
        <v>232.45468682061403</v>
      </c>
      <c r="BF38" s="34">
        <f t="shared" ca="1" si="152"/>
        <v>231.80254148962288</v>
      </c>
      <c r="BG38" s="34">
        <f t="shared" ca="1" si="152"/>
        <v>230.11417931823402</v>
      </c>
      <c r="BH38" s="34">
        <f t="shared" ca="1" si="152"/>
        <v>236.83943337200753</v>
      </c>
      <c r="BI38" s="34">
        <f t="shared" ca="1" si="152"/>
        <v>237.1810522473084</v>
      </c>
      <c r="BJ38" s="34">
        <f t="shared" ca="1" si="152"/>
        <v>235.4279900155102</v>
      </c>
      <c r="BK38" s="34">
        <f t="shared" ca="1" si="152"/>
        <v>233.4584336535334</v>
      </c>
      <c r="BL38" s="34">
        <f t="shared" ca="1" si="152"/>
        <v>233.61861739009632</v>
      </c>
      <c r="BM38" s="34">
        <f t="shared" ca="1" si="152"/>
        <v>231.63495674644122</v>
      </c>
      <c r="BN38" s="34">
        <f t="shared" ca="1" si="152"/>
        <v>232.95696530445309</v>
      </c>
      <c r="BO38" s="34">
        <f t="shared" ca="1" si="152"/>
        <v>231.52858884423097</v>
      </c>
      <c r="BP38" s="34">
        <f t="shared" ca="1" si="152"/>
        <v>234.47130949919665</v>
      </c>
      <c r="BQ38" s="34">
        <f t="shared" ca="1" si="152"/>
        <v>237.15662127708796</v>
      </c>
      <c r="BR38" s="34">
        <f t="shared" ca="1" si="152"/>
        <v>239.43448471266521</v>
      </c>
      <c r="BS38" s="34">
        <f t="shared" ref="BS38:ED38" ca="1" si="153">BR38*(1+$B$2*$B$4+$B$3*SQRT($B$4)*_xlfn.NORM.S.INV(RAND()))</f>
        <v>240.29309436510462</v>
      </c>
      <c r="BT38" s="34">
        <f t="shared" ca="1" si="153"/>
        <v>236.91156219791813</v>
      </c>
      <c r="BU38" s="34">
        <f t="shared" ca="1" si="153"/>
        <v>241.06480097514878</v>
      </c>
      <c r="BV38" s="34">
        <f t="shared" ca="1" si="153"/>
        <v>241.89673242074545</v>
      </c>
      <c r="BW38" s="34">
        <f t="shared" ca="1" si="153"/>
        <v>238.19728460953533</v>
      </c>
      <c r="BX38" s="34">
        <f t="shared" ca="1" si="153"/>
        <v>236.69397322421588</v>
      </c>
      <c r="BY38" s="34">
        <f t="shared" ca="1" si="153"/>
        <v>240.77515425667019</v>
      </c>
      <c r="BZ38" s="34">
        <f t="shared" ca="1" si="153"/>
        <v>238.42437376011713</v>
      </c>
      <c r="CA38" s="34">
        <f t="shared" ca="1" si="153"/>
        <v>236.5942461626594</v>
      </c>
      <c r="CB38" s="34">
        <f t="shared" ca="1" si="153"/>
        <v>239.28576144390112</v>
      </c>
      <c r="CC38" s="34">
        <f t="shared" ca="1" si="153"/>
        <v>241.67805143465938</v>
      </c>
      <c r="CD38" s="34">
        <f t="shared" ca="1" si="153"/>
        <v>237.59654472603663</v>
      </c>
      <c r="CE38" s="34">
        <f t="shared" ca="1" si="153"/>
        <v>243.6636891658496</v>
      </c>
      <c r="CF38" s="34">
        <f t="shared" ca="1" si="153"/>
        <v>246.00816746470889</v>
      </c>
      <c r="CG38" s="34">
        <f t="shared" ca="1" si="153"/>
        <v>244.81193473971175</v>
      </c>
      <c r="CH38" s="34">
        <f t="shared" ca="1" si="153"/>
        <v>240.2763350269488</v>
      </c>
      <c r="CI38" s="34">
        <f t="shared" ca="1" si="153"/>
        <v>240.54620647683365</v>
      </c>
      <c r="CJ38" s="34">
        <f t="shared" ca="1" si="153"/>
        <v>245.15544535983534</v>
      </c>
      <c r="CK38" s="34">
        <f t="shared" ca="1" si="153"/>
        <v>249.82653439222062</v>
      </c>
      <c r="CL38" s="34">
        <f t="shared" ca="1" si="153"/>
        <v>253.71301347306968</v>
      </c>
      <c r="CM38" s="34">
        <f t="shared" ca="1" si="153"/>
        <v>250.96543217091778</v>
      </c>
      <c r="CN38" s="34">
        <f t="shared" ca="1" si="153"/>
        <v>249.27912121224452</v>
      </c>
      <c r="CO38" s="34">
        <f t="shared" ca="1" si="153"/>
        <v>250.66689208198687</v>
      </c>
      <c r="CP38" s="34">
        <f t="shared" ca="1" si="153"/>
        <v>250.04331928167343</v>
      </c>
      <c r="CQ38" s="34">
        <f t="shared" ca="1" si="153"/>
        <v>251.32298856541476</v>
      </c>
      <c r="CR38" s="34">
        <f t="shared" ca="1" si="153"/>
        <v>249.67262543259608</v>
      </c>
      <c r="CS38" s="34">
        <f t="shared" ca="1" si="153"/>
        <v>247.4541475116429</v>
      </c>
      <c r="CT38" s="34">
        <f t="shared" ca="1" si="153"/>
        <v>246.7246437262483</v>
      </c>
      <c r="CU38" s="34">
        <f t="shared" ca="1" si="153"/>
        <v>247.15685378160131</v>
      </c>
      <c r="CV38" s="34">
        <f t="shared" ca="1" si="153"/>
        <v>251.30643163877048</v>
      </c>
      <c r="CW38" s="34">
        <f t="shared" ca="1" si="153"/>
        <v>247.78745482770964</v>
      </c>
      <c r="CX38" s="34">
        <f t="shared" ca="1" si="153"/>
        <v>248.65327425154385</v>
      </c>
      <c r="CY38" s="34">
        <f t="shared" ca="1" si="153"/>
        <v>250.93137729972031</v>
      </c>
      <c r="CZ38" s="34">
        <f t="shared" ca="1" si="153"/>
        <v>254.88698013046226</v>
      </c>
      <c r="DA38" s="34">
        <f t="shared" ca="1" si="153"/>
        <v>251.9827664934017</v>
      </c>
      <c r="DB38" s="34">
        <f t="shared" ca="1" si="153"/>
        <v>254.64546638334045</v>
      </c>
      <c r="DC38" s="34">
        <f t="shared" ca="1" si="153"/>
        <v>254.11907076270597</v>
      </c>
      <c r="DD38" s="34">
        <f t="shared" ca="1" si="153"/>
        <v>259.76240040985897</v>
      </c>
      <c r="DE38" s="34">
        <f t="shared" ca="1" si="153"/>
        <v>261.27149424231555</v>
      </c>
      <c r="DF38" s="34">
        <f t="shared" ca="1" si="153"/>
        <v>261.57450842132022</v>
      </c>
      <c r="DG38" s="34">
        <f t="shared" ca="1" si="153"/>
        <v>263.28673437085575</v>
      </c>
      <c r="DH38" s="34">
        <f t="shared" ca="1" si="153"/>
        <v>269.02572512495544</v>
      </c>
      <c r="DI38" s="34">
        <f t="shared" ca="1" si="153"/>
        <v>277.41138961842836</v>
      </c>
      <c r="DJ38" s="34">
        <f t="shared" ca="1" si="153"/>
        <v>279.95195532955256</v>
      </c>
      <c r="DK38" s="34">
        <f t="shared" ca="1" si="153"/>
        <v>277.47193185397754</v>
      </c>
      <c r="DL38" s="34">
        <f t="shared" ca="1" si="153"/>
        <v>277.6637246776254</v>
      </c>
      <c r="DM38" s="34">
        <f t="shared" ca="1" si="153"/>
        <v>278.83287139010662</v>
      </c>
      <c r="DN38" s="34">
        <f t="shared" ca="1" si="153"/>
        <v>277.89730676657541</v>
      </c>
      <c r="DO38" s="34">
        <f t="shared" ca="1" si="153"/>
        <v>284.53116656206868</v>
      </c>
      <c r="DP38" s="34">
        <f t="shared" ca="1" si="153"/>
        <v>287.40910273451942</v>
      </c>
      <c r="DQ38" s="34">
        <f t="shared" ca="1" si="153"/>
        <v>279.68413689626118</v>
      </c>
      <c r="DR38" s="34">
        <f t="shared" ca="1" si="153"/>
        <v>283.95815192274659</v>
      </c>
      <c r="DS38" s="34">
        <f t="shared" ca="1" si="153"/>
        <v>286.5285684997113</v>
      </c>
      <c r="DT38" s="34">
        <f t="shared" ca="1" si="153"/>
        <v>288.78436245027785</v>
      </c>
      <c r="DU38" s="34">
        <f t="shared" ca="1" si="153"/>
        <v>280.95187467930947</v>
      </c>
      <c r="DV38" s="34">
        <f t="shared" ca="1" si="153"/>
        <v>282.8502863564666</v>
      </c>
      <c r="DW38" s="34">
        <f t="shared" ca="1" si="153"/>
        <v>280.29365308621408</v>
      </c>
      <c r="DX38" s="34">
        <f t="shared" ca="1" si="153"/>
        <v>277.51024994131603</v>
      </c>
      <c r="DY38" s="34">
        <f t="shared" ca="1" si="153"/>
        <v>279.44744027667542</v>
      </c>
      <c r="DZ38" s="34">
        <f t="shared" ca="1" si="153"/>
        <v>279.42955445573511</v>
      </c>
      <c r="EA38" s="34">
        <f t="shared" ca="1" si="153"/>
        <v>272.66188887373272</v>
      </c>
      <c r="EB38" s="34">
        <f t="shared" ca="1" si="153"/>
        <v>270.75971492368996</v>
      </c>
      <c r="EC38" s="34">
        <f t="shared" ca="1" si="153"/>
        <v>264.62620135384765</v>
      </c>
      <c r="ED38" s="34">
        <f t="shared" ca="1" si="153"/>
        <v>264.28653967189121</v>
      </c>
      <c r="EE38" s="34">
        <f t="shared" ref="EE38:GP38" ca="1" si="154">ED38*(1+$B$2*$B$4+$B$3*SQRT($B$4)*_xlfn.NORM.S.INV(RAND()))</f>
        <v>264.76153652376564</v>
      </c>
      <c r="EF38" s="34">
        <f t="shared" ca="1" si="154"/>
        <v>267.75972152352017</v>
      </c>
      <c r="EG38" s="34">
        <f t="shared" ca="1" si="154"/>
        <v>265.98767110346449</v>
      </c>
      <c r="EH38" s="34">
        <f t="shared" ca="1" si="154"/>
        <v>274.29452409880685</v>
      </c>
      <c r="EI38" s="34">
        <f t="shared" ca="1" si="154"/>
        <v>278.77296811810976</v>
      </c>
      <c r="EJ38" s="34">
        <f t="shared" ca="1" si="154"/>
        <v>281.05582186419946</v>
      </c>
      <c r="EK38" s="34">
        <f t="shared" ca="1" si="154"/>
        <v>277.55439745060096</v>
      </c>
      <c r="EL38" s="34">
        <f t="shared" ca="1" si="154"/>
        <v>275.23205137873845</v>
      </c>
      <c r="EM38" s="34">
        <f t="shared" ca="1" si="154"/>
        <v>276.48783473018187</v>
      </c>
      <c r="EN38" s="34">
        <f t="shared" ca="1" si="154"/>
        <v>277.75655813621563</v>
      </c>
      <c r="EO38" s="34">
        <f t="shared" ca="1" si="154"/>
        <v>277.73521656506296</v>
      </c>
      <c r="EP38" s="34">
        <f t="shared" ca="1" si="154"/>
        <v>284.72112564706993</v>
      </c>
      <c r="EQ38" s="34">
        <f t="shared" ca="1" si="154"/>
        <v>289.98418775401882</v>
      </c>
      <c r="ER38" s="34">
        <f t="shared" ca="1" si="154"/>
        <v>300.55541022928037</v>
      </c>
      <c r="ES38" s="34">
        <f t="shared" ca="1" si="154"/>
        <v>299.0918525949354</v>
      </c>
      <c r="ET38" s="34">
        <f t="shared" ca="1" si="154"/>
        <v>299.53800719025315</v>
      </c>
      <c r="EU38" s="34">
        <f t="shared" ca="1" si="154"/>
        <v>295.26639648266683</v>
      </c>
      <c r="EV38" s="34">
        <f t="shared" ca="1" si="154"/>
        <v>294.4924330410127</v>
      </c>
      <c r="EW38" s="34">
        <f t="shared" ca="1" si="154"/>
        <v>298.64640903584763</v>
      </c>
      <c r="EX38" s="34">
        <f t="shared" ca="1" si="154"/>
        <v>291.5626043257385</v>
      </c>
      <c r="EY38" s="34">
        <f t="shared" ca="1" si="154"/>
        <v>287.53427322468315</v>
      </c>
      <c r="EZ38" s="34">
        <f t="shared" ca="1" si="154"/>
        <v>293.11545756824944</v>
      </c>
      <c r="FA38" s="34">
        <f t="shared" ca="1" si="154"/>
        <v>298.69543123090602</v>
      </c>
      <c r="FB38" s="34">
        <f t="shared" ca="1" si="154"/>
        <v>298.70288684433416</v>
      </c>
      <c r="FC38" s="34">
        <f t="shared" ca="1" si="154"/>
        <v>294.31812990694806</v>
      </c>
      <c r="FD38" s="34">
        <f t="shared" ca="1" si="154"/>
        <v>291.5644997903899</v>
      </c>
      <c r="FE38" s="34">
        <f t="shared" ca="1" si="154"/>
        <v>286.37138595337632</v>
      </c>
      <c r="FF38" s="34">
        <f t="shared" ca="1" si="154"/>
        <v>279.7749477923582</v>
      </c>
      <c r="FG38" s="34">
        <f t="shared" ca="1" si="154"/>
        <v>283.90715535834715</v>
      </c>
      <c r="FH38" s="34">
        <f t="shared" ca="1" si="154"/>
        <v>286.89857936744954</v>
      </c>
      <c r="FI38" s="34">
        <f t="shared" ca="1" si="154"/>
        <v>282.1242985303457</v>
      </c>
      <c r="FJ38" s="34">
        <f t="shared" ca="1" si="154"/>
        <v>285.49330649753153</v>
      </c>
      <c r="FK38" s="34">
        <f t="shared" ca="1" si="154"/>
        <v>283.57212581059088</v>
      </c>
      <c r="FL38" s="34">
        <f t="shared" ca="1" si="154"/>
        <v>284.77653181215459</v>
      </c>
      <c r="FM38" s="34">
        <f t="shared" ca="1" si="154"/>
        <v>286.45161032810574</v>
      </c>
      <c r="FN38" s="34">
        <f t="shared" ca="1" si="154"/>
        <v>285.67620351241453</v>
      </c>
      <c r="FO38" s="34">
        <f t="shared" ca="1" si="154"/>
        <v>278.80616953733823</v>
      </c>
      <c r="FP38" s="34">
        <f t="shared" ca="1" si="154"/>
        <v>282.49061026687633</v>
      </c>
      <c r="FQ38" s="34">
        <f t="shared" ca="1" si="154"/>
        <v>282.28756898345193</v>
      </c>
      <c r="FR38" s="34">
        <f t="shared" ca="1" si="154"/>
        <v>284.04523332009643</v>
      </c>
      <c r="FS38" s="34">
        <f t="shared" ca="1" si="154"/>
        <v>283.11434681405211</v>
      </c>
      <c r="FT38" s="34">
        <f t="shared" ca="1" si="154"/>
        <v>280.18718597511838</v>
      </c>
      <c r="FU38" s="34">
        <f t="shared" ca="1" si="154"/>
        <v>272.68910241440011</v>
      </c>
      <c r="FV38" s="34">
        <f t="shared" ca="1" si="154"/>
        <v>275.82541498638665</v>
      </c>
      <c r="FW38" s="34">
        <f t="shared" ca="1" si="154"/>
        <v>279.6373328716889</v>
      </c>
      <c r="FX38" s="34">
        <f t="shared" ca="1" si="154"/>
        <v>282.47043325083405</v>
      </c>
      <c r="FY38" s="34">
        <f t="shared" ca="1" si="154"/>
        <v>277.66354768327648</v>
      </c>
      <c r="FZ38" s="34">
        <f t="shared" ca="1" si="154"/>
        <v>276.22362273261916</v>
      </c>
      <c r="GA38" s="34">
        <f t="shared" ca="1" si="154"/>
        <v>275.80056610342899</v>
      </c>
      <c r="GB38" s="34">
        <f t="shared" ca="1" si="154"/>
        <v>284.79883357440843</v>
      </c>
      <c r="GC38" s="34">
        <f t="shared" ca="1" si="154"/>
        <v>283.00267960620647</v>
      </c>
      <c r="GD38" s="34">
        <f t="shared" ca="1" si="154"/>
        <v>274.43815777081227</v>
      </c>
      <c r="GE38" s="34">
        <f t="shared" ca="1" si="154"/>
        <v>266.37676197379449</v>
      </c>
      <c r="GF38" s="34">
        <f t="shared" ca="1" si="154"/>
        <v>267.41560386256424</v>
      </c>
      <c r="GG38" s="34">
        <f t="shared" ca="1" si="154"/>
        <v>261.28635275350996</v>
      </c>
      <c r="GH38" s="34">
        <f t="shared" ca="1" si="154"/>
        <v>262.73297417125673</v>
      </c>
      <c r="GI38" s="34">
        <f t="shared" ca="1" si="154"/>
        <v>263.56822888118955</v>
      </c>
      <c r="GJ38" s="34">
        <f t="shared" ca="1" si="154"/>
        <v>259.0002066357705</v>
      </c>
      <c r="GK38" s="34">
        <f t="shared" ca="1" si="154"/>
        <v>259.16701274832064</v>
      </c>
      <c r="GL38" s="34">
        <f t="shared" ca="1" si="154"/>
        <v>251.22165124579237</v>
      </c>
      <c r="GM38" s="34">
        <f t="shared" ca="1" si="154"/>
        <v>248.49818390776602</v>
      </c>
      <c r="GN38" s="34">
        <f t="shared" ca="1" si="154"/>
        <v>250.39242174532185</v>
      </c>
      <c r="GO38" s="34">
        <f t="shared" ca="1" si="154"/>
        <v>249.50146872011948</v>
      </c>
      <c r="GP38" s="34">
        <f t="shared" ca="1" si="154"/>
        <v>243.16554504467757</v>
      </c>
      <c r="GQ38" s="34">
        <f t="shared" ref="GQ38:IX38" ca="1" si="155">GP38*(1+$B$2*$B$4+$B$3*SQRT($B$4)*_xlfn.NORM.S.INV(RAND()))</f>
        <v>243.12189872755363</v>
      </c>
      <c r="GR38" s="34">
        <f t="shared" ca="1" si="155"/>
        <v>240.74565997640318</v>
      </c>
      <c r="GS38" s="34">
        <f t="shared" ca="1" si="155"/>
        <v>237.5101210985124</v>
      </c>
      <c r="GT38" s="34">
        <f t="shared" ca="1" si="155"/>
        <v>234.07812470020775</v>
      </c>
      <c r="GU38" s="34">
        <f t="shared" ca="1" si="155"/>
        <v>240.41772370192862</v>
      </c>
      <c r="GV38" s="34">
        <f t="shared" ca="1" si="155"/>
        <v>234.76978432795156</v>
      </c>
      <c r="GW38" s="34">
        <f t="shared" ca="1" si="155"/>
        <v>236.65295767246386</v>
      </c>
      <c r="GX38" s="34">
        <f t="shared" ca="1" si="155"/>
        <v>233.56929807056756</v>
      </c>
      <c r="GY38" s="34">
        <f t="shared" ca="1" si="155"/>
        <v>229.87575186923149</v>
      </c>
      <c r="GZ38" s="34">
        <f t="shared" ca="1" si="155"/>
        <v>236.26210952647671</v>
      </c>
      <c r="HA38" s="34">
        <f t="shared" ca="1" si="155"/>
        <v>236.27435418275874</v>
      </c>
      <c r="HB38" s="34">
        <f t="shared" ca="1" si="155"/>
        <v>242.82099002053266</v>
      </c>
      <c r="HC38" s="34">
        <f t="shared" ca="1" si="155"/>
        <v>249.66535513323757</v>
      </c>
      <c r="HD38" s="34">
        <f t="shared" ca="1" si="155"/>
        <v>248.62059592892791</v>
      </c>
      <c r="HE38" s="34">
        <f t="shared" ca="1" si="155"/>
        <v>253.13218344284044</v>
      </c>
      <c r="HF38" s="34">
        <f t="shared" ca="1" si="155"/>
        <v>256.84719082827627</v>
      </c>
      <c r="HG38" s="34">
        <f t="shared" ca="1" si="155"/>
        <v>259.97523367269127</v>
      </c>
      <c r="HH38" s="34">
        <f t="shared" ca="1" si="155"/>
        <v>262.37324834700797</v>
      </c>
      <c r="HI38" s="34">
        <f t="shared" ca="1" si="155"/>
        <v>257.45799781622611</v>
      </c>
      <c r="HJ38" s="34">
        <f t="shared" ca="1" si="155"/>
        <v>262.12325366624583</v>
      </c>
      <c r="HK38" s="34">
        <f t="shared" ca="1" si="155"/>
        <v>260.09414960483207</v>
      </c>
      <c r="HL38" s="34">
        <f t="shared" ca="1" si="155"/>
        <v>252.3104880923029</v>
      </c>
      <c r="HM38" s="34">
        <f t="shared" ca="1" si="155"/>
        <v>256.85248237803881</v>
      </c>
      <c r="HN38" s="34">
        <f t="shared" ca="1" si="155"/>
        <v>260.159747707066</v>
      </c>
      <c r="HO38" s="34">
        <f t="shared" ca="1" si="155"/>
        <v>258.07620628342227</v>
      </c>
      <c r="HP38" s="34">
        <f t="shared" ca="1" si="155"/>
        <v>258.44676472795385</v>
      </c>
      <c r="HQ38" s="34">
        <f t="shared" ca="1" si="155"/>
        <v>252.44613469702966</v>
      </c>
      <c r="HR38" s="34">
        <f t="shared" ca="1" si="155"/>
        <v>250.10896908566892</v>
      </c>
      <c r="HS38" s="34">
        <f t="shared" ca="1" si="155"/>
        <v>252.41751832526646</v>
      </c>
      <c r="HT38" s="34">
        <f t="shared" ca="1" si="155"/>
        <v>248.80530005701726</v>
      </c>
      <c r="HU38" s="34">
        <f t="shared" ca="1" si="155"/>
        <v>248.76278506566155</v>
      </c>
      <c r="HV38" s="34">
        <f t="shared" ca="1" si="155"/>
        <v>248.97705438064884</v>
      </c>
      <c r="HW38" s="34">
        <f t="shared" ca="1" si="155"/>
        <v>250.10064322094419</v>
      </c>
      <c r="HX38" s="34">
        <f t="shared" ca="1" si="155"/>
        <v>250.49512256649027</v>
      </c>
      <c r="HY38" s="34">
        <f t="shared" ca="1" si="155"/>
        <v>247.39259552427953</v>
      </c>
      <c r="HZ38" s="34">
        <f t="shared" ca="1" si="155"/>
        <v>239.99147219487159</v>
      </c>
      <c r="IA38" s="34">
        <f t="shared" ca="1" si="155"/>
        <v>243.42991781352151</v>
      </c>
      <c r="IB38" s="34">
        <f t="shared" ca="1" si="155"/>
        <v>243.34564786113054</v>
      </c>
      <c r="IC38" s="34">
        <f t="shared" ca="1" si="155"/>
        <v>243.62357659847893</v>
      </c>
      <c r="ID38" s="34">
        <f t="shared" ca="1" si="155"/>
        <v>244.71982299036713</v>
      </c>
      <c r="IE38" s="34">
        <f t="shared" ca="1" si="155"/>
        <v>246.6190686510335</v>
      </c>
      <c r="IF38" s="34">
        <f t="shared" ca="1" si="155"/>
        <v>250.99116178512767</v>
      </c>
      <c r="IG38" s="34">
        <f t="shared" ca="1" si="155"/>
        <v>247.48710752460741</v>
      </c>
      <c r="IH38" s="34">
        <f t="shared" ca="1" si="155"/>
        <v>250.34326436672538</v>
      </c>
      <c r="II38" s="34">
        <f t="shared" ca="1" si="155"/>
        <v>245.47401740919321</v>
      </c>
      <c r="IJ38" s="34">
        <f t="shared" ca="1" si="155"/>
        <v>237.87334497416944</v>
      </c>
      <c r="IK38" s="34">
        <f t="shared" ca="1" si="155"/>
        <v>240.51033422006893</v>
      </c>
      <c r="IL38" s="34">
        <f t="shared" ca="1" si="155"/>
        <v>236.40193427860228</v>
      </c>
      <c r="IM38" s="34">
        <f t="shared" ca="1" si="155"/>
        <v>236.95070752446478</v>
      </c>
      <c r="IN38" s="34">
        <f t="shared" ca="1" si="155"/>
        <v>236.59720217183704</v>
      </c>
      <c r="IO38" s="34">
        <f t="shared" ca="1" si="155"/>
        <v>235.09436477049232</v>
      </c>
      <c r="IP38" s="34">
        <f t="shared" ca="1" si="155"/>
        <v>236.14936391749313</v>
      </c>
      <c r="IQ38" s="34">
        <f t="shared" ca="1" si="155"/>
        <v>234.36026515304252</v>
      </c>
      <c r="IR38" s="34">
        <f t="shared" ca="1" si="155"/>
        <v>234.85599277824642</v>
      </c>
      <c r="IS38" s="34">
        <f t="shared" ca="1" si="155"/>
        <v>228.76418885334533</v>
      </c>
      <c r="IT38" s="34">
        <f t="shared" ca="1" si="155"/>
        <v>229.7305080319436</v>
      </c>
      <c r="IU38" s="34">
        <f t="shared" ca="1" si="155"/>
        <v>226.30543806016394</v>
      </c>
      <c r="IV38" s="34">
        <f t="shared" ca="1" si="155"/>
        <v>227.26805026505474</v>
      </c>
      <c r="IW38" s="34">
        <f t="shared" ca="1" si="155"/>
        <v>230.87450014173763</v>
      </c>
      <c r="IX38" s="34">
        <f t="shared" ca="1" si="155"/>
        <v>234.77493876473901</v>
      </c>
      <c r="IY38" s="34">
        <f t="shared" ca="1" si="139"/>
        <v>9.7749387647390051</v>
      </c>
    </row>
    <row r="39" spans="6:259" x14ac:dyDescent="0.25">
      <c r="F39" s="34">
        <f t="shared" si="134"/>
        <v>222.13</v>
      </c>
      <c r="G39" s="34">
        <f t="shared" ref="G39:BR39" ca="1" si="156">F39*(1+$B$2*$B$4+$B$3*SQRT($B$4)*_xlfn.NORM.S.INV(RAND()))</f>
        <v>221.66799416016343</v>
      </c>
      <c r="H39" s="34">
        <f t="shared" ca="1" si="156"/>
        <v>219.42511765810613</v>
      </c>
      <c r="I39" s="34">
        <f t="shared" ca="1" si="156"/>
        <v>216.85131261248694</v>
      </c>
      <c r="J39" s="34">
        <f t="shared" ca="1" si="156"/>
        <v>217.98135813702677</v>
      </c>
      <c r="K39" s="34">
        <f t="shared" ca="1" si="156"/>
        <v>220.02149989227291</v>
      </c>
      <c r="L39" s="34">
        <f t="shared" ca="1" si="156"/>
        <v>217.01576684721053</v>
      </c>
      <c r="M39" s="34">
        <f t="shared" ca="1" si="156"/>
        <v>215.89398869226281</v>
      </c>
      <c r="N39" s="34">
        <f t="shared" ca="1" si="156"/>
        <v>218.8339674109292</v>
      </c>
      <c r="O39" s="34">
        <f t="shared" ca="1" si="156"/>
        <v>218.59720320682791</v>
      </c>
      <c r="P39" s="34">
        <f t="shared" ca="1" si="156"/>
        <v>218.29364497957104</v>
      </c>
      <c r="Q39" s="34">
        <f t="shared" ca="1" si="156"/>
        <v>215.60040172118607</v>
      </c>
      <c r="R39" s="34">
        <f t="shared" ca="1" si="156"/>
        <v>212.7792041791642</v>
      </c>
      <c r="S39" s="34">
        <f t="shared" ca="1" si="156"/>
        <v>210.19925672873021</v>
      </c>
      <c r="T39" s="34">
        <f t="shared" ca="1" si="156"/>
        <v>212.81407605880742</v>
      </c>
      <c r="U39" s="34">
        <f t="shared" ca="1" si="156"/>
        <v>210.92077535794473</v>
      </c>
      <c r="V39" s="34">
        <f t="shared" ca="1" si="156"/>
        <v>209.33168131374111</v>
      </c>
      <c r="W39" s="34">
        <f t="shared" ca="1" si="156"/>
        <v>207.68264003480746</v>
      </c>
      <c r="X39" s="34">
        <f t="shared" ca="1" si="156"/>
        <v>208.78170538675258</v>
      </c>
      <c r="Y39" s="34">
        <f t="shared" ca="1" si="156"/>
        <v>211.27909925936606</v>
      </c>
      <c r="Z39" s="34">
        <f t="shared" ca="1" si="156"/>
        <v>210.80920744771549</v>
      </c>
      <c r="AA39" s="34">
        <f t="shared" ca="1" si="156"/>
        <v>213.79004067313539</v>
      </c>
      <c r="AB39" s="34">
        <f t="shared" ca="1" si="156"/>
        <v>209.03526986623874</v>
      </c>
      <c r="AC39" s="34">
        <f t="shared" ca="1" si="156"/>
        <v>214.20886556643052</v>
      </c>
      <c r="AD39" s="34">
        <f t="shared" ca="1" si="156"/>
        <v>215.10755968754557</v>
      </c>
      <c r="AE39" s="34">
        <f t="shared" ca="1" si="156"/>
        <v>214.40070920439098</v>
      </c>
      <c r="AF39" s="34">
        <f t="shared" ca="1" si="156"/>
        <v>215.81245176274362</v>
      </c>
      <c r="AG39" s="34">
        <f t="shared" ca="1" si="156"/>
        <v>216.78048694174797</v>
      </c>
      <c r="AH39" s="34">
        <f t="shared" ca="1" si="156"/>
        <v>214.88567975526692</v>
      </c>
      <c r="AI39" s="34">
        <f t="shared" ca="1" si="156"/>
        <v>213.44084292733436</v>
      </c>
      <c r="AJ39" s="34">
        <f t="shared" ca="1" si="156"/>
        <v>214.56697959084204</v>
      </c>
      <c r="AK39" s="34">
        <f t="shared" ca="1" si="156"/>
        <v>216.70254055284818</v>
      </c>
      <c r="AL39" s="34">
        <f t="shared" ca="1" si="156"/>
        <v>214.48301280785</v>
      </c>
      <c r="AM39" s="34">
        <f t="shared" ca="1" si="156"/>
        <v>216.60937925841256</v>
      </c>
      <c r="AN39" s="34">
        <f t="shared" ca="1" si="156"/>
        <v>224.33617028381622</v>
      </c>
      <c r="AO39" s="34">
        <f t="shared" ca="1" si="156"/>
        <v>220.67717794911255</v>
      </c>
      <c r="AP39" s="34">
        <f t="shared" ca="1" si="156"/>
        <v>224.50138072602417</v>
      </c>
      <c r="AQ39" s="34">
        <f t="shared" ca="1" si="156"/>
        <v>227.84059449601722</v>
      </c>
      <c r="AR39" s="34">
        <f t="shared" ca="1" si="156"/>
        <v>231.41216718846823</v>
      </c>
      <c r="AS39" s="34">
        <f t="shared" ca="1" si="156"/>
        <v>234.10170604956392</v>
      </c>
      <c r="AT39" s="34">
        <f t="shared" ca="1" si="156"/>
        <v>234.77729642924052</v>
      </c>
      <c r="AU39" s="34">
        <f t="shared" ca="1" si="156"/>
        <v>236.39510410287863</v>
      </c>
      <c r="AV39" s="34">
        <f t="shared" ca="1" si="156"/>
        <v>233.40171551684119</v>
      </c>
      <c r="AW39" s="34">
        <f t="shared" ca="1" si="156"/>
        <v>228.68717999500186</v>
      </c>
      <c r="AX39" s="34">
        <f t="shared" ca="1" si="156"/>
        <v>227.64737548062885</v>
      </c>
      <c r="AY39" s="34">
        <f t="shared" ca="1" si="156"/>
        <v>232.95996680648994</v>
      </c>
      <c r="AZ39" s="34">
        <f t="shared" ca="1" si="156"/>
        <v>228.38714025199172</v>
      </c>
      <c r="BA39" s="34">
        <f t="shared" ca="1" si="156"/>
        <v>232.04898451839864</v>
      </c>
      <c r="BB39" s="34">
        <f t="shared" ca="1" si="156"/>
        <v>235.28341026034974</v>
      </c>
      <c r="BC39" s="34">
        <f t="shared" ca="1" si="156"/>
        <v>236.854966594281</v>
      </c>
      <c r="BD39" s="34">
        <f t="shared" ca="1" si="156"/>
        <v>234.27879728037371</v>
      </c>
      <c r="BE39" s="34">
        <f t="shared" ca="1" si="156"/>
        <v>233.91772223384925</v>
      </c>
      <c r="BF39" s="34">
        <f t="shared" ca="1" si="156"/>
        <v>230.11649271793564</v>
      </c>
      <c r="BG39" s="34">
        <f t="shared" ca="1" si="156"/>
        <v>225.90247419662603</v>
      </c>
      <c r="BH39" s="34">
        <f t="shared" ca="1" si="156"/>
        <v>230.65416647203321</v>
      </c>
      <c r="BI39" s="34">
        <f t="shared" ca="1" si="156"/>
        <v>223.34433528444004</v>
      </c>
      <c r="BJ39" s="34">
        <f t="shared" ca="1" si="156"/>
        <v>222.80647053090738</v>
      </c>
      <c r="BK39" s="34">
        <f t="shared" ca="1" si="156"/>
        <v>219.83036345224042</v>
      </c>
      <c r="BL39" s="34">
        <f t="shared" ca="1" si="156"/>
        <v>223.80540234790962</v>
      </c>
      <c r="BM39" s="34">
        <f t="shared" ca="1" si="156"/>
        <v>224.52723584361786</v>
      </c>
      <c r="BN39" s="34">
        <f t="shared" ca="1" si="156"/>
        <v>223.4555904311818</v>
      </c>
      <c r="BO39" s="34">
        <f t="shared" ca="1" si="156"/>
        <v>218.31166216571472</v>
      </c>
      <c r="BP39" s="34">
        <f t="shared" ca="1" si="156"/>
        <v>218.36180052284917</v>
      </c>
      <c r="BQ39" s="34">
        <f t="shared" ca="1" si="156"/>
        <v>213.61450636172037</v>
      </c>
      <c r="BR39" s="34">
        <f t="shared" ca="1" si="156"/>
        <v>205.95230577000424</v>
      </c>
      <c r="BS39" s="34">
        <f t="shared" ref="BS39:ED39" ca="1" si="157">BR39*(1+$B$2*$B$4+$B$3*SQRT($B$4)*_xlfn.NORM.S.INV(RAND()))</f>
        <v>210.3929530829628</v>
      </c>
      <c r="BT39" s="34">
        <f t="shared" ca="1" si="157"/>
        <v>213.54832570309904</v>
      </c>
      <c r="BU39" s="34">
        <f t="shared" ca="1" si="157"/>
        <v>214.04644038710038</v>
      </c>
      <c r="BV39" s="34">
        <f t="shared" ca="1" si="157"/>
        <v>219.58159495321658</v>
      </c>
      <c r="BW39" s="34">
        <f t="shared" ca="1" si="157"/>
        <v>211.96580961363131</v>
      </c>
      <c r="BX39" s="34">
        <f t="shared" ca="1" si="157"/>
        <v>211.83554850799135</v>
      </c>
      <c r="BY39" s="34">
        <f t="shared" ca="1" si="157"/>
        <v>217.31089713201936</v>
      </c>
      <c r="BZ39" s="34">
        <f t="shared" ca="1" si="157"/>
        <v>210.76794366305549</v>
      </c>
      <c r="CA39" s="34">
        <f t="shared" ca="1" si="157"/>
        <v>209.29624735784031</v>
      </c>
      <c r="CB39" s="34">
        <f t="shared" ca="1" si="157"/>
        <v>209.99685246920998</v>
      </c>
      <c r="CC39" s="34">
        <f t="shared" ca="1" si="157"/>
        <v>203.75804698791947</v>
      </c>
      <c r="CD39" s="34">
        <f t="shared" ca="1" si="157"/>
        <v>209.4763842356671</v>
      </c>
      <c r="CE39" s="34">
        <f t="shared" ca="1" si="157"/>
        <v>213.32340788803975</v>
      </c>
      <c r="CF39" s="34">
        <f t="shared" ca="1" si="157"/>
        <v>213.88953800933493</v>
      </c>
      <c r="CG39" s="34">
        <f t="shared" ca="1" si="157"/>
        <v>208.96429313006175</v>
      </c>
      <c r="CH39" s="34">
        <f t="shared" ca="1" si="157"/>
        <v>205.93645030534083</v>
      </c>
      <c r="CI39" s="34">
        <f t="shared" ca="1" si="157"/>
        <v>207.25684770362594</v>
      </c>
      <c r="CJ39" s="34">
        <f t="shared" ca="1" si="157"/>
        <v>213.35186464036991</v>
      </c>
      <c r="CK39" s="34">
        <f t="shared" ca="1" si="157"/>
        <v>210.13434524042353</v>
      </c>
      <c r="CL39" s="34">
        <f t="shared" ca="1" si="157"/>
        <v>208.87697628513678</v>
      </c>
      <c r="CM39" s="34">
        <f t="shared" ca="1" si="157"/>
        <v>216.64650607740691</v>
      </c>
      <c r="CN39" s="34">
        <f t="shared" ca="1" si="157"/>
        <v>219.55404052259257</v>
      </c>
      <c r="CO39" s="34">
        <f t="shared" ca="1" si="157"/>
        <v>216.59967699310042</v>
      </c>
      <c r="CP39" s="34">
        <f t="shared" ca="1" si="157"/>
        <v>212.85884335230796</v>
      </c>
      <c r="CQ39" s="34">
        <f t="shared" ca="1" si="157"/>
        <v>213.98535443719865</v>
      </c>
      <c r="CR39" s="34">
        <f t="shared" ca="1" si="157"/>
        <v>219.5291222346535</v>
      </c>
      <c r="CS39" s="34">
        <f t="shared" ca="1" si="157"/>
        <v>217.37760031886856</v>
      </c>
      <c r="CT39" s="34">
        <f t="shared" ca="1" si="157"/>
        <v>213.45421260290121</v>
      </c>
      <c r="CU39" s="34">
        <f t="shared" ca="1" si="157"/>
        <v>217.09989604061897</v>
      </c>
      <c r="CV39" s="34">
        <f t="shared" ca="1" si="157"/>
        <v>213.66881444304977</v>
      </c>
      <c r="CW39" s="34">
        <f t="shared" ca="1" si="157"/>
        <v>211.69709035029885</v>
      </c>
      <c r="CX39" s="34">
        <f t="shared" ca="1" si="157"/>
        <v>209.95138424557283</v>
      </c>
      <c r="CY39" s="34">
        <f t="shared" ca="1" si="157"/>
        <v>213.89796115179456</v>
      </c>
      <c r="CZ39" s="34">
        <f t="shared" ca="1" si="157"/>
        <v>211.61202418806661</v>
      </c>
      <c r="DA39" s="34">
        <f t="shared" ca="1" si="157"/>
        <v>214.37770168424311</v>
      </c>
      <c r="DB39" s="34">
        <f t="shared" ca="1" si="157"/>
        <v>213.25293075428019</v>
      </c>
      <c r="DC39" s="34">
        <f t="shared" ca="1" si="157"/>
        <v>214.92991433868261</v>
      </c>
      <c r="DD39" s="34">
        <f t="shared" ca="1" si="157"/>
        <v>223.10380961710203</v>
      </c>
      <c r="DE39" s="34">
        <f t="shared" ca="1" si="157"/>
        <v>224.27334273091807</v>
      </c>
      <c r="DF39" s="34">
        <f t="shared" ca="1" si="157"/>
        <v>218.71310557036057</v>
      </c>
      <c r="DG39" s="34">
        <f t="shared" ca="1" si="157"/>
        <v>221.22017989173995</v>
      </c>
      <c r="DH39" s="34">
        <f t="shared" ca="1" si="157"/>
        <v>219.31248385722949</v>
      </c>
      <c r="DI39" s="34">
        <f t="shared" ca="1" si="157"/>
        <v>223.21009562890748</v>
      </c>
      <c r="DJ39" s="34">
        <f t="shared" ca="1" si="157"/>
        <v>224.01222843619732</v>
      </c>
      <c r="DK39" s="34">
        <f t="shared" ca="1" si="157"/>
        <v>222.20551399832937</v>
      </c>
      <c r="DL39" s="34">
        <f t="shared" ca="1" si="157"/>
        <v>220.16024545888757</v>
      </c>
      <c r="DM39" s="34">
        <f t="shared" ca="1" si="157"/>
        <v>220.79447913331501</v>
      </c>
      <c r="DN39" s="34">
        <f t="shared" ca="1" si="157"/>
        <v>224.64635860310702</v>
      </c>
      <c r="DO39" s="34">
        <f t="shared" ca="1" si="157"/>
        <v>227.03952483513896</v>
      </c>
      <c r="DP39" s="34">
        <f t="shared" ca="1" si="157"/>
        <v>226.41890987475051</v>
      </c>
      <c r="DQ39" s="34">
        <f t="shared" ca="1" si="157"/>
        <v>228.64723621576925</v>
      </c>
      <c r="DR39" s="34">
        <f t="shared" ca="1" si="157"/>
        <v>229.23441767813014</v>
      </c>
      <c r="DS39" s="34">
        <f t="shared" ca="1" si="157"/>
        <v>227.71512724979891</v>
      </c>
      <c r="DT39" s="34">
        <f t="shared" ca="1" si="157"/>
        <v>226.79892360819909</v>
      </c>
      <c r="DU39" s="34">
        <f t="shared" ca="1" si="157"/>
        <v>231.43265390198621</v>
      </c>
      <c r="DV39" s="34">
        <f t="shared" ca="1" si="157"/>
        <v>232.90699746890738</v>
      </c>
      <c r="DW39" s="34">
        <f t="shared" ca="1" si="157"/>
        <v>229.5389196823069</v>
      </c>
      <c r="DX39" s="34">
        <f t="shared" ca="1" si="157"/>
        <v>230.97391031877984</v>
      </c>
      <c r="DY39" s="34">
        <f t="shared" ca="1" si="157"/>
        <v>232.79156025415637</v>
      </c>
      <c r="DZ39" s="34">
        <f t="shared" ca="1" si="157"/>
        <v>236.80027957635895</v>
      </c>
      <c r="EA39" s="34">
        <f t="shared" ca="1" si="157"/>
        <v>234.46110933882889</v>
      </c>
      <c r="EB39" s="34">
        <f t="shared" ca="1" si="157"/>
        <v>238.47071757418479</v>
      </c>
      <c r="EC39" s="34">
        <f t="shared" ca="1" si="157"/>
        <v>236.36439197325782</v>
      </c>
      <c r="ED39" s="34">
        <f t="shared" ca="1" si="157"/>
        <v>242.50161303351587</v>
      </c>
      <c r="EE39" s="34">
        <f t="shared" ref="EE39:GP39" ca="1" si="158">ED39*(1+$B$2*$B$4+$B$3*SQRT($B$4)*_xlfn.NORM.S.INV(RAND()))</f>
        <v>248.1816834361542</v>
      </c>
      <c r="EF39" s="34">
        <f t="shared" ca="1" si="158"/>
        <v>247.64047987981218</v>
      </c>
      <c r="EG39" s="34">
        <f t="shared" ca="1" si="158"/>
        <v>245.32087908270796</v>
      </c>
      <c r="EH39" s="34">
        <f t="shared" ca="1" si="158"/>
        <v>246.98730840093154</v>
      </c>
      <c r="EI39" s="34">
        <f t="shared" ca="1" si="158"/>
        <v>240.26903990306712</v>
      </c>
      <c r="EJ39" s="34">
        <f t="shared" ca="1" si="158"/>
        <v>237.65768996452562</v>
      </c>
      <c r="EK39" s="34">
        <f t="shared" ca="1" si="158"/>
        <v>236.14931536543367</v>
      </c>
      <c r="EL39" s="34">
        <f t="shared" ca="1" si="158"/>
        <v>241.97902536327103</v>
      </c>
      <c r="EM39" s="34">
        <f t="shared" ca="1" si="158"/>
        <v>240.72004809588128</v>
      </c>
      <c r="EN39" s="34">
        <f t="shared" ca="1" si="158"/>
        <v>241.38576408856204</v>
      </c>
      <c r="EO39" s="34">
        <f t="shared" ca="1" si="158"/>
        <v>241.92314130009521</v>
      </c>
      <c r="EP39" s="34">
        <f t="shared" ca="1" si="158"/>
        <v>242.6700112022784</v>
      </c>
      <c r="EQ39" s="34">
        <f t="shared" ca="1" si="158"/>
        <v>238.8219214544693</v>
      </c>
      <c r="ER39" s="34">
        <f t="shared" ca="1" si="158"/>
        <v>242.97742351995259</v>
      </c>
      <c r="ES39" s="34">
        <f t="shared" ca="1" si="158"/>
        <v>244.04844114166514</v>
      </c>
      <c r="ET39" s="34">
        <f t="shared" ca="1" si="158"/>
        <v>247.83115677049418</v>
      </c>
      <c r="EU39" s="34">
        <f t="shared" ca="1" si="158"/>
        <v>248.38381511371341</v>
      </c>
      <c r="EV39" s="34">
        <f t="shared" ca="1" si="158"/>
        <v>246.55688175169033</v>
      </c>
      <c r="EW39" s="34">
        <f t="shared" ca="1" si="158"/>
        <v>245.35837013623353</v>
      </c>
      <c r="EX39" s="34">
        <f t="shared" ca="1" si="158"/>
        <v>251.13163968599062</v>
      </c>
      <c r="EY39" s="34">
        <f t="shared" ca="1" si="158"/>
        <v>251.45491249421838</v>
      </c>
      <c r="EZ39" s="34">
        <f t="shared" ca="1" si="158"/>
        <v>247.49669330556029</v>
      </c>
      <c r="FA39" s="34">
        <f t="shared" ca="1" si="158"/>
        <v>250.26596649544757</v>
      </c>
      <c r="FB39" s="34">
        <f t="shared" ca="1" si="158"/>
        <v>251.08836840249199</v>
      </c>
      <c r="FC39" s="34">
        <f t="shared" ca="1" si="158"/>
        <v>246.63525465165318</v>
      </c>
      <c r="FD39" s="34">
        <f t="shared" ca="1" si="158"/>
        <v>251.80551613973256</v>
      </c>
      <c r="FE39" s="34">
        <f t="shared" ca="1" si="158"/>
        <v>257.64207983022527</v>
      </c>
      <c r="FF39" s="34">
        <f t="shared" ca="1" si="158"/>
        <v>246.56980193115388</v>
      </c>
      <c r="FG39" s="34">
        <f t="shared" ca="1" si="158"/>
        <v>242.32450830749875</v>
      </c>
      <c r="FH39" s="34">
        <f t="shared" ca="1" si="158"/>
        <v>240.42903520466615</v>
      </c>
      <c r="FI39" s="34">
        <f t="shared" ca="1" si="158"/>
        <v>241.22725790479242</v>
      </c>
      <c r="FJ39" s="34">
        <f t="shared" ca="1" si="158"/>
        <v>243.5928827338883</v>
      </c>
      <c r="FK39" s="34">
        <f t="shared" ca="1" si="158"/>
        <v>246.51501095349437</v>
      </c>
      <c r="FL39" s="34">
        <f t="shared" ca="1" si="158"/>
        <v>252.03974496953379</v>
      </c>
      <c r="FM39" s="34">
        <f t="shared" ca="1" si="158"/>
        <v>254.96242908874686</v>
      </c>
      <c r="FN39" s="34">
        <f t="shared" ca="1" si="158"/>
        <v>256.96647399182439</v>
      </c>
      <c r="FO39" s="34">
        <f t="shared" ca="1" si="158"/>
        <v>262.84342153764726</v>
      </c>
      <c r="FP39" s="34">
        <f t="shared" ca="1" si="158"/>
        <v>266.17468472023768</v>
      </c>
      <c r="FQ39" s="34">
        <f t="shared" ca="1" si="158"/>
        <v>270.85849186830882</v>
      </c>
      <c r="FR39" s="34">
        <f t="shared" ca="1" si="158"/>
        <v>271.22499206974618</v>
      </c>
      <c r="FS39" s="34">
        <f t="shared" ca="1" si="158"/>
        <v>276.7419523832051</v>
      </c>
      <c r="FT39" s="34">
        <f t="shared" ca="1" si="158"/>
        <v>280.20140686496404</v>
      </c>
      <c r="FU39" s="34">
        <f t="shared" ca="1" si="158"/>
        <v>281.65614547083965</v>
      </c>
      <c r="FV39" s="34">
        <f t="shared" ca="1" si="158"/>
        <v>283.07972749603618</v>
      </c>
      <c r="FW39" s="34">
        <f t="shared" ca="1" si="158"/>
        <v>282.51557313800896</v>
      </c>
      <c r="FX39" s="34">
        <f t="shared" ca="1" si="158"/>
        <v>273.78409272810438</v>
      </c>
      <c r="FY39" s="34">
        <f t="shared" ca="1" si="158"/>
        <v>268.05266617455982</v>
      </c>
      <c r="FZ39" s="34">
        <f t="shared" ca="1" si="158"/>
        <v>269.3276964223229</v>
      </c>
      <c r="GA39" s="34">
        <f t="shared" ca="1" si="158"/>
        <v>270.19454310945582</v>
      </c>
      <c r="GB39" s="34">
        <f t="shared" ca="1" si="158"/>
        <v>270.23547823467396</v>
      </c>
      <c r="GC39" s="34">
        <f t="shared" ca="1" si="158"/>
        <v>261.90383507990077</v>
      </c>
      <c r="GD39" s="34">
        <f t="shared" ca="1" si="158"/>
        <v>270.41145341846936</v>
      </c>
      <c r="GE39" s="34">
        <f t="shared" ca="1" si="158"/>
        <v>270.70512555398159</v>
      </c>
      <c r="GF39" s="34">
        <f t="shared" ca="1" si="158"/>
        <v>268.33061668646525</v>
      </c>
      <c r="GG39" s="34">
        <f t="shared" ca="1" si="158"/>
        <v>269.58425430893254</v>
      </c>
      <c r="GH39" s="34">
        <f t="shared" ca="1" si="158"/>
        <v>265.26142594983884</v>
      </c>
      <c r="GI39" s="34">
        <f t="shared" ca="1" si="158"/>
        <v>263.14674090600658</v>
      </c>
      <c r="GJ39" s="34">
        <f t="shared" ca="1" si="158"/>
        <v>258.12247754401375</v>
      </c>
      <c r="GK39" s="34">
        <f t="shared" ca="1" si="158"/>
        <v>257.58924827328894</v>
      </c>
      <c r="GL39" s="34">
        <f t="shared" ca="1" si="158"/>
        <v>261.33568526819363</v>
      </c>
      <c r="GM39" s="34">
        <f t="shared" ca="1" si="158"/>
        <v>261.02572861750843</v>
      </c>
      <c r="GN39" s="34">
        <f t="shared" ca="1" si="158"/>
        <v>260.16411957090173</v>
      </c>
      <c r="GO39" s="34">
        <f t="shared" ca="1" si="158"/>
        <v>258.51774346104708</v>
      </c>
      <c r="GP39" s="34">
        <f t="shared" ca="1" si="158"/>
        <v>256.68226367139715</v>
      </c>
      <c r="GQ39" s="34">
        <f t="shared" ref="GQ39:IX39" ca="1" si="159">GP39*(1+$B$2*$B$4+$B$3*SQRT($B$4)*_xlfn.NORM.S.INV(RAND()))</f>
        <v>253.29506076663765</v>
      </c>
      <c r="GR39" s="34">
        <f t="shared" ca="1" si="159"/>
        <v>252.17109341921181</v>
      </c>
      <c r="GS39" s="34">
        <f t="shared" ca="1" si="159"/>
        <v>251.76719147096819</v>
      </c>
      <c r="GT39" s="34">
        <f t="shared" ca="1" si="159"/>
        <v>252.40678856256775</v>
      </c>
      <c r="GU39" s="34">
        <f t="shared" ca="1" si="159"/>
        <v>249.41206920537095</v>
      </c>
      <c r="GV39" s="34">
        <f t="shared" ca="1" si="159"/>
        <v>248.91750812610795</v>
      </c>
      <c r="GW39" s="34">
        <f t="shared" ca="1" si="159"/>
        <v>247.90804725000771</v>
      </c>
      <c r="GX39" s="34">
        <f t="shared" ca="1" si="159"/>
        <v>248.47933035976854</v>
      </c>
      <c r="GY39" s="34">
        <f t="shared" ca="1" si="159"/>
        <v>245.42212697888323</v>
      </c>
      <c r="GZ39" s="34">
        <f t="shared" ca="1" si="159"/>
        <v>246.839915812962</v>
      </c>
      <c r="HA39" s="34">
        <f t="shared" ca="1" si="159"/>
        <v>245.33781630498095</v>
      </c>
      <c r="HB39" s="34">
        <f t="shared" ca="1" si="159"/>
        <v>241.95474443206606</v>
      </c>
      <c r="HC39" s="34">
        <f t="shared" ca="1" si="159"/>
        <v>242.85730224016561</v>
      </c>
      <c r="HD39" s="34">
        <f t="shared" ca="1" si="159"/>
        <v>244.99896256376081</v>
      </c>
      <c r="HE39" s="34">
        <f t="shared" ca="1" si="159"/>
        <v>239.20868748655343</v>
      </c>
      <c r="HF39" s="34">
        <f t="shared" ca="1" si="159"/>
        <v>242.82354405905377</v>
      </c>
      <c r="HG39" s="34">
        <f t="shared" ca="1" si="159"/>
        <v>244.96834089185415</v>
      </c>
      <c r="HH39" s="34">
        <f t="shared" ca="1" si="159"/>
        <v>237.69508538835444</v>
      </c>
      <c r="HI39" s="34">
        <f t="shared" ca="1" si="159"/>
        <v>234.33233097545636</v>
      </c>
      <c r="HJ39" s="34">
        <f t="shared" ca="1" si="159"/>
        <v>229.70008500907204</v>
      </c>
      <c r="HK39" s="34">
        <f t="shared" ca="1" si="159"/>
        <v>231.67507671597102</v>
      </c>
      <c r="HL39" s="34">
        <f t="shared" ca="1" si="159"/>
        <v>234.39373118444749</v>
      </c>
      <c r="HM39" s="34">
        <f t="shared" ca="1" si="159"/>
        <v>236.58933623531254</v>
      </c>
      <c r="HN39" s="34">
        <f t="shared" ca="1" si="159"/>
        <v>237.78720984841476</v>
      </c>
      <c r="HO39" s="34">
        <f t="shared" ca="1" si="159"/>
        <v>237.11113224746211</v>
      </c>
      <c r="HP39" s="34">
        <f t="shared" ca="1" si="159"/>
        <v>236.68424346737973</v>
      </c>
      <c r="HQ39" s="34">
        <f t="shared" ca="1" si="159"/>
        <v>235.4807863766832</v>
      </c>
      <c r="HR39" s="34">
        <f t="shared" ca="1" si="159"/>
        <v>232.76123971534338</v>
      </c>
      <c r="HS39" s="34">
        <f t="shared" ca="1" si="159"/>
        <v>235.00127597656359</v>
      </c>
      <c r="HT39" s="34">
        <f t="shared" ca="1" si="159"/>
        <v>236.46635714417218</v>
      </c>
      <c r="HU39" s="34">
        <f t="shared" ca="1" si="159"/>
        <v>235.21169472495458</v>
      </c>
      <c r="HV39" s="34">
        <f t="shared" ca="1" si="159"/>
        <v>237.8363619321687</v>
      </c>
      <c r="HW39" s="34">
        <f t="shared" ca="1" si="159"/>
        <v>233.70355271371494</v>
      </c>
      <c r="HX39" s="34">
        <f t="shared" ca="1" si="159"/>
        <v>236.466671445229</v>
      </c>
      <c r="HY39" s="34">
        <f t="shared" ca="1" si="159"/>
        <v>242.96102336077584</v>
      </c>
      <c r="HZ39" s="34">
        <f t="shared" ca="1" si="159"/>
        <v>247.03848854280059</v>
      </c>
      <c r="IA39" s="34">
        <f t="shared" ca="1" si="159"/>
        <v>252.15843056466281</v>
      </c>
      <c r="IB39" s="34">
        <f t="shared" ca="1" si="159"/>
        <v>245.69233881482162</v>
      </c>
      <c r="IC39" s="34">
        <f t="shared" ca="1" si="159"/>
        <v>244.40164697632022</v>
      </c>
      <c r="ID39" s="34">
        <f t="shared" ca="1" si="159"/>
        <v>246.87042063980192</v>
      </c>
      <c r="IE39" s="34">
        <f t="shared" ca="1" si="159"/>
        <v>248.36243893128722</v>
      </c>
      <c r="IF39" s="34">
        <f t="shared" ca="1" si="159"/>
        <v>246.30704879156323</v>
      </c>
      <c r="IG39" s="34">
        <f t="shared" ca="1" si="159"/>
        <v>249.50496895524103</v>
      </c>
      <c r="IH39" s="34">
        <f t="shared" ca="1" si="159"/>
        <v>246.04353125319076</v>
      </c>
      <c r="II39" s="34">
        <f t="shared" ca="1" si="159"/>
        <v>251.15423672943226</v>
      </c>
      <c r="IJ39" s="34">
        <f t="shared" ca="1" si="159"/>
        <v>252.47119891414118</v>
      </c>
      <c r="IK39" s="34">
        <f t="shared" ca="1" si="159"/>
        <v>252.96714607179055</v>
      </c>
      <c r="IL39" s="34">
        <f t="shared" ca="1" si="159"/>
        <v>251.35832758862952</v>
      </c>
      <c r="IM39" s="34">
        <f t="shared" ca="1" si="159"/>
        <v>248.43818362699452</v>
      </c>
      <c r="IN39" s="34">
        <f t="shared" ca="1" si="159"/>
        <v>249.0791290804988</v>
      </c>
      <c r="IO39" s="34">
        <f t="shared" ca="1" si="159"/>
        <v>253.83975634106963</v>
      </c>
      <c r="IP39" s="34">
        <f t="shared" ca="1" si="159"/>
        <v>260.20608987499645</v>
      </c>
      <c r="IQ39" s="34">
        <f t="shared" ca="1" si="159"/>
        <v>256.46576057454536</v>
      </c>
      <c r="IR39" s="34">
        <f t="shared" ca="1" si="159"/>
        <v>261.76815252272172</v>
      </c>
      <c r="IS39" s="34">
        <f t="shared" ca="1" si="159"/>
        <v>259.11750791432786</v>
      </c>
      <c r="IT39" s="34">
        <f t="shared" ca="1" si="159"/>
        <v>261.96649834060793</v>
      </c>
      <c r="IU39" s="34">
        <f t="shared" ca="1" si="159"/>
        <v>264.26875244419739</v>
      </c>
      <c r="IV39" s="34">
        <f t="shared" ca="1" si="159"/>
        <v>265.06307007977688</v>
      </c>
      <c r="IW39" s="34">
        <f t="shared" ca="1" si="159"/>
        <v>263.07019753416665</v>
      </c>
      <c r="IX39" s="34">
        <f t="shared" ca="1" si="159"/>
        <v>260.70529230388161</v>
      </c>
      <c r="IY39" s="34">
        <f t="shared" ca="1" si="139"/>
        <v>35.705292303881606</v>
      </c>
    </row>
    <row r="40" spans="6:259" x14ac:dyDescent="0.25">
      <c r="F40" s="34">
        <f t="shared" si="134"/>
        <v>222.13</v>
      </c>
      <c r="G40" s="34">
        <f t="shared" ref="G40:BR40" ca="1" si="160">F40*(1+$B$2*$B$4+$B$3*SQRT($B$4)*_xlfn.NORM.S.INV(RAND()))</f>
        <v>225.32130422881204</v>
      </c>
      <c r="H40" s="34">
        <f t="shared" ca="1" si="160"/>
        <v>226.08177045813943</v>
      </c>
      <c r="I40" s="34">
        <f t="shared" ca="1" si="160"/>
        <v>221.53165837391904</v>
      </c>
      <c r="J40" s="34">
        <f t="shared" ca="1" si="160"/>
        <v>218.76281262912596</v>
      </c>
      <c r="K40" s="34">
        <f t="shared" ca="1" si="160"/>
        <v>218.82150167756208</v>
      </c>
      <c r="L40" s="34">
        <f t="shared" ca="1" si="160"/>
        <v>215.84489622909126</v>
      </c>
      <c r="M40" s="34">
        <f t="shared" ca="1" si="160"/>
        <v>218.06986877777541</v>
      </c>
      <c r="N40" s="34">
        <f t="shared" ca="1" si="160"/>
        <v>214.84568945184671</v>
      </c>
      <c r="O40" s="34">
        <f t="shared" ca="1" si="160"/>
        <v>211.67377095275612</v>
      </c>
      <c r="P40" s="34">
        <f t="shared" ca="1" si="160"/>
        <v>214.81092518365787</v>
      </c>
      <c r="Q40" s="34">
        <f t="shared" ca="1" si="160"/>
        <v>212.24093630409811</v>
      </c>
      <c r="R40" s="34">
        <f t="shared" ca="1" si="160"/>
        <v>211.3046561309765</v>
      </c>
      <c r="S40" s="34">
        <f t="shared" ca="1" si="160"/>
        <v>215.57721783298547</v>
      </c>
      <c r="T40" s="34">
        <f t="shared" ca="1" si="160"/>
        <v>215.87397205770674</v>
      </c>
      <c r="U40" s="34">
        <f t="shared" ca="1" si="160"/>
        <v>211.89552469511935</v>
      </c>
      <c r="V40" s="34">
        <f t="shared" ca="1" si="160"/>
        <v>212.05441435931036</v>
      </c>
      <c r="W40" s="34">
        <f t="shared" ca="1" si="160"/>
        <v>209.68217762470985</v>
      </c>
      <c r="X40" s="34">
        <f t="shared" ca="1" si="160"/>
        <v>208.72777394478533</v>
      </c>
      <c r="Y40" s="34">
        <f t="shared" ca="1" si="160"/>
        <v>211.18466850301661</v>
      </c>
      <c r="Z40" s="34">
        <f t="shared" ca="1" si="160"/>
        <v>212.06427219901735</v>
      </c>
      <c r="AA40" s="34">
        <f t="shared" ca="1" si="160"/>
        <v>214.74936037916581</v>
      </c>
      <c r="AB40" s="34">
        <f t="shared" ca="1" si="160"/>
        <v>222.28808478569903</v>
      </c>
      <c r="AC40" s="34">
        <f t="shared" ca="1" si="160"/>
        <v>230.06358788956567</v>
      </c>
      <c r="AD40" s="34">
        <f t="shared" ca="1" si="160"/>
        <v>228.82532112088123</v>
      </c>
      <c r="AE40" s="34">
        <f t="shared" ca="1" si="160"/>
        <v>225.87896566281265</v>
      </c>
      <c r="AF40" s="34">
        <f t="shared" ca="1" si="160"/>
        <v>221.3590615681172</v>
      </c>
      <c r="AG40" s="34">
        <f t="shared" ca="1" si="160"/>
        <v>217.99153524922465</v>
      </c>
      <c r="AH40" s="34">
        <f t="shared" ca="1" si="160"/>
        <v>223.91878914634512</v>
      </c>
      <c r="AI40" s="34">
        <f t="shared" ca="1" si="160"/>
        <v>224.05031934611716</v>
      </c>
      <c r="AJ40" s="34">
        <f t="shared" ca="1" si="160"/>
        <v>225.35582622752395</v>
      </c>
      <c r="AK40" s="34">
        <f t="shared" ca="1" si="160"/>
        <v>228.97260764724234</v>
      </c>
      <c r="AL40" s="34">
        <f t="shared" ca="1" si="160"/>
        <v>227.98789563707433</v>
      </c>
      <c r="AM40" s="34">
        <f t="shared" ca="1" si="160"/>
        <v>230.1242015973728</v>
      </c>
      <c r="AN40" s="34">
        <f t="shared" ca="1" si="160"/>
        <v>225.0164211745896</v>
      </c>
      <c r="AO40" s="34">
        <f t="shared" ca="1" si="160"/>
        <v>228.1204562414506</v>
      </c>
      <c r="AP40" s="34">
        <f t="shared" ca="1" si="160"/>
        <v>233.48004484585297</v>
      </c>
      <c r="AQ40" s="34">
        <f t="shared" ca="1" si="160"/>
        <v>231.29757990506906</v>
      </c>
      <c r="AR40" s="34">
        <f t="shared" ca="1" si="160"/>
        <v>229.82432550238488</v>
      </c>
      <c r="AS40" s="34">
        <f t="shared" ca="1" si="160"/>
        <v>229.83532332923994</v>
      </c>
      <c r="AT40" s="34">
        <f t="shared" ca="1" si="160"/>
        <v>227.53101540348496</v>
      </c>
      <c r="AU40" s="34">
        <f t="shared" ca="1" si="160"/>
        <v>226.39798983492878</v>
      </c>
      <c r="AV40" s="34">
        <f t="shared" ca="1" si="160"/>
        <v>225.8912501185998</v>
      </c>
      <c r="AW40" s="34">
        <f t="shared" ca="1" si="160"/>
        <v>217.69192467091077</v>
      </c>
      <c r="AX40" s="34">
        <f t="shared" ca="1" si="160"/>
        <v>213.48711861599475</v>
      </c>
      <c r="AY40" s="34">
        <f t="shared" ca="1" si="160"/>
        <v>214.21788759436782</v>
      </c>
      <c r="AZ40" s="34">
        <f t="shared" ca="1" si="160"/>
        <v>208.75854100510139</v>
      </c>
      <c r="BA40" s="34">
        <f t="shared" ca="1" si="160"/>
        <v>206.34419019702744</v>
      </c>
      <c r="BB40" s="34">
        <f t="shared" ca="1" si="160"/>
        <v>205.20023240263259</v>
      </c>
      <c r="BC40" s="34">
        <f t="shared" ca="1" si="160"/>
        <v>207.2497403989839</v>
      </c>
      <c r="BD40" s="34">
        <f t="shared" ca="1" si="160"/>
        <v>214.48426160656408</v>
      </c>
      <c r="BE40" s="34">
        <f t="shared" ca="1" si="160"/>
        <v>214.53149370994285</v>
      </c>
      <c r="BF40" s="34">
        <f t="shared" ca="1" si="160"/>
        <v>211.8648095896049</v>
      </c>
      <c r="BG40" s="34">
        <f t="shared" ca="1" si="160"/>
        <v>212.44424050196457</v>
      </c>
      <c r="BH40" s="34">
        <f t="shared" ca="1" si="160"/>
        <v>211.13424824182334</v>
      </c>
      <c r="BI40" s="34">
        <f t="shared" ca="1" si="160"/>
        <v>211.2240529383275</v>
      </c>
      <c r="BJ40" s="34">
        <f t="shared" ca="1" si="160"/>
        <v>204.08391265447926</v>
      </c>
      <c r="BK40" s="34">
        <f t="shared" ca="1" si="160"/>
        <v>203.87583243022945</v>
      </c>
      <c r="BL40" s="34">
        <f t="shared" ca="1" si="160"/>
        <v>197.96729000587092</v>
      </c>
      <c r="BM40" s="34">
        <f t="shared" ca="1" si="160"/>
        <v>199.6792508385503</v>
      </c>
      <c r="BN40" s="34">
        <f t="shared" ca="1" si="160"/>
        <v>196.07689474959835</v>
      </c>
      <c r="BO40" s="34">
        <f t="shared" ca="1" si="160"/>
        <v>196.26787761948773</v>
      </c>
      <c r="BP40" s="34">
        <f t="shared" ca="1" si="160"/>
        <v>194.26475045057671</v>
      </c>
      <c r="BQ40" s="34">
        <f t="shared" ca="1" si="160"/>
        <v>192.94147263865878</v>
      </c>
      <c r="BR40" s="34">
        <f t="shared" ca="1" si="160"/>
        <v>189.86391435059261</v>
      </c>
      <c r="BS40" s="34">
        <f t="shared" ref="BS40:ED40" ca="1" si="161">BR40*(1+$B$2*$B$4+$B$3*SQRT($B$4)*_xlfn.NORM.S.INV(RAND()))</f>
        <v>188.15519402607268</v>
      </c>
      <c r="BT40" s="34">
        <f t="shared" ca="1" si="161"/>
        <v>189.99522421934313</v>
      </c>
      <c r="BU40" s="34">
        <f t="shared" ca="1" si="161"/>
        <v>192.07640908052025</v>
      </c>
      <c r="BV40" s="34">
        <f t="shared" ca="1" si="161"/>
        <v>192.89309496175906</v>
      </c>
      <c r="BW40" s="34">
        <f t="shared" ca="1" si="161"/>
        <v>198.27118511931911</v>
      </c>
      <c r="BX40" s="34">
        <f t="shared" ca="1" si="161"/>
        <v>197.95803232104373</v>
      </c>
      <c r="BY40" s="34">
        <f t="shared" ca="1" si="161"/>
        <v>193.2316225206315</v>
      </c>
      <c r="BZ40" s="34">
        <f t="shared" ca="1" si="161"/>
        <v>190.98813281695899</v>
      </c>
      <c r="CA40" s="34">
        <f t="shared" ca="1" si="161"/>
        <v>190.16627646646981</v>
      </c>
      <c r="CB40" s="34">
        <f t="shared" ca="1" si="161"/>
        <v>191.39891572482745</v>
      </c>
      <c r="CC40" s="34">
        <f t="shared" ca="1" si="161"/>
        <v>200.72266874118574</v>
      </c>
      <c r="CD40" s="34">
        <f t="shared" ca="1" si="161"/>
        <v>198.59883000663135</v>
      </c>
      <c r="CE40" s="34">
        <f t="shared" ca="1" si="161"/>
        <v>193.82055673108337</v>
      </c>
      <c r="CF40" s="34">
        <f t="shared" ca="1" si="161"/>
        <v>196.03105402681533</v>
      </c>
      <c r="CG40" s="34">
        <f t="shared" ca="1" si="161"/>
        <v>194.28288738497471</v>
      </c>
      <c r="CH40" s="34">
        <f t="shared" ca="1" si="161"/>
        <v>187.61287840230145</v>
      </c>
      <c r="CI40" s="34">
        <f t="shared" ca="1" si="161"/>
        <v>185.35198820610478</v>
      </c>
      <c r="CJ40" s="34">
        <f t="shared" ca="1" si="161"/>
        <v>187.85623628524706</v>
      </c>
      <c r="CK40" s="34">
        <f t="shared" ca="1" si="161"/>
        <v>188.35223816720278</v>
      </c>
      <c r="CL40" s="34">
        <f t="shared" ca="1" si="161"/>
        <v>187.668050797164</v>
      </c>
      <c r="CM40" s="34">
        <f t="shared" ca="1" si="161"/>
        <v>189.17900376430509</v>
      </c>
      <c r="CN40" s="34">
        <f t="shared" ca="1" si="161"/>
        <v>188.97940716885137</v>
      </c>
      <c r="CO40" s="34">
        <f t="shared" ca="1" si="161"/>
        <v>187.49256726959649</v>
      </c>
      <c r="CP40" s="34">
        <f t="shared" ca="1" si="161"/>
        <v>188.86507831151425</v>
      </c>
      <c r="CQ40" s="34">
        <f t="shared" ca="1" si="161"/>
        <v>184.66827381669361</v>
      </c>
      <c r="CR40" s="34">
        <f t="shared" ca="1" si="161"/>
        <v>184.27077585119517</v>
      </c>
      <c r="CS40" s="34">
        <f t="shared" ca="1" si="161"/>
        <v>188.37921053492281</v>
      </c>
      <c r="CT40" s="34">
        <f t="shared" ca="1" si="161"/>
        <v>193.16712746855484</v>
      </c>
      <c r="CU40" s="34">
        <f t="shared" ca="1" si="161"/>
        <v>198.72479766092911</v>
      </c>
      <c r="CV40" s="34">
        <f t="shared" ca="1" si="161"/>
        <v>190.25678679476684</v>
      </c>
      <c r="CW40" s="34">
        <f t="shared" ca="1" si="161"/>
        <v>192.22850622129036</v>
      </c>
      <c r="CX40" s="34">
        <f t="shared" ca="1" si="161"/>
        <v>185.93606483438938</v>
      </c>
      <c r="CY40" s="34">
        <f t="shared" ca="1" si="161"/>
        <v>188.6309275996451</v>
      </c>
      <c r="CZ40" s="34">
        <f t="shared" ca="1" si="161"/>
        <v>184.9432425505112</v>
      </c>
      <c r="DA40" s="34">
        <f t="shared" ca="1" si="161"/>
        <v>181.21171627898991</v>
      </c>
      <c r="DB40" s="34">
        <f t="shared" ca="1" si="161"/>
        <v>180.36205763201528</v>
      </c>
      <c r="DC40" s="34">
        <f t="shared" ca="1" si="161"/>
        <v>180.66979574502255</v>
      </c>
      <c r="DD40" s="34">
        <f t="shared" ca="1" si="161"/>
        <v>184.2895402972577</v>
      </c>
      <c r="DE40" s="34">
        <f t="shared" ca="1" si="161"/>
        <v>183.01026976086936</v>
      </c>
      <c r="DF40" s="34">
        <f t="shared" ca="1" si="161"/>
        <v>185.94593806347552</v>
      </c>
      <c r="DG40" s="34">
        <f t="shared" ca="1" si="161"/>
        <v>189.1976873058147</v>
      </c>
      <c r="DH40" s="34">
        <f t="shared" ca="1" si="161"/>
        <v>192.22009807977773</v>
      </c>
      <c r="DI40" s="34">
        <f t="shared" ca="1" si="161"/>
        <v>191.93055704499639</v>
      </c>
      <c r="DJ40" s="34">
        <f t="shared" ca="1" si="161"/>
        <v>192.35322415813195</v>
      </c>
      <c r="DK40" s="34">
        <f t="shared" ca="1" si="161"/>
        <v>192.47527913492513</v>
      </c>
      <c r="DL40" s="34">
        <f t="shared" ca="1" si="161"/>
        <v>189.59712509626499</v>
      </c>
      <c r="DM40" s="34">
        <f t="shared" ca="1" si="161"/>
        <v>195.5113136883806</v>
      </c>
      <c r="DN40" s="34">
        <f t="shared" ca="1" si="161"/>
        <v>201.1222707764673</v>
      </c>
      <c r="DO40" s="34">
        <f t="shared" ca="1" si="161"/>
        <v>203.64943059617738</v>
      </c>
      <c r="DP40" s="34">
        <f t="shared" ca="1" si="161"/>
        <v>201.96505981206474</v>
      </c>
      <c r="DQ40" s="34">
        <f t="shared" ca="1" si="161"/>
        <v>198.60296765598403</v>
      </c>
      <c r="DR40" s="34">
        <f t="shared" ca="1" si="161"/>
        <v>199.56317411690739</v>
      </c>
      <c r="DS40" s="34">
        <f t="shared" ca="1" si="161"/>
        <v>200.89509358697072</v>
      </c>
      <c r="DT40" s="34">
        <f t="shared" ca="1" si="161"/>
        <v>197.46834790259578</v>
      </c>
      <c r="DU40" s="34">
        <f t="shared" ca="1" si="161"/>
        <v>201.34135182178775</v>
      </c>
      <c r="DV40" s="34">
        <f t="shared" ca="1" si="161"/>
        <v>198.74420572006227</v>
      </c>
      <c r="DW40" s="34">
        <f t="shared" ca="1" si="161"/>
        <v>199.02208666417312</v>
      </c>
      <c r="DX40" s="34">
        <f t="shared" ca="1" si="161"/>
        <v>199.61986452466363</v>
      </c>
      <c r="DY40" s="34">
        <f t="shared" ca="1" si="161"/>
        <v>196.19574573767449</v>
      </c>
      <c r="DZ40" s="34">
        <f t="shared" ca="1" si="161"/>
        <v>198.30196649764579</v>
      </c>
      <c r="EA40" s="34">
        <f t="shared" ca="1" si="161"/>
        <v>200.25199247770408</v>
      </c>
      <c r="EB40" s="34">
        <f t="shared" ca="1" si="161"/>
        <v>197.28802035636275</v>
      </c>
      <c r="EC40" s="34">
        <f t="shared" ca="1" si="161"/>
        <v>200.56244655218455</v>
      </c>
      <c r="ED40" s="34">
        <f t="shared" ca="1" si="161"/>
        <v>201.70668039707394</v>
      </c>
      <c r="EE40" s="34">
        <f t="shared" ref="EE40:GP40" ca="1" si="162">ED40*(1+$B$2*$B$4+$B$3*SQRT($B$4)*_xlfn.NORM.S.INV(RAND()))</f>
        <v>203.25209453756739</v>
      </c>
      <c r="EF40" s="34">
        <f t="shared" ca="1" si="162"/>
        <v>200.01986979170476</v>
      </c>
      <c r="EG40" s="34">
        <f t="shared" ca="1" si="162"/>
        <v>200.86441446589546</v>
      </c>
      <c r="EH40" s="34">
        <f t="shared" ca="1" si="162"/>
        <v>199.49979778570614</v>
      </c>
      <c r="EI40" s="34">
        <f t="shared" ca="1" si="162"/>
        <v>197.55305433614316</v>
      </c>
      <c r="EJ40" s="34">
        <f t="shared" ca="1" si="162"/>
        <v>197.27840597595466</v>
      </c>
      <c r="EK40" s="34">
        <f t="shared" ca="1" si="162"/>
        <v>195.03492512576332</v>
      </c>
      <c r="EL40" s="34">
        <f t="shared" ca="1" si="162"/>
        <v>190.23218982096299</v>
      </c>
      <c r="EM40" s="34">
        <f t="shared" ca="1" si="162"/>
        <v>192.04512279879089</v>
      </c>
      <c r="EN40" s="34">
        <f t="shared" ca="1" si="162"/>
        <v>189.06685727621806</v>
      </c>
      <c r="EO40" s="34">
        <f t="shared" ca="1" si="162"/>
        <v>189.6361004948335</v>
      </c>
      <c r="EP40" s="34">
        <f t="shared" ca="1" si="162"/>
        <v>185.11814354172319</v>
      </c>
      <c r="EQ40" s="34">
        <f t="shared" ca="1" si="162"/>
        <v>186.66108738956908</v>
      </c>
      <c r="ER40" s="34">
        <f t="shared" ca="1" si="162"/>
        <v>186.24030144545199</v>
      </c>
      <c r="ES40" s="34">
        <f t="shared" ca="1" si="162"/>
        <v>189.72177500616064</v>
      </c>
      <c r="ET40" s="34">
        <f t="shared" ca="1" si="162"/>
        <v>189.39876797230357</v>
      </c>
      <c r="EU40" s="34">
        <f t="shared" ca="1" si="162"/>
        <v>185.78388196150402</v>
      </c>
      <c r="EV40" s="34">
        <f t="shared" ca="1" si="162"/>
        <v>184.33408070985581</v>
      </c>
      <c r="EW40" s="34">
        <f t="shared" ca="1" si="162"/>
        <v>183.66513289952925</v>
      </c>
      <c r="EX40" s="34">
        <f t="shared" ca="1" si="162"/>
        <v>181.7646894731661</v>
      </c>
      <c r="EY40" s="34">
        <f t="shared" ca="1" si="162"/>
        <v>184.5177904142289</v>
      </c>
      <c r="EZ40" s="34">
        <f t="shared" ca="1" si="162"/>
        <v>182.76983482621668</v>
      </c>
      <c r="FA40" s="34">
        <f t="shared" ca="1" si="162"/>
        <v>181.411901785667</v>
      </c>
      <c r="FB40" s="34">
        <f t="shared" ca="1" si="162"/>
        <v>184.44416720296729</v>
      </c>
      <c r="FC40" s="34">
        <f t="shared" ca="1" si="162"/>
        <v>184.10192129185066</v>
      </c>
      <c r="FD40" s="34">
        <f t="shared" ca="1" si="162"/>
        <v>183.67765271940428</v>
      </c>
      <c r="FE40" s="34">
        <f t="shared" ca="1" si="162"/>
        <v>186.10857693419155</v>
      </c>
      <c r="FF40" s="34">
        <f t="shared" ca="1" si="162"/>
        <v>182.59281686610481</v>
      </c>
      <c r="FG40" s="34">
        <f t="shared" ca="1" si="162"/>
        <v>180.12615387332804</v>
      </c>
      <c r="FH40" s="34">
        <f t="shared" ca="1" si="162"/>
        <v>180.41095766183383</v>
      </c>
      <c r="FI40" s="34">
        <f t="shared" ca="1" si="162"/>
        <v>184.14532022231006</v>
      </c>
      <c r="FJ40" s="34">
        <f t="shared" ca="1" si="162"/>
        <v>181.66533490364338</v>
      </c>
      <c r="FK40" s="34">
        <f t="shared" ca="1" si="162"/>
        <v>185.28337212198875</v>
      </c>
      <c r="FL40" s="34">
        <f t="shared" ca="1" si="162"/>
        <v>184.94337634776943</v>
      </c>
      <c r="FM40" s="34">
        <f t="shared" ca="1" si="162"/>
        <v>181.48352739780381</v>
      </c>
      <c r="FN40" s="34">
        <f t="shared" ca="1" si="162"/>
        <v>180.54591433804035</v>
      </c>
      <c r="FO40" s="34">
        <f t="shared" ca="1" si="162"/>
        <v>177.16172870199674</v>
      </c>
      <c r="FP40" s="34">
        <f t="shared" ca="1" si="162"/>
        <v>176.80954141558064</v>
      </c>
      <c r="FQ40" s="34">
        <f t="shared" ca="1" si="162"/>
        <v>177.4077938854322</v>
      </c>
      <c r="FR40" s="34">
        <f t="shared" ca="1" si="162"/>
        <v>181.95892097583604</v>
      </c>
      <c r="FS40" s="34">
        <f t="shared" ca="1" si="162"/>
        <v>181.53770112001149</v>
      </c>
      <c r="FT40" s="34">
        <f t="shared" ca="1" si="162"/>
        <v>178.73665975410756</v>
      </c>
      <c r="FU40" s="34">
        <f t="shared" ca="1" si="162"/>
        <v>176.98431907714951</v>
      </c>
      <c r="FV40" s="34">
        <f t="shared" ca="1" si="162"/>
        <v>174.1761877028637</v>
      </c>
      <c r="FW40" s="34">
        <f t="shared" ca="1" si="162"/>
        <v>171.26491799924466</v>
      </c>
      <c r="FX40" s="34">
        <f t="shared" ca="1" si="162"/>
        <v>176.00582639574529</v>
      </c>
      <c r="FY40" s="34">
        <f t="shared" ca="1" si="162"/>
        <v>175.21377543304337</v>
      </c>
      <c r="FZ40" s="34">
        <f t="shared" ca="1" si="162"/>
        <v>174.55237736335209</v>
      </c>
      <c r="GA40" s="34">
        <f t="shared" ca="1" si="162"/>
        <v>176.04992488099876</v>
      </c>
      <c r="GB40" s="34">
        <f t="shared" ca="1" si="162"/>
        <v>174.4629410440169</v>
      </c>
      <c r="GC40" s="34">
        <f t="shared" ca="1" si="162"/>
        <v>173.36791915743134</v>
      </c>
      <c r="GD40" s="34">
        <f t="shared" ca="1" si="162"/>
        <v>173.22764786364056</v>
      </c>
      <c r="GE40" s="34">
        <f t="shared" ca="1" si="162"/>
        <v>172.94730052467094</v>
      </c>
      <c r="GF40" s="34">
        <f t="shared" ca="1" si="162"/>
        <v>173.67138294218455</v>
      </c>
      <c r="GG40" s="34">
        <f t="shared" ca="1" si="162"/>
        <v>174.21700759514283</v>
      </c>
      <c r="GH40" s="34">
        <f t="shared" ca="1" si="162"/>
        <v>177.45649180413605</v>
      </c>
      <c r="GI40" s="34">
        <f t="shared" ca="1" si="162"/>
        <v>176.00026894633311</v>
      </c>
      <c r="GJ40" s="34">
        <f t="shared" ca="1" si="162"/>
        <v>176.65534162756023</v>
      </c>
      <c r="GK40" s="34">
        <f t="shared" ca="1" si="162"/>
        <v>175.53197050066404</v>
      </c>
      <c r="GL40" s="34">
        <f t="shared" ca="1" si="162"/>
        <v>175.06735199775468</v>
      </c>
      <c r="GM40" s="34">
        <f t="shared" ca="1" si="162"/>
        <v>178.12215780223937</v>
      </c>
      <c r="GN40" s="34">
        <f t="shared" ca="1" si="162"/>
        <v>180.25491237508541</v>
      </c>
      <c r="GO40" s="34">
        <f t="shared" ca="1" si="162"/>
        <v>182.64159038886734</v>
      </c>
      <c r="GP40" s="34">
        <f t="shared" ca="1" si="162"/>
        <v>180.74725958433035</v>
      </c>
      <c r="GQ40" s="34">
        <f t="shared" ref="GQ40:IX40" ca="1" si="163">GP40*(1+$B$2*$B$4+$B$3*SQRT($B$4)*_xlfn.NORM.S.INV(RAND()))</f>
        <v>185.20548942062942</v>
      </c>
      <c r="GR40" s="34">
        <f t="shared" ca="1" si="163"/>
        <v>182.66796071057183</v>
      </c>
      <c r="GS40" s="34">
        <f t="shared" ca="1" si="163"/>
        <v>187.0842208447645</v>
      </c>
      <c r="GT40" s="34">
        <f t="shared" ca="1" si="163"/>
        <v>193.21373326855627</v>
      </c>
      <c r="GU40" s="34">
        <f t="shared" ca="1" si="163"/>
        <v>193.11124464772647</v>
      </c>
      <c r="GV40" s="34">
        <f t="shared" ca="1" si="163"/>
        <v>190.18841743436724</v>
      </c>
      <c r="GW40" s="34">
        <f t="shared" ca="1" si="163"/>
        <v>187.95564096054696</v>
      </c>
      <c r="GX40" s="34">
        <f t="shared" ca="1" si="163"/>
        <v>184.62691301082521</v>
      </c>
      <c r="GY40" s="34">
        <f t="shared" ca="1" si="163"/>
        <v>181.80785730786286</v>
      </c>
      <c r="GZ40" s="34">
        <f t="shared" ca="1" si="163"/>
        <v>185.76732344277264</v>
      </c>
      <c r="HA40" s="34">
        <f t="shared" ca="1" si="163"/>
        <v>187.15205511828293</v>
      </c>
      <c r="HB40" s="34">
        <f t="shared" ca="1" si="163"/>
        <v>184.56132391522655</v>
      </c>
      <c r="HC40" s="34">
        <f t="shared" ca="1" si="163"/>
        <v>182.24935021393645</v>
      </c>
      <c r="HD40" s="34">
        <f t="shared" ca="1" si="163"/>
        <v>179.60883231978903</v>
      </c>
      <c r="HE40" s="34">
        <f t="shared" ca="1" si="163"/>
        <v>179.13287992666397</v>
      </c>
      <c r="HF40" s="34">
        <f t="shared" ca="1" si="163"/>
        <v>178.03603211885613</v>
      </c>
      <c r="HG40" s="34">
        <f t="shared" ca="1" si="163"/>
        <v>180.56750062204023</v>
      </c>
      <c r="HH40" s="34">
        <f t="shared" ca="1" si="163"/>
        <v>184.6712228449334</v>
      </c>
      <c r="HI40" s="34">
        <f t="shared" ca="1" si="163"/>
        <v>185.89609097104608</v>
      </c>
      <c r="HJ40" s="34">
        <f t="shared" ca="1" si="163"/>
        <v>181.17278232082322</v>
      </c>
      <c r="HK40" s="34">
        <f t="shared" ca="1" si="163"/>
        <v>183.92681317101949</v>
      </c>
      <c r="HL40" s="34">
        <f t="shared" ca="1" si="163"/>
        <v>185.5407099866791</v>
      </c>
      <c r="HM40" s="34">
        <f t="shared" ca="1" si="163"/>
        <v>184.59707285463605</v>
      </c>
      <c r="HN40" s="34">
        <f t="shared" ca="1" si="163"/>
        <v>181.81470150404323</v>
      </c>
      <c r="HO40" s="34">
        <f t="shared" ca="1" si="163"/>
        <v>182.35807393827184</v>
      </c>
      <c r="HP40" s="34">
        <f t="shared" ca="1" si="163"/>
        <v>183.4863800129111</v>
      </c>
      <c r="HQ40" s="34">
        <f t="shared" ca="1" si="163"/>
        <v>182.28758236740313</v>
      </c>
      <c r="HR40" s="34">
        <f t="shared" ca="1" si="163"/>
        <v>183.34824639667104</v>
      </c>
      <c r="HS40" s="34">
        <f t="shared" ca="1" si="163"/>
        <v>180.18790300920892</v>
      </c>
      <c r="HT40" s="34">
        <f t="shared" ca="1" si="163"/>
        <v>185.02500862547097</v>
      </c>
      <c r="HU40" s="34">
        <f t="shared" ca="1" si="163"/>
        <v>185.84691852601776</v>
      </c>
      <c r="HV40" s="34">
        <f t="shared" ca="1" si="163"/>
        <v>191.58873314561782</v>
      </c>
      <c r="HW40" s="34">
        <f t="shared" ca="1" si="163"/>
        <v>191.02051105061855</v>
      </c>
      <c r="HX40" s="34">
        <f t="shared" ca="1" si="163"/>
        <v>187.29862858478936</v>
      </c>
      <c r="HY40" s="34">
        <f t="shared" ca="1" si="163"/>
        <v>185.07422579997586</v>
      </c>
      <c r="HZ40" s="34">
        <f t="shared" ca="1" si="163"/>
        <v>185.43773259114454</v>
      </c>
      <c r="IA40" s="34">
        <f t="shared" ca="1" si="163"/>
        <v>187.99709779413294</v>
      </c>
      <c r="IB40" s="34">
        <f t="shared" ca="1" si="163"/>
        <v>184.86307987720849</v>
      </c>
      <c r="IC40" s="34">
        <f t="shared" ca="1" si="163"/>
        <v>186.50191077164033</v>
      </c>
      <c r="ID40" s="34">
        <f t="shared" ca="1" si="163"/>
        <v>185.38570770569564</v>
      </c>
      <c r="IE40" s="34">
        <f t="shared" ca="1" si="163"/>
        <v>189.01623902662942</v>
      </c>
      <c r="IF40" s="34">
        <f t="shared" ca="1" si="163"/>
        <v>186.76857211884843</v>
      </c>
      <c r="IG40" s="34">
        <f t="shared" ca="1" si="163"/>
        <v>184.10989346765621</v>
      </c>
      <c r="IH40" s="34">
        <f t="shared" ca="1" si="163"/>
        <v>182.62116716561553</v>
      </c>
      <c r="II40" s="34">
        <f t="shared" ca="1" si="163"/>
        <v>180.06370696654511</v>
      </c>
      <c r="IJ40" s="34">
        <f t="shared" ca="1" si="163"/>
        <v>179.33435923389311</v>
      </c>
      <c r="IK40" s="34">
        <f t="shared" ca="1" si="163"/>
        <v>178.38843722826644</v>
      </c>
      <c r="IL40" s="34">
        <f t="shared" ca="1" si="163"/>
        <v>179.56432935519769</v>
      </c>
      <c r="IM40" s="34">
        <f t="shared" ca="1" si="163"/>
        <v>176.22443528972602</v>
      </c>
      <c r="IN40" s="34">
        <f t="shared" ca="1" si="163"/>
        <v>172.1309262677311</v>
      </c>
      <c r="IO40" s="34">
        <f t="shared" ca="1" si="163"/>
        <v>172.70001676080057</v>
      </c>
      <c r="IP40" s="34">
        <f t="shared" ca="1" si="163"/>
        <v>175.07057927598765</v>
      </c>
      <c r="IQ40" s="34">
        <f t="shared" ca="1" si="163"/>
        <v>175.84737032657273</v>
      </c>
      <c r="IR40" s="34">
        <f t="shared" ca="1" si="163"/>
        <v>177.5119305689166</v>
      </c>
      <c r="IS40" s="34">
        <f t="shared" ca="1" si="163"/>
        <v>177.72309097774118</v>
      </c>
      <c r="IT40" s="34">
        <f t="shared" ca="1" si="163"/>
        <v>179.05453631216764</v>
      </c>
      <c r="IU40" s="34">
        <f t="shared" ca="1" si="163"/>
        <v>173.90571873758182</v>
      </c>
      <c r="IV40" s="34">
        <f t="shared" ca="1" si="163"/>
        <v>173.71287329363528</v>
      </c>
      <c r="IW40" s="34">
        <f t="shared" ca="1" si="163"/>
        <v>172.59702253826353</v>
      </c>
      <c r="IX40" s="34">
        <f t="shared" ca="1" si="163"/>
        <v>171.92842187557994</v>
      </c>
      <c r="IY40" s="34">
        <f t="shared" ca="1" si="139"/>
        <v>0</v>
      </c>
    </row>
    <row r="41" spans="6:259" x14ac:dyDescent="0.25">
      <c r="F41" s="34">
        <f t="shared" si="134"/>
        <v>222.13</v>
      </c>
      <c r="G41" s="34">
        <f t="shared" ref="G41:BR41" ca="1" si="164">F41*(1+$B$2*$B$4+$B$3*SQRT($B$4)*_xlfn.NORM.S.INV(RAND()))</f>
        <v>218.82905376118498</v>
      </c>
      <c r="H41" s="34">
        <f t="shared" ca="1" si="164"/>
        <v>215.45738881090304</v>
      </c>
      <c r="I41" s="34">
        <f t="shared" ca="1" si="164"/>
        <v>211.46027977471448</v>
      </c>
      <c r="J41" s="34">
        <f t="shared" ca="1" si="164"/>
        <v>212.46714726042603</v>
      </c>
      <c r="K41" s="34">
        <f t="shared" ca="1" si="164"/>
        <v>211.30685681906451</v>
      </c>
      <c r="L41" s="34">
        <f t="shared" ca="1" si="164"/>
        <v>208.59449916278493</v>
      </c>
      <c r="M41" s="34">
        <f t="shared" ca="1" si="164"/>
        <v>207.8706310357889</v>
      </c>
      <c r="N41" s="34">
        <f t="shared" ca="1" si="164"/>
        <v>208.28445545395164</v>
      </c>
      <c r="O41" s="34">
        <f t="shared" ca="1" si="164"/>
        <v>209.91827230502537</v>
      </c>
      <c r="P41" s="34">
        <f t="shared" ca="1" si="164"/>
        <v>207.20726475892943</v>
      </c>
      <c r="Q41" s="34">
        <f t="shared" ca="1" si="164"/>
        <v>208.30032447724508</v>
      </c>
      <c r="R41" s="34">
        <f t="shared" ca="1" si="164"/>
        <v>209.88080182151498</v>
      </c>
      <c r="S41" s="34">
        <f t="shared" ca="1" si="164"/>
        <v>214.42100607462683</v>
      </c>
      <c r="T41" s="34">
        <f t="shared" ca="1" si="164"/>
        <v>214.98770915325645</v>
      </c>
      <c r="U41" s="34">
        <f t="shared" ca="1" si="164"/>
        <v>220.24508310790219</v>
      </c>
      <c r="V41" s="34">
        <f t="shared" ca="1" si="164"/>
        <v>224.55205380653095</v>
      </c>
      <c r="W41" s="34">
        <f t="shared" ca="1" si="164"/>
        <v>223.89936214321909</v>
      </c>
      <c r="X41" s="34">
        <f t="shared" ca="1" si="164"/>
        <v>226.79406526733194</v>
      </c>
      <c r="Y41" s="34">
        <f t="shared" ca="1" si="164"/>
        <v>225.73556562223848</v>
      </c>
      <c r="Z41" s="34">
        <f t="shared" ca="1" si="164"/>
        <v>229.35942535363185</v>
      </c>
      <c r="AA41" s="34">
        <f t="shared" ca="1" si="164"/>
        <v>229.91531844936964</v>
      </c>
      <c r="AB41" s="34">
        <f t="shared" ca="1" si="164"/>
        <v>233.89363946154214</v>
      </c>
      <c r="AC41" s="34">
        <f t="shared" ca="1" si="164"/>
        <v>232.26324233475106</v>
      </c>
      <c r="AD41" s="34">
        <f t="shared" ca="1" si="164"/>
        <v>230.34837334610356</v>
      </c>
      <c r="AE41" s="34">
        <f t="shared" ca="1" si="164"/>
        <v>227.87714260695802</v>
      </c>
      <c r="AF41" s="34">
        <f t="shared" ca="1" si="164"/>
        <v>228.95403420113021</v>
      </c>
      <c r="AG41" s="34">
        <f t="shared" ca="1" si="164"/>
        <v>221.93108937081368</v>
      </c>
      <c r="AH41" s="34">
        <f t="shared" ca="1" si="164"/>
        <v>228.47910860728132</v>
      </c>
      <c r="AI41" s="34">
        <f t="shared" ca="1" si="164"/>
        <v>228.9138285080075</v>
      </c>
      <c r="AJ41" s="34">
        <f t="shared" ca="1" si="164"/>
        <v>226.17771607554135</v>
      </c>
      <c r="AK41" s="34">
        <f t="shared" ca="1" si="164"/>
        <v>227.17348707366759</v>
      </c>
      <c r="AL41" s="34">
        <f t="shared" ca="1" si="164"/>
        <v>229.37848145355494</v>
      </c>
      <c r="AM41" s="34">
        <f t="shared" ca="1" si="164"/>
        <v>229.85910317914602</v>
      </c>
      <c r="AN41" s="34">
        <f t="shared" ca="1" si="164"/>
        <v>228.66994803037673</v>
      </c>
      <c r="AO41" s="34">
        <f t="shared" ca="1" si="164"/>
        <v>226.22359652828027</v>
      </c>
      <c r="AP41" s="34">
        <f t="shared" ca="1" si="164"/>
        <v>224.02354199191672</v>
      </c>
      <c r="AQ41" s="34">
        <f t="shared" ca="1" si="164"/>
        <v>221.42177579076116</v>
      </c>
      <c r="AR41" s="34">
        <f t="shared" ca="1" si="164"/>
        <v>227.69093109996678</v>
      </c>
      <c r="AS41" s="34">
        <f t="shared" ca="1" si="164"/>
        <v>225.03498029848549</v>
      </c>
      <c r="AT41" s="34">
        <f t="shared" ca="1" si="164"/>
        <v>225.33016421301932</v>
      </c>
      <c r="AU41" s="34">
        <f t="shared" ca="1" si="164"/>
        <v>225.6687173497703</v>
      </c>
      <c r="AV41" s="34">
        <f t="shared" ca="1" si="164"/>
        <v>228.78265728249843</v>
      </c>
      <c r="AW41" s="34">
        <f t="shared" ca="1" si="164"/>
        <v>227.68010183592975</v>
      </c>
      <c r="AX41" s="34">
        <f t="shared" ca="1" si="164"/>
        <v>232.70644425396455</v>
      </c>
      <c r="AY41" s="34">
        <f t="shared" ca="1" si="164"/>
        <v>238.56718873196158</v>
      </c>
      <c r="AZ41" s="34">
        <f t="shared" ca="1" si="164"/>
        <v>239.06366746530821</v>
      </c>
      <c r="BA41" s="34">
        <f t="shared" ca="1" si="164"/>
        <v>235.33642479758524</v>
      </c>
      <c r="BB41" s="34">
        <f t="shared" ca="1" si="164"/>
        <v>240.507934186798</v>
      </c>
      <c r="BC41" s="34">
        <f t="shared" ca="1" si="164"/>
        <v>245.73988295854051</v>
      </c>
      <c r="BD41" s="34">
        <f t="shared" ca="1" si="164"/>
        <v>247.93392363866698</v>
      </c>
      <c r="BE41" s="34">
        <f t="shared" ca="1" si="164"/>
        <v>252.27418066557033</v>
      </c>
      <c r="BF41" s="34">
        <f t="shared" ca="1" si="164"/>
        <v>253.54623346839881</v>
      </c>
      <c r="BG41" s="34">
        <f t="shared" ca="1" si="164"/>
        <v>253.90805482363291</v>
      </c>
      <c r="BH41" s="34">
        <f t="shared" ca="1" si="164"/>
        <v>254.61403701838722</v>
      </c>
      <c r="BI41" s="34">
        <f t="shared" ca="1" si="164"/>
        <v>260.96541841351865</v>
      </c>
      <c r="BJ41" s="34">
        <f t="shared" ca="1" si="164"/>
        <v>252.47717168911092</v>
      </c>
      <c r="BK41" s="34">
        <f t="shared" ca="1" si="164"/>
        <v>249.97726784996496</v>
      </c>
      <c r="BL41" s="34">
        <f t="shared" ca="1" si="164"/>
        <v>243.87951807406668</v>
      </c>
      <c r="BM41" s="34">
        <f t="shared" ca="1" si="164"/>
        <v>248.16416254225635</v>
      </c>
      <c r="BN41" s="34">
        <f t="shared" ca="1" si="164"/>
        <v>249.96125856504275</v>
      </c>
      <c r="BO41" s="34">
        <f t="shared" ca="1" si="164"/>
        <v>253.77954009752469</v>
      </c>
      <c r="BP41" s="34">
        <f t="shared" ca="1" si="164"/>
        <v>249.7695251004123</v>
      </c>
      <c r="BQ41" s="34">
        <f t="shared" ca="1" si="164"/>
        <v>246.47848088245968</v>
      </c>
      <c r="BR41" s="34">
        <f t="shared" ca="1" si="164"/>
        <v>246.20477349498222</v>
      </c>
      <c r="BS41" s="34">
        <f t="shared" ref="BS41:ED41" ca="1" si="165">BR41*(1+$B$2*$B$4+$B$3*SQRT($B$4)*_xlfn.NORM.S.INV(RAND()))</f>
        <v>245.26783042806656</v>
      </c>
      <c r="BT41" s="34">
        <f t="shared" ca="1" si="165"/>
        <v>247.69985672009963</v>
      </c>
      <c r="BU41" s="34">
        <f t="shared" ca="1" si="165"/>
        <v>251.75891230268286</v>
      </c>
      <c r="BV41" s="34">
        <f t="shared" ca="1" si="165"/>
        <v>257.74207692858084</v>
      </c>
      <c r="BW41" s="34">
        <f t="shared" ca="1" si="165"/>
        <v>264.65666317969078</v>
      </c>
      <c r="BX41" s="34">
        <f t="shared" ca="1" si="165"/>
        <v>263.58731023157878</v>
      </c>
      <c r="BY41" s="34">
        <f t="shared" ca="1" si="165"/>
        <v>262.32798631311306</v>
      </c>
      <c r="BZ41" s="34">
        <f t="shared" ca="1" si="165"/>
        <v>260.75978402558974</v>
      </c>
      <c r="CA41" s="34">
        <f t="shared" ca="1" si="165"/>
        <v>259.98206064945924</v>
      </c>
      <c r="CB41" s="34">
        <f t="shared" ca="1" si="165"/>
        <v>258.9634665718213</v>
      </c>
      <c r="CC41" s="34">
        <f t="shared" ca="1" si="165"/>
        <v>263.03775685052796</v>
      </c>
      <c r="CD41" s="34">
        <f t="shared" ca="1" si="165"/>
        <v>270.09766856594678</v>
      </c>
      <c r="CE41" s="34">
        <f t="shared" ca="1" si="165"/>
        <v>268.58391862217144</v>
      </c>
      <c r="CF41" s="34">
        <f t="shared" ca="1" si="165"/>
        <v>269.90314885748904</v>
      </c>
      <c r="CG41" s="34">
        <f t="shared" ca="1" si="165"/>
        <v>269.2235521377188</v>
      </c>
      <c r="CH41" s="34">
        <f t="shared" ca="1" si="165"/>
        <v>270.50702568272214</v>
      </c>
      <c r="CI41" s="34">
        <f t="shared" ca="1" si="165"/>
        <v>265.43891504356685</v>
      </c>
      <c r="CJ41" s="34">
        <f t="shared" ca="1" si="165"/>
        <v>260.34596633036006</v>
      </c>
      <c r="CK41" s="34">
        <f t="shared" ca="1" si="165"/>
        <v>256.08106548779722</v>
      </c>
      <c r="CL41" s="34">
        <f t="shared" ca="1" si="165"/>
        <v>258.04132930193248</v>
      </c>
      <c r="CM41" s="34">
        <f t="shared" ca="1" si="165"/>
        <v>262.18002566450531</v>
      </c>
      <c r="CN41" s="34">
        <f t="shared" ca="1" si="165"/>
        <v>264.85271694026187</v>
      </c>
      <c r="CO41" s="34">
        <f t="shared" ca="1" si="165"/>
        <v>270.19638843665626</v>
      </c>
      <c r="CP41" s="34">
        <f t="shared" ca="1" si="165"/>
        <v>265.28404976988048</v>
      </c>
      <c r="CQ41" s="34">
        <f t="shared" ca="1" si="165"/>
        <v>268.2350524727774</v>
      </c>
      <c r="CR41" s="34">
        <f t="shared" ca="1" si="165"/>
        <v>267.86799325152538</v>
      </c>
      <c r="CS41" s="34">
        <f t="shared" ca="1" si="165"/>
        <v>268.13472508630383</v>
      </c>
      <c r="CT41" s="34">
        <f t="shared" ca="1" si="165"/>
        <v>269.05318870790086</v>
      </c>
      <c r="CU41" s="34">
        <f t="shared" ca="1" si="165"/>
        <v>272.98438961627363</v>
      </c>
      <c r="CV41" s="34">
        <f t="shared" ca="1" si="165"/>
        <v>273.44896408912126</v>
      </c>
      <c r="CW41" s="34">
        <f t="shared" ca="1" si="165"/>
        <v>274.89249325117623</v>
      </c>
      <c r="CX41" s="34">
        <f t="shared" ca="1" si="165"/>
        <v>277.93123039423159</v>
      </c>
      <c r="CY41" s="34">
        <f t="shared" ca="1" si="165"/>
        <v>280.12025643156659</v>
      </c>
      <c r="CZ41" s="34">
        <f t="shared" ca="1" si="165"/>
        <v>277.45397494631055</v>
      </c>
      <c r="DA41" s="34">
        <f t="shared" ca="1" si="165"/>
        <v>280.76643802655531</v>
      </c>
      <c r="DB41" s="34">
        <f t="shared" ca="1" si="165"/>
        <v>283.00687029104694</v>
      </c>
      <c r="DC41" s="34">
        <f t="shared" ca="1" si="165"/>
        <v>282.71336819330298</v>
      </c>
      <c r="DD41" s="34">
        <f t="shared" ca="1" si="165"/>
        <v>281.45170862457155</v>
      </c>
      <c r="DE41" s="34">
        <f t="shared" ca="1" si="165"/>
        <v>278.84837373562158</v>
      </c>
      <c r="DF41" s="34">
        <f t="shared" ca="1" si="165"/>
        <v>272.64686626617669</v>
      </c>
      <c r="DG41" s="34">
        <f t="shared" ca="1" si="165"/>
        <v>271.62155691818754</v>
      </c>
      <c r="DH41" s="34">
        <f t="shared" ca="1" si="165"/>
        <v>277.1057080478389</v>
      </c>
      <c r="DI41" s="34">
        <f t="shared" ca="1" si="165"/>
        <v>276.87902724159136</v>
      </c>
      <c r="DJ41" s="34">
        <f t="shared" ca="1" si="165"/>
        <v>276.89934161236999</v>
      </c>
      <c r="DK41" s="34">
        <f t="shared" ca="1" si="165"/>
        <v>284.71892023977949</v>
      </c>
      <c r="DL41" s="34">
        <f t="shared" ca="1" si="165"/>
        <v>279.8962121541079</v>
      </c>
      <c r="DM41" s="34">
        <f t="shared" ca="1" si="165"/>
        <v>279.65443023050784</v>
      </c>
      <c r="DN41" s="34">
        <f t="shared" ca="1" si="165"/>
        <v>280.00896037913714</v>
      </c>
      <c r="DO41" s="34">
        <f t="shared" ca="1" si="165"/>
        <v>278.88360404601752</v>
      </c>
      <c r="DP41" s="34">
        <f t="shared" ca="1" si="165"/>
        <v>276.79594766654111</v>
      </c>
      <c r="DQ41" s="34">
        <f t="shared" ca="1" si="165"/>
        <v>285.29434105655656</v>
      </c>
      <c r="DR41" s="34">
        <f t="shared" ca="1" si="165"/>
        <v>279.2156483792582</v>
      </c>
      <c r="DS41" s="34">
        <f t="shared" ca="1" si="165"/>
        <v>279.79348252916492</v>
      </c>
      <c r="DT41" s="34">
        <f t="shared" ca="1" si="165"/>
        <v>280.75438998608615</v>
      </c>
      <c r="DU41" s="34">
        <f t="shared" ca="1" si="165"/>
        <v>282.56999518062656</v>
      </c>
      <c r="DV41" s="34">
        <f t="shared" ca="1" si="165"/>
        <v>284.61825288582639</v>
      </c>
      <c r="DW41" s="34">
        <f t="shared" ca="1" si="165"/>
        <v>287.69140020085877</v>
      </c>
      <c r="DX41" s="34">
        <f t="shared" ca="1" si="165"/>
        <v>291.20110607417638</v>
      </c>
      <c r="DY41" s="34">
        <f t="shared" ca="1" si="165"/>
        <v>294.3079259066746</v>
      </c>
      <c r="DZ41" s="34">
        <f t="shared" ca="1" si="165"/>
        <v>293.14375809386678</v>
      </c>
      <c r="EA41" s="34">
        <f t="shared" ca="1" si="165"/>
        <v>294.43479557854636</v>
      </c>
      <c r="EB41" s="34">
        <f t="shared" ca="1" si="165"/>
        <v>297.64876097877902</v>
      </c>
      <c r="EC41" s="34">
        <f t="shared" ca="1" si="165"/>
        <v>291.26650997082561</v>
      </c>
      <c r="ED41" s="34">
        <f t="shared" ca="1" si="165"/>
        <v>292.44412408263054</v>
      </c>
      <c r="EE41" s="34">
        <f t="shared" ref="EE41:GP41" ca="1" si="166">ED41*(1+$B$2*$B$4+$B$3*SQRT($B$4)*_xlfn.NORM.S.INV(RAND()))</f>
        <v>284.64738804774044</v>
      </c>
      <c r="EF41" s="34">
        <f t="shared" ca="1" si="166"/>
        <v>283.58921024513893</v>
      </c>
      <c r="EG41" s="34">
        <f t="shared" ca="1" si="166"/>
        <v>287.35552611338937</v>
      </c>
      <c r="EH41" s="34">
        <f t="shared" ca="1" si="166"/>
        <v>286.48904544916104</v>
      </c>
      <c r="EI41" s="34">
        <f t="shared" ca="1" si="166"/>
        <v>283.45074699023905</v>
      </c>
      <c r="EJ41" s="34">
        <f t="shared" ca="1" si="166"/>
        <v>287.0643273219037</v>
      </c>
      <c r="EK41" s="34">
        <f t="shared" ca="1" si="166"/>
        <v>293.13822967626623</v>
      </c>
      <c r="EL41" s="34">
        <f t="shared" ca="1" si="166"/>
        <v>291.62205698900755</v>
      </c>
      <c r="EM41" s="34">
        <f t="shared" ca="1" si="166"/>
        <v>288.37419257363331</v>
      </c>
      <c r="EN41" s="34">
        <f t="shared" ca="1" si="166"/>
        <v>281.85689991664208</v>
      </c>
      <c r="EO41" s="34">
        <f t="shared" ca="1" si="166"/>
        <v>279.29403902453782</v>
      </c>
      <c r="EP41" s="34">
        <f t="shared" ca="1" si="166"/>
        <v>278.7511515806525</v>
      </c>
      <c r="EQ41" s="34">
        <f t="shared" ca="1" si="166"/>
        <v>279.31068133407126</v>
      </c>
      <c r="ER41" s="34">
        <f t="shared" ca="1" si="166"/>
        <v>285.00985865003088</v>
      </c>
      <c r="ES41" s="34">
        <f t="shared" ca="1" si="166"/>
        <v>288.5700769102674</v>
      </c>
      <c r="ET41" s="34">
        <f t="shared" ca="1" si="166"/>
        <v>289.02601564690451</v>
      </c>
      <c r="EU41" s="34">
        <f t="shared" ca="1" si="166"/>
        <v>291.20368112573232</v>
      </c>
      <c r="EV41" s="34">
        <f t="shared" ca="1" si="166"/>
        <v>290.77370235022715</v>
      </c>
      <c r="EW41" s="34">
        <f t="shared" ca="1" si="166"/>
        <v>290.89251426077345</v>
      </c>
      <c r="EX41" s="34">
        <f t="shared" ca="1" si="166"/>
        <v>285.91075537945522</v>
      </c>
      <c r="EY41" s="34">
        <f t="shared" ca="1" si="166"/>
        <v>285.46962560823749</v>
      </c>
      <c r="EZ41" s="34">
        <f t="shared" ca="1" si="166"/>
        <v>277.29372872169995</v>
      </c>
      <c r="FA41" s="34">
        <f t="shared" ca="1" si="166"/>
        <v>278.14915878491092</v>
      </c>
      <c r="FB41" s="34">
        <f t="shared" ca="1" si="166"/>
        <v>281.52879448567438</v>
      </c>
      <c r="FC41" s="34">
        <f t="shared" ca="1" si="166"/>
        <v>288.09321096007204</v>
      </c>
      <c r="FD41" s="34">
        <f t="shared" ca="1" si="166"/>
        <v>290.48986893369567</v>
      </c>
      <c r="FE41" s="34">
        <f t="shared" ca="1" si="166"/>
        <v>290.92229375632508</v>
      </c>
      <c r="FF41" s="34">
        <f t="shared" ca="1" si="166"/>
        <v>291.7863085829681</v>
      </c>
      <c r="FG41" s="34">
        <f t="shared" ca="1" si="166"/>
        <v>298.4003674442796</v>
      </c>
      <c r="FH41" s="34">
        <f t="shared" ca="1" si="166"/>
        <v>299.01496552116049</v>
      </c>
      <c r="FI41" s="34">
        <f t="shared" ca="1" si="166"/>
        <v>301.48970141159072</v>
      </c>
      <c r="FJ41" s="34">
        <f t="shared" ca="1" si="166"/>
        <v>302.51265283699792</v>
      </c>
      <c r="FK41" s="34">
        <f t="shared" ca="1" si="166"/>
        <v>286.61031307988389</v>
      </c>
      <c r="FL41" s="34">
        <f t="shared" ca="1" si="166"/>
        <v>289.96269318905399</v>
      </c>
      <c r="FM41" s="34">
        <f t="shared" ca="1" si="166"/>
        <v>289.25809495738253</v>
      </c>
      <c r="FN41" s="34">
        <f t="shared" ca="1" si="166"/>
        <v>282.80018645670322</v>
      </c>
      <c r="FO41" s="34">
        <f t="shared" ca="1" si="166"/>
        <v>277.75359619019969</v>
      </c>
      <c r="FP41" s="34">
        <f t="shared" ca="1" si="166"/>
        <v>278.34026612887868</v>
      </c>
      <c r="FQ41" s="34">
        <f t="shared" ca="1" si="166"/>
        <v>283.78801008757017</v>
      </c>
      <c r="FR41" s="34">
        <f t="shared" ca="1" si="166"/>
        <v>282.94064071608136</v>
      </c>
      <c r="FS41" s="34">
        <f t="shared" ca="1" si="166"/>
        <v>278.65150769843376</v>
      </c>
      <c r="FT41" s="34">
        <f t="shared" ca="1" si="166"/>
        <v>281.59127805625963</v>
      </c>
      <c r="FU41" s="34">
        <f t="shared" ca="1" si="166"/>
        <v>278.49096314381819</v>
      </c>
      <c r="FV41" s="34">
        <f t="shared" ca="1" si="166"/>
        <v>277.0941614876084</v>
      </c>
      <c r="FW41" s="34">
        <f t="shared" ca="1" si="166"/>
        <v>280.18791032787004</v>
      </c>
      <c r="FX41" s="34">
        <f t="shared" ca="1" si="166"/>
        <v>279.0682565992193</v>
      </c>
      <c r="FY41" s="34">
        <f t="shared" ca="1" si="166"/>
        <v>283.54774782749513</v>
      </c>
      <c r="FZ41" s="34">
        <f t="shared" ca="1" si="166"/>
        <v>284.7954674454412</v>
      </c>
      <c r="GA41" s="34">
        <f t="shared" ca="1" si="166"/>
        <v>280.65689946184926</v>
      </c>
      <c r="GB41" s="34">
        <f t="shared" ca="1" si="166"/>
        <v>282.79142563366094</v>
      </c>
      <c r="GC41" s="34">
        <f t="shared" ca="1" si="166"/>
        <v>283.89925527119271</v>
      </c>
      <c r="GD41" s="34">
        <f t="shared" ca="1" si="166"/>
        <v>284.73147819641309</v>
      </c>
      <c r="GE41" s="34">
        <f t="shared" ca="1" si="166"/>
        <v>280.47555235287086</v>
      </c>
      <c r="GF41" s="34">
        <f t="shared" ca="1" si="166"/>
        <v>281.14101114312018</v>
      </c>
      <c r="GG41" s="34">
        <f t="shared" ca="1" si="166"/>
        <v>275.42810284918971</v>
      </c>
      <c r="GH41" s="34">
        <f t="shared" ca="1" si="166"/>
        <v>275.42340279909251</v>
      </c>
      <c r="GI41" s="34">
        <f t="shared" ca="1" si="166"/>
        <v>278.1625384640252</v>
      </c>
      <c r="GJ41" s="34">
        <f t="shared" ca="1" si="166"/>
        <v>285.14463771933617</v>
      </c>
      <c r="GK41" s="34">
        <f t="shared" ca="1" si="166"/>
        <v>281.07924837048512</v>
      </c>
      <c r="GL41" s="34">
        <f t="shared" ca="1" si="166"/>
        <v>280.26338455353022</v>
      </c>
      <c r="GM41" s="34">
        <f t="shared" ca="1" si="166"/>
        <v>274.31189755775625</v>
      </c>
      <c r="GN41" s="34">
        <f t="shared" ca="1" si="166"/>
        <v>275.21189525274275</v>
      </c>
      <c r="GO41" s="34">
        <f t="shared" ca="1" si="166"/>
        <v>277.22106197911938</v>
      </c>
      <c r="GP41" s="34">
        <f t="shared" ca="1" si="166"/>
        <v>276.60842600336713</v>
      </c>
      <c r="GQ41" s="34">
        <f t="shared" ref="GQ41:IX41" ca="1" si="167">GP41*(1+$B$2*$B$4+$B$3*SQRT($B$4)*_xlfn.NORM.S.INV(RAND()))</f>
        <v>275.81964652231693</v>
      </c>
      <c r="GR41" s="34">
        <f t="shared" ca="1" si="167"/>
        <v>276.04814473621349</v>
      </c>
      <c r="GS41" s="34">
        <f t="shared" ca="1" si="167"/>
        <v>280.58351096222793</v>
      </c>
      <c r="GT41" s="34">
        <f t="shared" ca="1" si="167"/>
        <v>279.10993628887752</v>
      </c>
      <c r="GU41" s="34">
        <f t="shared" ca="1" si="167"/>
        <v>283.21019814774297</v>
      </c>
      <c r="GV41" s="34">
        <f t="shared" ca="1" si="167"/>
        <v>283.24127431228561</v>
      </c>
      <c r="GW41" s="34">
        <f t="shared" ca="1" si="167"/>
        <v>283.37541654994357</v>
      </c>
      <c r="GX41" s="34">
        <f t="shared" ca="1" si="167"/>
        <v>286.75743303371087</v>
      </c>
      <c r="GY41" s="34">
        <f t="shared" ca="1" si="167"/>
        <v>279.27071541874625</v>
      </c>
      <c r="GZ41" s="34">
        <f t="shared" ca="1" si="167"/>
        <v>277.26893330246713</v>
      </c>
      <c r="HA41" s="34">
        <f t="shared" ca="1" si="167"/>
        <v>274.09999259222178</v>
      </c>
      <c r="HB41" s="34">
        <f t="shared" ca="1" si="167"/>
        <v>272.83016518921283</v>
      </c>
      <c r="HC41" s="34">
        <f t="shared" ca="1" si="167"/>
        <v>271.33223478529106</v>
      </c>
      <c r="HD41" s="34">
        <f t="shared" ca="1" si="167"/>
        <v>270.33422143194502</v>
      </c>
      <c r="HE41" s="34">
        <f t="shared" ca="1" si="167"/>
        <v>266.56393266237745</v>
      </c>
      <c r="HF41" s="34">
        <f t="shared" ca="1" si="167"/>
        <v>272.26552581722751</v>
      </c>
      <c r="HG41" s="34">
        <f t="shared" ca="1" si="167"/>
        <v>274.94982714434445</v>
      </c>
      <c r="HH41" s="34">
        <f t="shared" ca="1" si="167"/>
        <v>275.61175123877928</v>
      </c>
      <c r="HI41" s="34">
        <f t="shared" ca="1" si="167"/>
        <v>280.80964553434467</v>
      </c>
      <c r="HJ41" s="34">
        <f t="shared" ca="1" si="167"/>
        <v>288.42271265869101</v>
      </c>
      <c r="HK41" s="34">
        <f t="shared" ca="1" si="167"/>
        <v>287.85964141445646</v>
      </c>
      <c r="HL41" s="34">
        <f t="shared" ca="1" si="167"/>
        <v>287.96027292197209</v>
      </c>
      <c r="HM41" s="34">
        <f t="shared" ca="1" si="167"/>
        <v>289.50142806261573</v>
      </c>
      <c r="HN41" s="34">
        <f t="shared" ca="1" si="167"/>
        <v>295.13001075936512</v>
      </c>
      <c r="HO41" s="34">
        <f t="shared" ca="1" si="167"/>
        <v>295.12840881838531</v>
      </c>
      <c r="HP41" s="34">
        <f t="shared" ca="1" si="167"/>
        <v>301.77092991009124</v>
      </c>
      <c r="HQ41" s="34">
        <f t="shared" ca="1" si="167"/>
        <v>298.50682679716249</v>
      </c>
      <c r="HR41" s="34">
        <f t="shared" ca="1" si="167"/>
        <v>293.95502855172066</v>
      </c>
      <c r="HS41" s="34">
        <f t="shared" ca="1" si="167"/>
        <v>293.59556352069495</v>
      </c>
      <c r="HT41" s="34">
        <f t="shared" ca="1" si="167"/>
        <v>292.69149031142052</v>
      </c>
      <c r="HU41" s="34">
        <f t="shared" ca="1" si="167"/>
        <v>299.01630521584184</v>
      </c>
      <c r="HV41" s="34">
        <f t="shared" ca="1" si="167"/>
        <v>296.04138784541419</v>
      </c>
      <c r="HW41" s="34">
        <f t="shared" ca="1" si="167"/>
        <v>299.6396946261645</v>
      </c>
      <c r="HX41" s="34">
        <f t="shared" ca="1" si="167"/>
        <v>312.75181568892975</v>
      </c>
      <c r="HY41" s="34">
        <f t="shared" ca="1" si="167"/>
        <v>305.36156621883487</v>
      </c>
      <c r="HZ41" s="34">
        <f t="shared" ca="1" si="167"/>
        <v>305.72038603715998</v>
      </c>
      <c r="IA41" s="34">
        <f t="shared" ca="1" si="167"/>
        <v>302.74561842919877</v>
      </c>
      <c r="IB41" s="34">
        <f t="shared" ca="1" si="167"/>
        <v>310.81345834625358</v>
      </c>
      <c r="IC41" s="34">
        <f t="shared" ca="1" si="167"/>
        <v>317.99492614586097</v>
      </c>
      <c r="ID41" s="34">
        <f t="shared" ca="1" si="167"/>
        <v>325.14977645797768</v>
      </c>
      <c r="IE41" s="34">
        <f t="shared" ca="1" si="167"/>
        <v>316.21210933185688</v>
      </c>
      <c r="IF41" s="34">
        <f t="shared" ca="1" si="167"/>
        <v>311.56622231458238</v>
      </c>
      <c r="IG41" s="34">
        <f t="shared" ca="1" si="167"/>
        <v>322.46952592519028</v>
      </c>
      <c r="IH41" s="34">
        <f t="shared" ca="1" si="167"/>
        <v>325.18118189300657</v>
      </c>
      <c r="II41" s="34">
        <f t="shared" ca="1" si="167"/>
        <v>319.34053745745155</v>
      </c>
      <c r="IJ41" s="34">
        <f t="shared" ca="1" si="167"/>
        <v>322.79242508809386</v>
      </c>
      <c r="IK41" s="34">
        <f t="shared" ca="1" si="167"/>
        <v>321.11663688150406</v>
      </c>
      <c r="IL41" s="34">
        <f t="shared" ca="1" si="167"/>
        <v>325.45409672807381</v>
      </c>
      <c r="IM41" s="34">
        <f t="shared" ca="1" si="167"/>
        <v>325.2575091706442</v>
      </c>
      <c r="IN41" s="34">
        <f t="shared" ca="1" si="167"/>
        <v>330.8580420943801</v>
      </c>
      <c r="IO41" s="34">
        <f t="shared" ca="1" si="167"/>
        <v>327.06731054440883</v>
      </c>
      <c r="IP41" s="34">
        <f t="shared" ca="1" si="167"/>
        <v>327.29808507214733</v>
      </c>
      <c r="IQ41" s="34">
        <f t="shared" ca="1" si="167"/>
        <v>319.68008855745211</v>
      </c>
      <c r="IR41" s="34">
        <f t="shared" ca="1" si="167"/>
        <v>324.46888488248408</v>
      </c>
      <c r="IS41" s="34">
        <f t="shared" ca="1" si="167"/>
        <v>322.58620102982502</v>
      </c>
      <c r="IT41" s="34">
        <f t="shared" ca="1" si="167"/>
        <v>333.07777149818202</v>
      </c>
      <c r="IU41" s="34">
        <f t="shared" ca="1" si="167"/>
        <v>337.24688972076984</v>
      </c>
      <c r="IV41" s="34">
        <f t="shared" ca="1" si="167"/>
        <v>329.00400108777399</v>
      </c>
      <c r="IW41" s="34">
        <f t="shared" ca="1" si="167"/>
        <v>330.07857605197381</v>
      </c>
      <c r="IX41" s="34">
        <f t="shared" ca="1" si="167"/>
        <v>322.1861358572059</v>
      </c>
      <c r="IY41" s="34">
        <f t="shared" ca="1" si="139"/>
        <v>97.186135857205898</v>
      </c>
    </row>
    <row r="42" spans="6:259" x14ac:dyDescent="0.25">
      <c r="F42" s="34">
        <f t="shared" si="134"/>
        <v>222.13</v>
      </c>
      <c r="G42" s="34">
        <f t="shared" ref="G42:BR42" ca="1" si="168">F42*(1+$B$2*$B$4+$B$3*SQRT($B$4)*_xlfn.NORM.S.INV(RAND()))</f>
        <v>220.6310134228662</v>
      </c>
      <c r="H42" s="34">
        <f t="shared" ca="1" si="168"/>
        <v>221.94085796892003</v>
      </c>
      <c r="I42" s="34">
        <f t="shared" ca="1" si="168"/>
        <v>222.51830784226502</v>
      </c>
      <c r="J42" s="34">
        <f t="shared" ca="1" si="168"/>
        <v>220.22056605327739</v>
      </c>
      <c r="K42" s="34">
        <f t="shared" ca="1" si="168"/>
        <v>220.94661389557581</v>
      </c>
      <c r="L42" s="34">
        <f t="shared" ca="1" si="168"/>
        <v>220.69556727636896</v>
      </c>
      <c r="M42" s="34">
        <f t="shared" ca="1" si="168"/>
        <v>225.32510208934073</v>
      </c>
      <c r="N42" s="34">
        <f t="shared" ca="1" si="168"/>
        <v>223.3757674514834</v>
      </c>
      <c r="O42" s="34">
        <f t="shared" ca="1" si="168"/>
        <v>226.90621920736857</v>
      </c>
      <c r="P42" s="34">
        <f t="shared" ca="1" si="168"/>
        <v>232.60542105788784</v>
      </c>
      <c r="Q42" s="34">
        <f t="shared" ca="1" si="168"/>
        <v>239.81705877354955</v>
      </c>
      <c r="R42" s="34">
        <f t="shared" ca="1" si="168"/>
        <v>234.93399346997677</v>
      </c>
      <c r="S42" s="34">
        <f t="shared" ca="1" si="168"/>
        <v>238.85037006824544</v>
      </c>
      <c r="T42" s="34">
        <f t="shared" ca="1" si="168"/>
        <v>236.53487804499025</v>
      </c>
      <c r="U42" s="34">
        <f t="shared" ca="1" si="168"/>
        <v>239.80772260936226</v>
      </c>
      <c r="V42" s="34">
        <f t="shared" ca="1" si="168"/>
        <v>243.50187889397844</v>
      </c>
      <c r="W42" s="34">
        <f t="shared" ca="1" si="168"/>
        <v>244.98435536568084</v>
      </c>
      <c r="X42" s="34">
        <f t="shared" ca="1" si="168"/>
        <v>249.97227224478709</v>
      </c>
      <c r="Y42" s="34">
        <f t="shared" ca="1" si="168"/>
        <v>249.31529674910996</v>
      </c>
      <c r="Z42" s="34">
        <f t="shared" ca="1" si="168"/>
        <v>249.89936012170853</v>
      </c>
      <c r="AA42" s="34">
        <f t="shared" ca="1" si="168"/>
        <v>248.21502606872468</v>
      </c>
      <c r="AB42" s="34">
        <f t="shared" ca="1" si="168"/>
        <v>244.94778957751186</v>
      </c>
      <c r="AC42" s="34">
        <f t="shared" ca="1" si="168"/>
        <v>244.34165669279434</v>
      </c>
      <c r="AD42" s="34">
        <f t="shared" ca="1" si="168"/>
        <v>246.48294794121747</v>
      </c>
      <c r="AE42" s="34">
        <f t="shared" ca="1" si="168"/>
        <v>252.31725404400862</v>
      </c>
      <c r="AF42" s="34">
        <f t="shared" ca="1" si="168"/>
        <v>254.47582508569951</v>
      </c>
      <c r="AG42" s="34">
        <f t="shared" ca="1" si="168"/>
        <v>250.23239759459858</v>
      </c>
      <c r="AH42" s="34">
        <f t="shared" ca="1" si="168"/>
        <v>252.60606388903199</v>
      </c>
      <c r="AI42" s="34">
        <f t="shared" ca="1" si="168"/>
        <v>251.11478923783977</v>
      </c>
      <c r="AJ42" s="34">
        <f t="shared" ca="1" si="168"/>
        <v>254.14111196900748</v>
      </c>
      <c r="AK42" s="34">
        <f t="shared" ca="1" si="168"/>
        <v>252.45617156594241</v>
      </c>
      <c r="AL42" s="34">
        <f t="shared" ca="1" si="168"/>
        <v>252.31087876532851</v>
      </c>
      <c r="AM42" s="34">
        <f t="shared" ca="1" si="168"/>
        <v>257.07494810693322</v>
      </c>
      <c r="AN42" s="34">
        <f t="shared" ca="1" si="168"/>
        <v>259.61415186282892</v>
      </c>
      <c r="AO42" s="34">
        <f t="shared" ca="1" si="168"/>
        <v>263.45724153158437</v>
      </c>
      <c r="AP42" s="34">
        <f t="shared" ca="1" si="168"/>
        <v>255.26543015922911</v>
      </c>
      <c r="AQ42" s="34">
        <f t="shared" ca="1" si="168"/>
        <v>256.3582207995853</v>
      </c>
      <c r="AR42" s="34">
        <f t="shared" ca="1" si="168"/>
        <v>252.31414827013896</v>
      </c>
      <c r="AS42" s="34">
        <f t="shared" ca="1" si="168"/>
        <v>250.38802125171858</v>
      </c>
      <c r="AT42" s="34">
        <f t="shared" ca="1" si="168"/>
        <v>249.35946534389009</v>
      </c>
      <c r="AU42" s="34">
        <f t="shared" ca="1" si="168"/>
        <v>248.81702321456109</v>
      </c>
      <c r="AV42" s="34">
        <f t="shared" ca="1" si="168"/>
        <v>254.36756713683417</v>
      </c>
      <c r="AW42" s="34">
        <f t="shared" ca="1" si="168"/>
        <v>252.21056370202973</v>
      </c>
      <c r="AX42" s="34">
        <f t="shared" ca="1" si="168"/>
        <v>250.47957185981139</v>
      </c>
      <c r="AY42" s="34">
        <f t="shared" ca="1" si="168"/>
        <v>252.96155996932177</v>
      </c>
      <c r="AZ42" s="34">
        <f t="shared" ca="1" si="168"/>
        <v>251.57683526045506</v>
      </c>
      <c r="BA42" s="34">
        <f t="shared" ca="1" si="168"/>
        <v>247.03444084985134</v>
      </c>
      <c r="BB42" s="34">
        <f t="shared" ca="1" si="168"/>
        <v>248.9013424820842</v>
      </c>
      <c r="BC42" s="34">
        <f t="shared" ca="1" si="168"/>
        <v>248.96235082465572</v>
      </c>
      <c r="BD42" s="34">
        <f t="shared" ca="1" si="168"/>
        <v>247.76270509918842</v>
      </c>
      <c r="BE42" s="34">
        <f t="shared" ca="1" si="168"/>
        <v>253.6937948043072</v>
      </c>
      <c r="BF42" s="34">
        <f t="shared" ca="1" si="168"/>
        <v>251.10219830420382</v>
      </c>
      <c r="BG42" s="34">
        <f t="shared" ca="1" si="168"/>
        <v>243.65909925365369</v>
      </c>
      <c r="BH42" s="34">
        <f t="shared" ca="1" si="168"/>
        <v>241.29454829956427</v>
      </c>
      <c r="BI42" s="34">
        <f t="shared" ca="1" si="168"/>
        <v>246.36638364186066</v>
      </c>
      <c r="BJ42" s="34">
        <f t="shared" ca="1" si="168"/>
        <v>246.28867480749429</v>
      </c>
      <c r="BK42" s="34">
        <f t="shared" ca="1" si="168"/>
        <v>243.46455940614032</v>
      </c>
      <c r="BL42" s="34">
        <f t="shared" ca="1" si="168"/>
        <v>239.06055736054898</v>
      </c>
      <c r="BM42" s="34">
        <f t="shared" ca="1" si="168"/>
        <v>234.98185007064799</v>
      </c>
      <c r="BN42" s="34">
        <f t="shared" ca="1" si="168"/>
        <v>238.62376022542554</v>
      </c>
      <c r="BO42" s="34">
        <f t="shared" ca="1" si="168"/>
        <v>236.55674269234808</v>
      </c>
      <c r="BP42" s="34">
        <f t="shared" ca="1" si="168"/>
        <v>233.11620156297641</v>
      </c>
      <c r="BQ42" s="34">
        <f t="shared" ca="1" si="168"/>
        <v>231.51976222016114</v>
      </c>
      <c r="BR42" s="34">
        <f t="shared" ca="1" si="168"/>
        <v>232.0842331263797</v>
      </c>
      <c r="BS42" s="34">
        <f t="shared" ref="BS42:ED42" ca="1" si="169">BR42*(1+$B$2*$B$4+$B$3*SQRT($B$4)*_xlfn.NORM.S.INV(RAND()))</f>
        <v>229.89197522123712</v>
      </c>
      <c r="BT42" s="34">
        <f t="shared" ca="1" si="169"/>
        <v>232.57215314099761</v>
      </c>
      <c r="BU42" s="34">
        <f t="shared" ca="1" si="169"/>
        <v>230.86667307722058</v>
      </c>
      <c r="BV42" s="34">
        <f t="shared" ca="1" si="169"/>
        <v>232.32517643120519</v>
      </c>
      <c r="BW42" s="34">
        <f t="shared" ca="1" si="169"/>
        <v>234.72478092971369</v>
      </c>
      <c r="BX42" s="34">
        <f t="shared" ca="1" si="169"/>
        <v>233.84285659248977</v>
      </c>
      <c r="BY42" s="34">
        <f t="shared" ca="1" si="169"/>
        <v>229.33288664329515</v>
      </c>
      <c r="BZ42" s="34">
        <f t="shared" ca="1" si="169"/>
        <v>229.41960975205691</v>
      </c>
      <c r="CA42" s="34">
        <f t="shared" ca="1" si="169"/>
        <v>227.45280791220765</v>
      </c>
      <c r="CB42" s="34">
        <f t="shared" ca="1" si="169"/>
        <v>229.17968988672081</v>
      </c>
      <c r="CC42" s="34">
        <f t="shared" ca="1" si="169"/>
        <v>225.71469902721415</v>
      </c>
      <c r="CD42" s="34">
        <f t="shared" ca="1" si="169"/>
        <v>224.26122562526771</v>
      </c>
      <c r="CE42" s="34">
        <f t="shared" ca="1" si="169"/>
        <v>224.12596841211047</v>
      </c>
      <c r="CF42" s="34">
        <f t="shared" ca="1" si="169"/>
        <v>227.603074400266</v>
      </c>
      <c r="CG42" s="34">
        <f t="shared" ca="1" si="169"/>
        <v>233.19526464627293</v>
      </c>
      <c r="CH42" s="34">
        <f t="shared" ca="1" si="169"/>
        <v>234.41869086666404</v>
      </c>
      <c r="CI42" s="34">
        <f t="shared" ca="1" si="169"/>
        <v>228.9282224659172</v>
      </c>
      <c r="CJ42" s="34">
        <f t="shared" ca="1" si="169"/>
        <v>232.0084506271215</v>
      </c>
      <c r="CK42" s="34">
        <f t="shared" ca="1" si="169"/>
        <v>231.46109105098901</v>
      </c>
      <c r="CL42" s="34">
        <f t="shared" ca="1" si="169"/>
        <v>232.17222981725584</v>
      </c>
      <c r="CM42" s="34">
        <f t="shared" ca="1" si="169"/>
        <v>230.90718199539171</v>
      </c>
      <c r="CN42" s="34">
        <f t="shared" ca="1" si="169"/>
        <v>236.26868339162036</v>
      </c>
      <c r="CO42" s="34">
        <f t="shared" ca="1" si="169"/>
        <v>235.7706977324616</v>
      </c>
      <c r="CP42" s="34">
        <f t="shared" ca="1" si="169"/>
        <v>232.1075359674501</v>
      </c>
      <c r="CQ42" s="34">
        <f t="shared" ca="1" si="169"/>
        <v>236.59216035720365</v>
      </c>
      <c r="CR42" s="34">
        <f t="shared" ca="1" si="169"/>
        <v>236.73387478041028</v>
      </c>
      <c r="CS42" s="34">
        <f t="shared" ca="1" si="169"/>
        <v>234.25181035219239</v>
      </c>
      <c r="CT42" s="34">
        <f t="shared" ca="1" si="169"/>
        <v>237.98565434419538</v>
      </c>
      <c r="CU42" s="34">
        <f t="shared" ca="1" si="169"/>
        <v>234.49369952696964</v>
      </c>
      <c r="CV42" s="34">
        <f t="shared" ca="1" si="169"/>
        <v>233.75148714113556</v>
      </c>
      <c r="CW42" s="34">
        <f t="shared" ca="1" si="169"/>
        <v>234.00769954168291</v>
      </c>
      <c r="CX42" s="34">
        <f t="shared" ca="1" si="169"/>
        <v>232.65389533482144</v>
      </c>
      <c r="CY42" s="34">
        <f t="shared" ca="1" si="169"/>
        <v>234.78620449593078</v>
      </c>
      <c r="CZ42" s="34">
        <f t="shared" ca="1" si="169"/>
        <v>233.81855462588379</v>
      </c>
      <c r="DA42" s="34">
        <f t="shared" ca="1" si="169"/>
        <v>234.12268314826451</v>
      </c>
      <c r="DB42" s="34">
        <f t="shared" ca="1" si="169"/>
        <v>233.98152816641948</v>
      </c>
      <c r="DC42" s="34">
        <f t="shared" ca="1" si="169"/>
        <v>231.42463600612558</v>
      </c>
      <c r="DD42" s="34">
        <f t="shared" ca="1" si="169"/>
        <v>231.55222821967402</v>
      </c>
      <c r="DE42" s="34">
        <f t="shared" ca="1" si="169"/>
        <v>231.14862118535041</v>
      </c>
      <c r="DF42" s="34">
        <f t="shared" ca="1" si="169"/>
        <v>228.81125035253868</v>
      </c>
      <c r="DG42" s="34">
        <f t="shared" ca="1" si="169"/>
        <v>228.82065290834592</v>
      </c>
      <c r="DH42" s="34">
        <f t="shared" ca="1" si="169"/>
        <v>230.31270675186431</v>
      </c>
      <c r="DI42" s="34">
        <f t="shared" ca="1" si="169"/>
        <v>230.9893937113961</v>
      </c>
      <c r="DJ42" s="34">
        <f t="shared" ca="1" si="169"/>
        <v>239.55232449605094</v>
      </c>
      <c r="DK42" s="34">
        <f t="shared" ca="1" si="169"/>
        <v>238.86065906996728</v>
      </c>
      <c r="DL42" s="34">
        <f t="shared" ca="1" si="169"/>
        <v>237.62090443417063</v>
      </c>
      <c r="DM42" s="34">
        <f t="shared" ca="1" si="169"/>
        <v>239.47892702269968</v>
      </c>
      <c r="DN42" s="34">
        <f t="shared" ca="1" si="169"/>
        <v>237.31344097929932</v>
      </c>
      <c r="DO42" s="34">
        <f t="shared" ca="1" si="169"/>
        <v>236.96854563635313</v>
      </c>
      <c r="DP42" s="34">
        <f t="shared" ca="1" si="169"/>
        <v>245.52768393067484</v>
      </c>
      <c r="DQ42" s="34">
        <f t="shared" ca="1" si="169"/>
        <v>250.21099767043515</v>
      </c>
      <c r="DR42" s="34">
        <f t="shared" ca="1" si="169"/>
        <v>242.51292958070107</v>
      </c>
      <c r="DS42" s="34">
        <f t="shared" ca="1" si="169"/>
        <v>249.40430435359042</v>
      </c>
      <c r="DT42" s="34">
        <f t="shared" ca="1" si="169"/>
        <v>247.10433207460488</v>
      </c>
      <c r="DU42" s="34">
        <f t="shared" ca="1" si="169"/>
        <v>245.38024909061576</v>
      </c>
      <c r="DV42" s="34">
        <f t="shared" ca="1" si="169"/>
        <v>250.00651181990946</v>
      </c>
      <c r="DW42" s="34">
        <f t="shared" ca="1" si="169"/>
        <v>245.83214038174563</v>
      </c>
      <c r="DX42" s="34">
        <f t="shared" ca="1" si="169"/>
        <v>252.43124004293347</v>
      </c>
      <c r="DY42" s="34">
        <f t="shared" ca="1" si="169"/>
        <v>252.70210566336661</v>
      </c>
      <c r="DZ42" s="34">
        <f t="shared" ca="1" si="169"/>
        <v>246.94134401333963</v>
      </c>
      <c r="EA42" s="34">
        <f t="shared" ca="1" si="169"/>
        <v>256.77488228287399</v>
      </c>
      <c r="EB42" s="34">
        <f t="shared" ca="1" si="169"/>
        <v>256.09426419140812</v>
      </c>
      <c r="EC42" s="34">
        <f t="shared" ca="1" si="169"/>
        <v>260.22865213420187</v>
      </c>
      <c r="ED42" s="34">
        <f t="shared" ca="1" si="169"/>
        <v>259.12940969548521</v>
      </c>
      <c r="EE42" s="34">
        <f t="shared" ref="EE42:GP42" ca="1" si="170">ED42*(1+$B$2*$B$4+$B$3*SQRT($B$4)*_xlfn.NORM.S.INV(RAND()))</f>
        <v>259.03891481597941</v>
      </c>
      <c r="EF42" s="34">
        <f t="shared" ca="1" si="170"/>
        <v>254.59245778890059</v>
      </c>
      <c r="EG42" s="34">
        <f t="shared" ca="1" si="170"/>
        <v>252.4257252506975</v>
      </c>
      <c r="EH42" s="34">
        <f t="shared" ca="1" si="170"/>
        <v>256.05557182737027</v>
      </c>
      <c r="EI42" s="34">
        <f t="shared" ca="1" si="170"/>
        <v>253.54583553120386</v>
      </c>
      <c r="EJ42" s="34">
        <f t="shared" ca="1" si="170"/>
        <v>246.93769651548834</v>
      </c>
      <c r="EK42" s="34">
        <f t="shared" ca="1" si="170"/>
        <v>252.18213524771119</v>
      </c>
      <c r="EL42" s="34">
        <f t="shared" ca="1" si="170"/>
        <v>247.85458222685543</v>
      </c>
      <c r="EM42" s="34">
        <f t="shared" ca="1" si="170"/>
        <v>249.19569648743598</v>
      </c>
      <c r="EN42" s="34">
        <f t="shared" ca="1" si="170"/>
        <v>248.00983486165867</v>
      </c>
      <c r="EO42" s="34">
        <f t="shared" ca="1" si="170"/>
        <v>246.95770018228819</v>
      </c>
      <c r="EP42" s="34">
        <f t="shared" ca="1" si="170"/>
        <v>254.24119172459319</v>
      </c>
      <c r="EQ42" s="34">
        <f t="shared" ca="1" si="170"/>
        <v>257.32692877019764</v>
      </c>
      <c r="ER42" s="34">
        <f t="shared" ca="1" si="170"/>
        <v>255.40519011414085</v>
      </c>
      <c r="ES42" s="34">
        <f t="shared" ca="1" si="170"/>
        <v>258.1251739776356</v>
      </c>
      <c r="ET42" s="34">
        <f t="shared" ca="1" si="170"/>
        <v>249.52416159448205</v>
      </c>
      <c r="EU42" s="34">
        <f t="shared" ca="1" si="170"/>
        <v>244.94204075244164</v>
      </c>
      <c r="EV42" s="34">
        <f t="shared" ca="1" si="170"/>
        <v>239.59323500456867</v>
      </c>
      <c r="EW42" s="34">
        <f t="shared" ca="1" si="170"/>
        <v>244.7294423134077</v>
      </c>
      <c r="EX42" s="34">
        <f t="shared" ca="1" si="170"/>
        <v>250.87525392114085</v>
      </c>
      <c r="EY42" s="34">
        <f t="shared" ca="1" si="170"/>
        <v>255.6550483906878</v>
      </c>
      <c r="EZ42" s="34">
        <f t="shared" ca="1" si="170"/>
        <v>253.8035959840791</v>
      </c>
      <c r="FA42" s="34">
        <f t="shared" ca="1" si="170"/>
        <v>256.8988954728797</v>
      </c>
      <c r="FB42" s="34">
        <f t="shared" ca="1" si="170"/>
        <v>258.33916068477521</v>
      </c>
      <c r="FC42" s="34">
        <f t="shared" ca="1" si="170"/>
        <v>264.08484252297933</v>
      </c>
      <c r="FD42" s="34">
        <f t="shared" ca="1" si="170"/>
        <v>260.1987577190294</v>
      </c>
      <c r="FE42" s="34">
        <f t="shared" ca="1" si="170"/>
        <v>261.33307734867935</v>
      </c>
      <c r="FF42" s="34">
        <f t="shared" ca="1" si="170"/>
        <v>267.06769699164295</v>
      </c>
      <c r="FG42" s="34">
        <f t="shared" ca="1" si="170"/>
        <v>272.23256841613568</v>
      </c>
      <c r="FH42" s="34">
        <f t="shared" ca="1" si="170"/>
        <v>272.2367498540986</v>
      </c>
      <c r="FI42" s="34">
        <f t="shared" ca="1" si="170"/>
        <v>273.16994897451252</v>
      </c>
      <c r="FJ42" s="34">
        <f t="shared" ca="1" si="170"/>
        <v>270.63160494437437</v>
      </c>
      <c r="FK42" s="34">
        <f t="shared" ca="1" si="170"/>
        <v>267.09539308068895</v>
      </c>
      <c r="FL42" s="34">
        <f t="shared" ca="1" si="170"/>
        <v>266.68280122917281</v>
      </c>
      <c r="FM42" s="34">
        <f t="shared" ca="1" si="170"/>
        <v>271.07460157579987</v>
      </c>
      <c r="FN42" s="34">
        <f t="shared" ca="1" si="170"/>
        <v>266.57249167209898</v>
      </c>
      <c r="FO42" s="34">
        <f t="shared" ca="1" si="170"/>
        <v>266.14209076825415</v>
      </c>
      <c r="FP42" s="34">
        <f t="shared" ca="1" si="170"/>
        <v>259.84930043202553</v>
      </c>
      <c r="FQ42" s="34">
        <f t="shared" ca="1" si="170"/>
        <v>257.68728747696355</v>
      </c>
      <c r="FR42" s="34">
        <f t="shared" ca="1" si="170"/>
        <v>261.70641830904316</v>
      </c>
      <c r="FS42" s="34">
        <f t="shared" ca="1" si="170"/>
        <v>261.04591320123706</v>
      </c>
      <c r="FT42" s="34">
        <f t="shared" ca="1" si="170"/>
        <v>264.49570220550993</v>
      </c>
      <c r="FU42" s="34">
        <f t="shared" ca="1" si="170"/>
        <v>262.30974120611472</v>
      </c>
      <c r="FV42" s="34">
        <f t="shared" ca="1" si="170"/>
        <v>257.04052377537653</v>
      </c>
      <c r="FW42" s="34">
        <f t="shared" ca="1" si="170"/>
        <v>256.35699636913927</v>
      </c>
      <c r="FX42" s="34">
        <f t="shared" ca="1" si="170"/>
        <v>256.42647956732458</v>
      </c>
      <c r="FY42" s="34">
        <f t="shared" ca="1" si="170"/>
        <v>260.13295838152789</v>
      </c>
      <c r="FZ42" s="34">
        <f t="shared" ca="1" si="170"/>
        <v>262.68775961229755</v>
      </c>
      <c r="GA42" s="34">
        <f t="shared" ca="1" si="170"/>
        <v>255.49831831354095</v>
      </c>
      <c r="GB42" s="34">
        <f t="shared" ca="1" si="170"/>
        <v>259.36760525273354</v>
      </c>
      <c r="GC42" s="34">
        <f t="shared" ca="1" si="170"/>
        <v>262.0319608659218</v>
      </c>
      <c r="GD42" s="34">
        <f t="shared" ca="1" si="170"/>
        <v>261.3596392364999</v>
      </c>
      <c r="GE42" s="34">
        <f t="shared" ca="1" si="170"/>
        <v>264.76447634442331</v>
      </c>
      <c r="GF42" s="34">
        <f t="shared" ca="1" si="170"/>
        <v>256.81716315635242</v>
      </c>
      <c r="GG42" s="34">
        <f t="shared" ca="1" si="170"/>
        <v>259.98954149176831</v>
      </c>
      <c r="GH42" s="34">
        <f t="shared" ca="1" si="170"/>
        <v>259.23510327702883</v>
      </c>
      <c r="GI42" s="34">
        <f t="shared" ca="1" si="170"/>
        <v>255.21303838438462</v>
      </c>
      <c r="GJ42" s="34">
        <f t="shared" ca="1" si="170"/>
        <v>261.17066457592864</v>
      </c>
      <c r="GK42" s="34">
        <f t="shared" ca="1" si="170"/>
        <v>264.03930471470244</v>
      </c>
      <c r="GL42" s="34">
        <f t="shared" ca="1" si="170"/>
        <v>264.92090425244555</v>
      </c>
      <c r="GM42" s="34">
        <f t="shared" ca="1" si="170"/>
        <v>264.02516446612822</v>
      </c>
      <c r="GN42" s="34">
        <f t="shared" ca="1" si="170"/>
        <v>263.0976574696831</v>
      </c>
      <c r="GO42" s="34">
        <f t="shared" ca="1" si="170"/>
        <v>261.24897695674406</v>
      </c>
      <c r="GP42" s="34">
        <f t="shared" ca="1" si="170"/>
        <v>259.62880322554997</v>
      </c>
      <c r="GQ42" s="34">
        <f t="shared" ref="GQ42:IX42" ca="1" si="171">GP42*(1+$B$2*$B$4+$B$3*SQRT($B$4)*_xlfn.NORM.S.INV(RAND()))</f>
        <v>258.03919579258252</v>
      </c>
      <c r="GR42" s="34">
        <f t="shared" ca="1" si="171"/>
        <v>257.39706838571999</v>
      </c>
      <c r="GS42" s="34">
        <f t="shared" ca="1" si="171"/>
        <v>260.42304112607695</v>
      </c>
      <c r="GT42" s="34">
        <f t="shared" ca="1" si="171"/>
        <v>260.3066095360191</v>
      </c>
      <c r="GU42" s="34">
        <f t="shared" ca="1" si="171"/>
        <v>256.50070605621318</v>
      </c>
      <c r="GV42" s="34">
        <f t="shared" ca="1" si="171"/>
        <v>253.1728063697789</v>
      </c>
      <c r="GW42" s="34">
        <f t="shared" ca="1" si="171"/>
        <v>256.00308231454977</v>
      </c>
      <c r="GX42" s="34">
        <f t="shared" ca="1" si="171"/>
        <v>254.36961043268275</v>
      </c>
      <c r="GY42" s="34">
        <f t="shared" ca="1" si="171"/>
        <v>259.76005847589249</v>
      </c>
      <c r="GZ42" s="34">
        <f t="shared" ca="1" si="171"/>
        <v>256.32441785252144</v>
      </c>
      <c r="HA42" s="34">
        <f t="shared" ca="1" si="171"/>
        <v>253.03447484717171</v>
      </c>
      <c r="HB42" s="34">
        <f t="shared" ca="1" si="171"/>
        <v>257.30318804649431</v>
      </c>
      <c r="HC42" s="34">
        <f t="shared" ca="1" si="171"/>
        <v>252.25996101713309</v>
      </c>
      <c r="HD42" s="34">
        <f t="shared" ca="1" si="171"/>
        <v>249.119064458878</v>
      </c>
      <c r="HE42" s="34">
        <f t="shared" ca="1" si="171"/>
        <v>245.62510948262437</v>
      </c>
      <c r="HF42" s="34">
        <f t="shared" ca="1" si="171"/>
        <v>251.64834292238106</v>
      </c>
      <c r="HG42" s="34">
        <f t="shared" ca="1" si="171"/>
        <v>249.16470231660804</v>
      </c>
      <c r="HH42" s="34">
        <f t="shared" ca="1" si="171"/>
        <v>249.44480863153518</v>
      </c>
      <c r="HI42" s="34">
        <f t="shared" ca="1" si="171"/>
        <v>248.12117756281827</v>
      </c>
      <c r="HJ42" s="34">
        <f t="shared" ca="1" si="171"/>
        <v>253.98516926373196</v>
      </c>
      <c r="HK42" s="34">
        <f t="shared" ca="1" si="171"/>
        <v>255.88315137204148</v>
      </c>
      <c r="HL42" s="34">
        <f t="shared" ca="1" si="171"/>
        <v>248.15206868523467</v>
      </c>
      <c r="HM42" s="34">
        <f t="shared" ca="1" si="171"/>
        <v>243.61480050471354</v>
      </c>
      <c r="HN42" s="34">
        <f t="shared" ca="1" si="171"/>
        <v>249.81224247276691</v>
      </c>
      <c r="HO42" s="34">
        <f t="shared" ca="1" si="171"/>
        <v>250.28060596647617</v>
      </c>
      <c r="HP42" s="34">
        <f t="shared" ca="1" si="171"/>
        <v>249.11869017858487</v>
      </c>
      <c r="HQ42" s="34">
        <f t="shared" ca="1" si="171"/>
        <v>248.87281987149134</v>
      </c>
      <c r="HR42" s="34">
        <f t="shared" ca="1" si="171"/>
        <v>249.67774935563017</v>
      </c>
      <c r="HS42" s="34">
        <f t="shared" ca="1" si="171"/>
        <v>248.20419859091243</v>
      </c>
      <c r="HT42" s="34">
        <f t="shared" ca="1" si="171"/>
        <v>250.04793657203032</v>
      </c>
      <c r="HU42" s="34">
        <f t="shared" ca="1" si="171"/>
        <v>247.13130518182177</v>
      </c>
      <c r="HV42" s="34">
        <f t="shared" ca="1" si="171"/>
        <v>244.64709712842745</v>
      </c>
      <c r="HW42" s="34">
        <f t="shared" ca="1" si="171"/>
        <v>235.35273361303524</v>
      </c>
      <c r="HX42" s="34">
        <f t="shared" ca="1" si="171"/>
        <v>238.46293066508159</v>
      </c>
      <c r="HY42" s="34">
        <f t="shared" ca="1" si="171"/>
        <v>240.65380945998584</v>
      </c>
      <c r="HZ42" s="34">
        <f t="shared" ca="1" si="171"/>
        <v>239.25375570196383</v>
      </c>
      <c r="IA42" s="34">
        <f t="shared" ca="1" si="171"/>
        <v>245.84636833709672</v>
      </c>
      <c r="IB42" s="34">
        <f t="shared" ca="1" si="171"/>
        <v>242.36617402571167</v>
      </c>
      <c r="IC42" s="34">
        <f t="shared" ca="1" si="171"/>
        <v>243.17458895544073</v>
      </c>
      <c r="ID42" s="34">
        <f t="shared" ca="1" si="171"/>
        <v>239.44418455963836</v>
      </c>
      <c r="IE42" s="34">
        <f t="shared" ca="1" si="171"/>
        <v>237.53900227991002</v>
      </c>
      <c r="IF42" s="34">
        <f t="shared" ca="1" si="171"/>
        <v>232.10601969998282</v>
      </c>
      <c r="IG42" s="34">
        <f t="shared" ca="1" si="171"/>
        <v>232.19044442220249</v>
      </c>
      <c r="IH42" s="34">
        <f t="shared" ca="1" si="171"/>
        <v>231.21332367282884</v>
      </c>
      <c r="II42" s="34">
        <f t="shared" ca="1" si="171"/>
        <v>228.91751191305087</v>
      </c>
      <c r="IJ42" s="34">
        <f t="shared" ca="1" si="171"/>
        <v>227.27333210169053</v>
      </c>
      <c r="IK42" s="34">
        <f t="shared" ca="1" si="171"/>
        <v>218.23854628785011</v>
      </c>
      <c r="IL42" s="34">
        <f t="shared" ca="1" si="171"/>
        <v>213.22931210520281</v>
      </c>
      <c r="IM42" s="34">
        <f t="shared" ca="1" si="171"/>
        <v>213.73423443538198</v>
      </c>
      <c r="IN42" s="34">
        <f t="shared" ca="1" si="171"/>
        <v>208.54781489658484</v>
      </c>
      <c r="IO42" s="34">
        <f t="shared" ca="1" si="171"/>
        <v>207.55109332378765</v>
      </c>
      <c r="IP42" s="34">
        <f t="shared" ca="1" si="171"/>
        <v>213.13693659890723</v>
      </c>
      <c r="IQ42" s="34">
        <f t="shared" ca="1" si="171"/>
        <v>214.50577482962612</v>
      </c>
      <c r="IR42" s="34">
        <f t="shared" ca="1" si="171"/>
        <v>212.10081666783017</v>
      </c>
      <c r="IS42" s="34">
        <f t="shared" ca="1" si="171"/>
        <v>210.97689392697592</v>
      </c>
      <c r="IT42" s="34">
        <f t="shared" ca="1" si="171"/>
        <v>214.47896182867171</v>
      </c>
      <c r="IU42" s="34">
        <f t="shared" ca="1" si="171"/>
        <v>218.46526102814911</v>
      </c>
      <c r="IV42" s="34">
        <f t="shared" ca="1" si="171"/>
        <v>218.7273603017311</v>
      </c>
      <c r="IW42" s="34">
        <f t="shared" ca="1" si="171"/>
        <v>222.43537732086986</v>
      </c>
      <c r="IX42" s="34">
        <f t="shared" ca="1" si="171"/>
        <v>225.76653344212187</v>
      </c>
      <c r="IY42" s="34">
        <f t="shared" ca="1" si="139"/>
        <v>0.7665334421218688</v>
      </c>
    </row>
    <row r="43" spans="6:259" x14ac:dyDescent="0.25">
      <c r="F43" s="34">
        <f t="shared" si="134"/>
        <v>222.13</v>
      </c>
      <c r="G43" s="34">
        <f t="shared" ref="G43:BR43" ca="1" si="172">F43*(1+$B$2*$B$4+$B$3*SQRT($B$4)*_xlfn.NORM.S.INV(RAND()))</f>
        <v>214.27595802917639</v>
      </c>
      <c r="H43" s="34">
        <f t="shared" ca="1" si="172"/>
        <v>213.74886911289821</v>
      </c>
      <c r="I43" s="34">
        <f t="shared" ca="1" si="172"/>
        <v>211.93496144829939</v>
      </c>
      <c r="J43" s="34">
        <f t="shared" ca="1" si="172"/>
        <v>213.04356773669295</v>
      </c>
      <c r="K43" s="34">
        <f t="shared" ca="1" si="172"/>
        <v>213.08662570599978</v>
      </c>
      <c r="L43" s="34">
        <f t="shared" ca="1" si="172"/>
        <v>212.74574871743764</v>
      </c>
      <c r="M43" s="34">
        <f t="shared" ca="1" si="172"/>
        <v>211.11213299115494</v>
      </c>
      <c r="N43" s="34">
        <f t="shared" ca="1" si="172"/>
        <v>211.66924870205733</v>
      </c>
      <c r="O43" s="34">
        <f t="shared" ca="1" si="172"/>
        <v>213.25624093014829</v>
      </c>
      <c r="P43" s="34">
        <f t="shared" ca="1" si="172"/>
        <v>213.20613838584813</v>
      </c>
      <c r="Q43" s="34">
        <f t="shared" ca="1" si="172"/>
        <v>212.63365952745477</v>
      </c>
      <c r="R43" s="34">
        <f t="shared" ca="1" si="172"/>
        <v>211.21088120117659</v>
      </c>
      <c r="S43" s="34">
        <f t="shared" ca="1" si="172"/>
        <v>205.77810873279975</v>
      </c>
      <c r="T43" s="34">
        <f t="shared" ca="1" si="172"/>
        <v>207.40557313517132</v>
      </c>
      <c r="U43" s="34">
        <f t="shared" ca="1" si="172"/>
        <v>202.75012349212977</v>
      </c>
      <c r="V43" s="34">
        <f t="shared" ca="1" si="172"/>
        <v>207.65321084415788</v>
      </c>
      <c r="W43" s="34">
        <f t="shared" ca="1" si="172"/>
        <v>206.72664260799326</v>
      </c>
      <c r="X43" s="34">
        <f t="shared" ca="1" si="172"/>
        <v>208.04786328111888</v>
      </c>
      <c r="Y43" s="34">
        <f t="shared" ca="1" si="172"/>
        <v>210.53473467854622</v>
      </c>
      <c r="Z43" s="34">
        <f t="shared" ca="1" si="172"/>
        <v>213.62198441473768</v>
      </c>
      <c r="AA43" s="34">
        <f t="shared" ca="1" si="172"/>
        <v>212.30222906231771</v>
      </c>
      <c r="AB43" s="34">
        <f t="shared" ca="1" si="172"/>
        <v>214.14873712841779</v>
      </c>
      <c r="AC43" s="34">
        <f t="shared" ca="1" si="172"/>
        <v>217.95135359157743</v>
      </c>
      <c r="AD43" s="34">
        <f t="shared" ca="1" si="172"/>
        <v>214.40441623216182</v>
      </c>
      <c r="AE43" s="34">
        <f t="shared" ca="1" si="172"/>
        <v>215.2496595605497</v>
      </c>
      <c r="AF43" s="34">
        <f t="shared" ca="1" si="172"/>
        <v>213.89686436985653</v>
      </c>
      <c r="AG43" s="34">
        <f t="shared" ca="1" si="172"/>
        <v>218.64792718207681</v>
      </c>
      <c r="AH43" s="34">
        <f t="shared" ca="1" si="172"/>
        <v>215.33623315108582</v>
      </c>
      <c r="AI43" s="34">
        <f t="shared" ca="1" si="172"/>
        <v>217.61075889538523</v>
      </c>
      <c r="AJ43" s="34">
        <f t="shared" ca="1" si="172"/>
        <v>218.25677620711474</v>
      </c>
      <c r="AK43" s="34">
        <f t="shared" ca="1" si="172"/>
        <v>217.53268271957705</v>
      </c>
      <c r="AL43" s="34">
        <f t="shared" ca="1" si="172"/>
        <v>217.6764033832608</v>
      </c>
      <c r="AM43" s="34">
        <f t="shared" ca="1" si="172"/>
        <v>217.0602741737344</v>
      </c>
      <c r="AN43" s="34">
        <f t="shared" ca="1" si="172"/>
        <v>213.71986576396969</v>
      </c>
      <c r="AO43" s="34">
        <f t="shared" ca="1" si="172"/>
        <v>209.49753049295194</v>
      </c>
      <c r="AP43" s="34">
        <f t="shared" ca="1" si="172"/>
        <v>206.36918725022801</v>
      </c>
      <c r="AQ43" s="34">
        <f t="shared" ca="1" si="172"/>
        <v>210.10062302031335</v>
      </c>
      <c r="AR43" s="34">
        <f t="shared" ca="1" si="172"/>
        <v>217.05442254805922</v>
      </c>
      <c r="AS43" s="34">
        <f t="shared" ca="1" si="172"/>
        <v>220.36471207038835</v>
      </c>
      <c r="AT43" s="34">
        <f t="shared" ca="1" si="172"/>
        <v>220.17024396500412</v>
      </c>
      <c r="AU43" s="34">
        <f t="shared" ca="1" si="172"/>
        <v>221.36062686901437</v>
      </c>
      <c r="AV43" s="34">
        <f t="shared" ca="1" si="172"/>
        <v>222.10700421545226</v>
      </c>
      <c r="AW43" s="34">
        <f t="shared" ca="1" si="172"/>
        <v>224.64282506783275</v>
      </c>
      <c r="AX43" s="34">
        <f t="shared" ca="1" si="172"/>
        <v>227.68593407465329</v>
      </c>
      <c r="AY43" s="34">
        <f t="shared" ca="1" si="172"/>
        <v>224.03186411276386</v>
      </c>
      <c r="AZ43" s="34">
        <f t="shared" ca="1" si="172"/>
        <v>227.2342537646964</v>
      </c>
      <c r="BA43" s="34">
        <f t="shared" ca="1" si="172"/>
        <v>227.0673130089146</v>
      </c>
      <c r="BB43" s="34">
        <f t="shared" ca="1" si="172"/>
        <v>227.73273357074268</v>
      </c>
      <c r="BC43" s="34">
        <f t="shared" ca="1" si="172"/>
        <v>222.38255228142296</v>
      </c>
      <c r="BD43" s="34">
        <f t="shared" ca="1" si="172"/>
        <v>216.60068344628991</v>
      </c>
      <c r="BE43" s="34">
        <f t="shared" ca="1" si="172"/>
        <v>219.98630128304671</v>
      </c>
      <c r="BF43" s="34">
        <f t="shared" ca="1" si="172"/>
        <v>226.70439864165488</v>
      </c>
      <c r="BG43" s="34">
        <f t="shared" ca="1" si="172"/>
        <v>223.48762409039313</v>
      </c>
      <c r="BH43" s="34">
        <f t="shared" ca="1" si="172"/>
        <v>226.29757252002054</v>
      </c>
      <c r="BI43" s="34">
        <f t="shared" ca="1" si="172"/>
        <v>225.7332870620065</v>
      </c>
      <c r="BJ43" s="34">
        <f t="shared" ca="1" si="172"/>
        <v>225.42037658893278</v>
      </c>
      <c r="BK43" s="34">
        <f t="shared" ca="1" si="172"/>
        <v>220.97368690498885</v>
      </c>
      <c r="BL43" s="34">
        <f t="shared" ca="1" si="172"/>
        <v>221.09292340076018</v>
      </c>
      <c r="BM43" s="34">
        <f t="shared" ca="1" si="172"/>
        <v>218.23330447066763</v>
      </c>
      <c r="BN43" s="34">
        <f t="shared" ca="1" si="172"/>
        <v>224.44366615928311</v>
      </c>
      <c r="BO43" s="34">
        <f t="shared" ca="1" si="172"/>
        <v>224.49182134363167</v>
      </c>
      <c r="BP43" s="34">
        <f t="shared" ca="1" si="172"/>
        <v>222.9622274132432</v>
      </c>
      <c r="BQ43" s="34">
        <f t="shared" ca="1" si="172"/>
        <v>224.91571792252856</v>
      </c>
      <c r="BR43" s="34">
        <f t="shared" ca="1" si="172"/>
        <v>227.68802617949856</v>
      </c>
      <c r="BS43" s="34">
        <f t="shared" ref="BS43:ED43" ca="1" si="173">BR43*(1+$B$2*$B$4+$B$3*SQRT($B$4)*_xlfn.NORM.S.INV(RAND()))</f>
        <v>231.14937086050813</v>
      </c>
      <c r="BT43" s="34">
        <f t="shared" ca="1" si="173"/>
        <v>227.7759371102791</v>
      </c>
      <c r="BU43" s="34">
        <f t="shared" ca="1" si="173"/>
        <v>225.17660888400528</v>
      </c>
      <c r="BV43" s="34">
        <f t="shared" ca="1" si="173"/>
        <v>222.41331236343504</v>
      </c>
      <c r="BW43" s="34">
        <f t="shared" ca="1" si="173"/>
        <v>225.16213353037733</v>
      </c>
      <c r="BX43" s="34">
        <f t="shared" ca="1" si="173"/>
        <v>227.98121984352377</v>
      </c>
      <c r="BY43" s="34">
        <f t="shared" ca="1" si="173"/>
        <v>224.70338206905296</v>
      </c>
      <c r="BZ43" s="34">
        <f t="shared" ca="1" si="173"/>
        <v>221.21662282758521</v>
      </c>
      <c r="CA43" s="34">
        <f t="shared" ca="1" si="173"/>
        <v>224.68082935842929</v>
      </c>
      <c r="CB43" s="34">
        <f t="shared" ca="1" si="173"/>
        <v>220.68586230663121</v>
      </c>
      <c r="CC43" s="34">
        <f t="shared" ca="1" si="173"/>
        <v>227.44190752154412</v>
      </c>
      <c r="CD43" s="34">
        <f t="shared" ca="1" si="173"/>
        <v>223.67544012172027</v>
      </c>
      <c r="CE43" s="34">
        <f t="shared" ca="1" si="173"/>
        <v>227.19423085224756</v>
      </c>
      <c r="CF43" s="34">
        <f t="shared" ca="1" si="173"/>
        <v>225.99796616841525</v>
      </c>
      <c r="CG43" s="34">
        <f t="shared" ca="1" si="173"/>
        <v>217.78998598406795</v>
      </c>
      <c r="CH43" s="34">
        <f t="shared" ca="1" si="173"/>
        <v>218.71654677433224</v>
      </c>
      <c r="CI43" s="34">
        <f t="shared" ca="1" si="173"/>
        <v>222.81893114158069</v>
      </c>
      <c r="CJ43" s="34">
        <f t="shared" ca="1" si="173"/>
        <v>223.67183059839778</v>
      </c>
      <c r="CK43" s="34">
        <f t="shared" ca="1" si="173"/>
        <v>222.2428684827978</v>
      </c>
      <c r="CL43" s="34">
        <f t="shared" ca="1" si="173"/>
        <v>221.81531672623061</v>
      </c>
      <c r="CM43" s="34">
        <f t="shared" ca="1" si="173"/>
        <v>222.41305446658049</v>
      </c>
      <c r="CN43" s="34">
        <f t="shared" ca="1" si="173"/>
        <v>220.73016846536171</v>
      </c>
      <c r="CO43" s="34">
        <f t="shared" ca="1" si="173"/>
        <v>220.26405918458559</v>
      </c>
      <c r="CP43" s="34">
        <f t="shared" ca="1" si="173"/>
        <v>215.89060322494666</v>
      </c>
      <c r="CQ43" s="34">
        <f t="shared" ca="1" si="173"/>
        <v>214.69945835243539</v>
      </c>
      <c r="CR43" s="34">
        <f t="shared" ca="1" si="173"/>
        <v>219.66756072009625</v>
      </c>
      <c r="CS43" s="34">
        <f t="shared" ca="1" si="173"/>
        <v>217.37864581323348</v>
      </c>
      <c r="CT43" s="34">
        <f t="shared" ca="1" si="173"/>
        <v>219.56497907628983</v>
      </c>
      <c r="CU43" s="34">
        <f t="shared" ca="1" si="173"/>
        <v>228.17435665372861</v>
      </c>
      <c r="CV43" s="34">
        <f t="shared" ca="1" si="173"/>
        <v>228.61591933451001</v>
      </c>
      <c r="CW43" s="34">
        <f t="shared" ca="1" si="173"/>
        <v>225.70428895083367</v>
      </c>
      <c r="CX43" s="34">
        <f t="shared" ca="1" si="173"/>
        <v>229.20554102053595</v>
      </c>
      <c r="CY43" s="34">
        <f t="shared" ca="1" si="173"/>
        <v>225.49167584433422</v>
      </c>
      <c r="CZ43" s="34">
        <f t="shared" ca="1" si="173"/>
        <v>224.36637736322237</v>
      </c>
      <c r="DA43" s="34">
        <f t="shared" ca="1" si="173"/>
        <v>221.29680582177568</v>
      </c>
      <c r="DB43" s="34">
        <f t="shared" ca="1" si="173"/>
        <v>221.77710394498516</v>
      </c>
      <c r="DC43" s="34">
        <f t="shared" ca="1" si="173"/>
        <v>222.55925055822775</v>
      </c>
      <c r="DD43" s="34">
        <f t="shared" ca="1" si="173"/>
        <v>224.55613079563761</v>
      </c>
      <c r="DE43" s="34">
        <f t="shared" ca="1" si="173"/>
        <v>226.44584248535838</v>
      </c>
      <c r="DF43" s="34">
        <f t="shared" ca="1" si="173"/>
        <v>225.83185086257882</v>
      </c>
      <c r="DG43" s="34">
        <f t="shared" ca="1" si="173"/>
        <v>230.04398191651873</v>
      </c>
      <c r="DH43" s="34">
        <f t="shared" ca="1" si="173"/>
        <v>231.87994143748696</v>
      </c>
      <c r="DI43" s="34">
        <f t="shared" ca="1" si="173"/>
        <v>227.11250839118625</v>
      </c>
      <c r="DJ43" s="34">
        <f t="shared" ca="1" si="173"/>
        <v>228.14856914589296</v>
      </c>
      <c r="DK43" s="34">
        <f t="shared" ca="1" si="173"/>
        <v>225.75527423582642</v>
      </c>
      <c r="DL43" s="34">
        <f t="shared" ca="1" si="173"/>
        <v>230.37247290035748</v>
      </c>
      <c r="DM43" s="34">
        <f t="shared" ca="1" si="173"/>
        <v>223.61510769647526</v>
      </c>
      <c r="DN43" s="34">
        <f t="shared" ca="1" si="173"/>
        <v>227.33278420355796</v>
      </c>
      <c r="DO43" s="34">
        <f t="shared" ca="1" si="173"/>
        <v>228.37336578423191</v>
      </c>
      <c r="DP43" s="34">
        <f t="shared" ca="1" si="173"/>
        <v>225.76087271463052</v>
      </c>
      <c r="DQ43" s="34">
        <f t="shared" ca="1" si="173"/>
        <v>227.1778074506168</v>
      </c>
      <c r="DR43" s="34">
        <f t="shared" ca="1" si="173"/>
        <v>227.91681944400733</v>
      </c>
      <c r="DS43" s="34">
        <f t="shared" ca="1" si="173"/>
        <v>232.67625629491405</v>
      </c>
      <c r="DT43" s="34">
        <f t="shared" ca="1" si="173"/>
        <v>220.31239544470156</v>
      </c>
      <c r="DU43" s="34">
        <f t="shared" ca="1" si="173"/>
        <v>222.73706282953148</v>
      </c>
      <c r="DV43" s="34">
        <f t="shared" ca="1" si="173"/>
        <v>218.6592922114952</v>
      </c>
      <c r="DW43" s="34">
        <f t="shared" ca="1" si="173"/>
        <v>218.73467306133139</v>
      </c>
      <c r="DX43" s="34">
        <f t="shared" ca="1" si="173"/>
        <v>216.76301786133598</v>
      </c>
      <c r="DY43" s="34">
        <f t="shared" ca="1" si="173"/>
        <v>212.36463689930565</v>
      </c>
      <c r="DZ43" s="34">
        <f t="shared" ca="1" si="173"/>
        <v>205.41486469348584</v>
      </c>
      <c r="EA43" s="34">
        <f t="shared" ca="1" si="173"/>
        <v>205.62701843296057</v>
      </c>
      <c r="EB43" s="34">
        <f t="shared" ca="1" si="173"/>
        <v>209.3259827002752</v>
      </c>
      <c r="EC43" s="34">
        <f t="shared" ca="1" si="173"/>
        <v>214.02151823732788</v>
      </c>
      <c r="ED43" s="34">
        <f t="shared" ca="1" si="173"/>
        <v>211.97588104105947</v>
      </c>
      <c r="EE43" s="34">
        <f t="shared" ref="EE43:GP43" ca="1" si="174">ED43*(1+$B$2*$B$4+$B$3*SQRT($B$4)*_xlfn.NORM.S.INV(RAND()))</f>
        <v>213.65156441070508</v>
      </c>
      <c r="EF43" s="34">
        <f t="shared" ca="1" si="174"/>
        <v>216.17368980666987</v>
      </c>
      <c r="EG43" s="34">
        <f t="shared" ca="1" si="174"/>
        <v>218.31877516667379</v>
      </c>
      <c r="EH43" s="34">
        <f t="shared" ca="1" si="174"/>
        <v>217.03860645744541</v>
      </c>
      <c r="EI43" s="34">
        <f t="shared" ca="1" si="174"/>
        <v>213.14701920258503</v>
      </c>
      <c r="EJ43" s="34">
        <f t="shared" ca="1" si="174"/>
        <v>213.4782220278305</v>
      </c>
      <c r="EK43" s="34">
        <f t="shared" ca="1" si="174"/>
        <v>211.99489844195654</v>
      </c>
      <c r="EL43" s="34">
        <f t="shared" ca="1" si="174"/>
        <v>212.64326377595856</v>
      </c>
      <c r="EM43" s="34">
        <f t="shared" ca="1" si="174"/>
        <v>212.41738072341349</v>
      </c>
      <c r="EN43" s="34">
        <f t="shared" ca="1" si="174"/>
        <v>211.16911604502258</v>
      </c>
      <c r="EO43" s="34">
        <f t="shared" ca="1" si="174"/>
        <v>219.54754590009344</v>
      </c>
      <c r="EP43" s="34">
        <f t="shared" ca="1" si="174"/>
        <v>227.88727795553311</v>
      </c>
      <c r="EQ43" s="34">
        <f t="shared" ca="1" si="174"/>
        <v>230.85434947428735</v>
      </c>
      <c r="ER43" s="34">
        <f t="shared" ca="1" si="174"/>
        <v>235.11196471693697</v>
      </c>
      <c r="ES43" s="34">
        <f t="shared" ca="1" si="174"/>
        <v>237.39914710498979</v>
      </c>
      <c r="ET43" s="34">
        <f t="shared" ca="1" si="174"/>
        <v>241.50072574965534</v>
      </c>
      <c r="EU43" s="34">
        <f t="shared" ca="1" si="174"/>
        <v>249.28756563551408</v>
      </c>
      <c r="EV43" s="34">
        <f t="shared" ca="1" si="174"/>
        <v>249.19911160318179</v>
      </c>
      <c r="EW43" s="34">
        <f t="shared" ca="1" si="174"/>
        <v>253.39566507066908</v>
      </c>
      <c r="EX43" s="34">
        <f t="shared" ca="1" si="174"/>
        <v>253.57171624223815</v>
      </c>
      <c r="EY43" s="34">
        <f t="shared" ca="1" si="174"/>
        <v>250.83937722073557</v>
      </c>
      <c r="EZ43" s="34">
        <f t="shared" ca="1" si="174"/>
        <v>248.1590514484634</v>
      </c>
      <c r="FA43" s="34">
        <f t="shared" ca="1" si="174"/>
        <v>248.51741056205128</v>
      </c>
      <c r="FB43" s="34">
        <f t="shared" ca="1" si="174"/>
        <v>257.37644740275709</v>
      </c>
      <c r="FC43" s="34">
        <f t="shared" ca="1" si="174"/>
        <v>255.48620151832827</v>
      </c>
      <c r="FD43" s="34">
        <f t="shared" ca="1" si="174"/>
        <v>259.59449178398893</v>
      </c>
      <c r="FE43" s="34">
        <f t="shared" ca="1" si="174"/>
        <v>264.62396698944218</v>
      </c>
      <c r="FF43" s="34">
        <f t="shared" ca="1" si="174"/>
        <v>267.11474821862555</v>
      </c>
      <c r="FG43" s="34">
        <f t="shared" ca="1" si="174"/>
        <v>275.08062645932836</v>
      </c>
      <c r="FH43" s="34">
        <f t="shared" ca="1" si="174"/>
        <v>274.69796835228414</v>
      </c>
      <c r="FI43" s="34">
        <f t="shared" ca="1" si="174"/>
        <v>278.52366773293579</v>
      </c>
      <c r="FJ43" s="34">
        <f t="shared" ca="1" si="174"/>
        <v>277.34551308882442</v>
      </c>
      <c r="FK43" s="34">
        <f t="shared" ca="1" si="174"/>
        <v>278.764929337723</v>
      </c>
      <c r="FL43" s="34">
        <f t="shared" ca="1" si="174"/>
        <v>285.8177970018084</v>
      </c>
      <c r="FM43" s="34">
        <f t="shared" ca="1" si="174"/>
        <v>285.90762310603372</v>
      </c>
      <c r="FN43" s="34">
        <f t="shared" ca="1" si="174"/>
        <v>288.02156019048499</v>
      </c>
      <c r="FO43" s="34">
        <f t="shared" ca="1" si="174"/>
        <v>288.37468170934579</v>
      </c>
      <c r="FP43" s="34">
        <f t="shared" ca="1" si="174"/>
        <v>292.9739680579944</v>
      </c>
      <c r="FQ43" s="34">
        <f t="shared" ca="1" si="174"/>
        <v>283.44704170815686</v>
      </c>
      <c r="FR43" s="34">
        <f t="shared" ca="1" si="174"/>
        <v>283.08847339299325</v>
      </c>
      <c r="FS43" s="34">
        <f t="shared" ca="1" si="174"/>
        <v>283.28379410389988</v>
      </c>
      <c r="FT43" s="34">
        <f t="shared" ca="1" si="174"/>
        <v>280.11328578848997</v>
      </c>
      <c r="FU43" s="34">
        <f t="shared" ca="1" si="174"/>
        <v>275.92510719808064</v>
      </c>
      <c r="FV43" s="34">
        <f t="shared" ca="1" si="174"/>
        <v>268.74858845794404</v>
      </c>
      <c r="FW43" s="34">
        <f t="shared" ca="1" si="174"/>
        <v>275.63243088263977</v>
      </c>
      <c r="FX43" s="34">
        <f t="shared" ca="1" si="174"/>
        <v>277.88072015414582</v>
      </c>
      <c r="FY43" s="34">
        <f t="shared" ca="1" si="174"/>
        <v>282.96417240329919</v>
      </c>
      <c r="FZ43" s="34">
        <f t="shared" ca="1" si="174"/>
        <v>281.61920547736747</v>
      </c>
      <c r="GA43" s="34">
        <f t="shared" ca="1" si="174"/>
        <v>275.86365123962116</v>
      </c>
      <c r="GB43" s="34">
        <f t="shared" ca="1" si="174"/>
        <v>269.39070924082506</v>
      </c>
      <c r="GC43" s="34">
        <f t="shared" ca="1" si="174"/>
        <v>264.5393600948268</v>
      </c>
      <c r="GD43" s="34">
        <f t="shared" ca="1" si="174"/>
        <v>265.5739314967708</v>
      </c>
      <c r="GE43" s="34">
        <f t="shared" ca="1" si="174"/>
        <v>262.6435623299468</v>
      </c>
      <c r="GF43" s="34">
        <f t="shared" ca="1" si="174"/>
        <v>264.49274506938917</v>
      </c>
      <c r="GG43" s="34">
        <f t="shared" ca="1" si="174"/>
        <v>264.69628312941779</v>
      </c>
      <c r="GH43" s="34">
        <f t="shared" ca="1" si="174"/>
        <v>262.88235818920828</v>
      </c>
      <c r="GI43" s="34">
        <f t="shared" ca="1" si="174"/>
        <v>268.08389776511302</v>
      </c>
      <c r="GJ43" s="34">
        <f t="shared" ca="1" si="174"/>
        <v>266.27742298332726</v>
      </c>
      <c r="GK43" s="34">
        <f t="shared" ca="1" si="174"/>
        <v>267.91706920455857</v>
      </c>
      <c r="GL43" s="34">
        <f t="shared" ca="1" si="174"/>
        <v>268.9505428134899</v>
      </c>
      <c r="GM43" s="34">
        <f t="shared" ca="1" si="174"/>
        <v>268.41966324850375</v>
      </c>
      <c r="GN43" s="34">
        <f t="shared" ca="1" si="174"/>
        <v>262.14296720978552</v>
      </c>
      <c r="GO43" s="34">
        <f t="shared" ca="1" si="174"/>
        <v>258.90482589751309</v>
      </c>
      <c r="GP43" s="34">
        <f t="shared" ca="1" si="174"/>
        <v>262.08425601781073</v>
      </c>
      <c r="GQ43" s="34">
        <f t="shared" ref="GQ43:IX43" ca="1" si="175">GP43*(1+$B$2*$B$4+$B$3*SQRT($B$4)*_xlfn.NORM.S.INV(RAND()))</f>
        <v>264.6258723998464</v>
      </c>
      <c r="GR43" s="34">
        <f t="shared" ca="1" si="175"/>
        <v>271.77874677689988</v>
      </c>
      <c r="GS43" s="34">
        <f t="shared" ca="1" si="175"/>
        <v>273.68532031978634</v>
      </c>
      <c r="GT43" s="34">
        <f t="shared" ca="1" si="175"/>
        <v>275.13243239703667</v>
      </c>
      <c r="GU43" s="34">
        <f t="shared" ca="1" si="175"/>
        <v>285.14496929195093</v>
      </c>
      <c r="GV43" s="34">
        <f t="shared" ca="1" si="175"/>
        <v>285.68466143802789</v>
      </c>
      <c r="GW43" s="34">
        <f t="shared" ca="1" si="175"/>
        <v>275.83316533102311</v>
      </c>
      <c r="GX43" s="34">
        <f t="shared" ca="1" si="175"/>
        <v>284.99264686438806</v>
      </c>
      <c r="GY43" s="34">
        <f t="shared" ca="1" si="175"/>
        <v>292.0836054906996</v>
      </c>
      <c r="GZ43" s="34">
        <f t="shared" ca="1" si="175"/>
        <v>294.02998346633495</v>
      </c>
      <c r="HA43" s="34">
        <f t="shared" ca="1" si="175"/>
        <v>299.58090386613259</v>
      </c>
      <c r="HB43" s="34">
        <f t="shared" ca="1" si="175"/>
        <v>299.0768004941508</v>
      </c>
      <c r="HC43" s="34">
        <f t="shared" ca="1" si="175"/>
        <v>299.1159865698869</v>
      </c>
      <c r="HD43" s="34">
        <f t="shared" ca="1" si="175"/>
        <v>301.19016587878838</v>
      </c>
      <c r="HE43" s="34">
        <f t="shared" ca="1" si="175"/>
        <v>300.93334994854138</v>
      </c>
      <c r="HF43" s="34">
        <f t="shared" ca="1" si="175"/>
        <v>299.14426018434091</v>
      </c>
      <c r="HG43" s="34">
        <f t="shared" ca="1" si="175"/>
        <v>307.01469218518412</v>
      </c>
      <c r="HH43" s="34">
        <f t="shared" ca="1" si="175"/>
        <v>302.73552004327371</v>
      </c>
      <c r="HI43" s="34">
        <f t="shared" ca="1" si="175"/>
        <v>302.19132471232984</v>
      </c>
      <c r="HJ43" s="34">
        <f t="shared" ca="1" si="175"/>
        <v>302.90616196294013</v>
      </c>
      <c r="HK43" s="34">
        <f t="shared" ca="1" si="175"/>
        <v>299.33549493812791</v>
      </c>
      <c r="HL43" s="34">
        <f t="shared" ca="1" si="175"/>
        <v>297.66228657053881</v>
      </c>
      <c r="HM43" s="34">
        <f t="shared" ca="1" si="175"/>
        <v>298.20666619787647</v>
      </c>
      <c r="HN43" s="34">
        <f t="shared" ca="1" si="175"/>
        <v>292.88508139070933</v>
      </c>
      <c r="HO43" s="34">
        <f t="shared" ca="1" si="175"/>
        <v>289.05271475684913</v>
      </c>
      <c r="HP43" s="34">
        <f t="shared" ca="1" si="175"/>
        <v>287.20267129942198</v>
      </c>
      <c r="HQ43" s="34">
        <f t="shared" ca="1" si="175"/>
        <v>287.60898247719035</v>
      </c>
      <c r="HR43" s="34">
        <f t="shared" ca="1" si="175"/>
        <v>286.72569471352023</v>
      </c>
      <c r="HS43" s="34">
        <f t="shared" ca="1" si="175"/>
        <v>285.90782332287358</v>
      </c>
      <c r="HT43" s="34">
        <f t="shared" ca="1" si="175"/>
        <v>290.1859220930038</v>
      </c>
      <c r="HU43" s="34">
        <f t="shared" ca="1" si="175"/>
        <v>286.25190684504463</v>
      </c>
      <c r="HV43" s="34">
        <f t="shared" ca="1" si="175"/>
        <v>276.59515783976121</v>
      </c>
      <c r="HW43" s="34">
        <f t="shared" ca="1" si="175"/>
        <v>278.46682607004777</v>
      </c>
      <c r="HX43" s="34">
        <f t="shared" ca="1" si="175"/>
        <v>278.20796817832849</v>
      </c>
      <c r="HY43" s="34">
        <f t="shared" ca="1" si="175"/>
        <v>282.87932585573702</v>
      </c>
      <c r="HZ43" s="34">
        <f t="shared" ca="1" si="175"/>
        <v>277.45128060181605</v>
      </c>
      <c r="IA43" s="34">
        <f t="shared" ca="1" si="175"/>
        <v>283.45690179830859</v>
      </c>
      <c r="IB43" s="34">
        <f t="shared" ca="1" si="175"/>
        <v>292.18191185106934</v>
      </c>
      <c r="IC43" s="34">
        <f t="shared" ca="1" si="175"/>
        <v>285.0016811917879</v>
      </c>
      <c r="ID43" s="34">
        <f t="shared" ca="1" si="175"/>
        <v>276.96460216982138</v>
      </c>
      <c r="IE43" s="34">
        <f t="shared" ca="1" si="175"/>
        <v>280.626614328367</v>
      </c>
      <c r="IF43" s="34">
        <f t="shared" ca="1" si="175"/>
        <v>278.44776140890377</v>
      </c>
      <c r="IG43" s="34">
        <f t="shared" ca="1" si="175"/>
        <v>281.33193287173941</v>
      </c>
      <c r="IH43" s="34">
        <f t="shared" ca="1" si="175"/>
        <v>278.03673404016104</v>
      </c>
      <c r="II43" s="34">
        <f t="shared" ca="1" si="175"/>
        <v>274.76306951620302</v>
      </c>
      <c r="IJ43" s="34">
        <f t="shared" ca="1" si="175"/>
        <v>275.75451954941752</v>
      </c>
      <c r="IK43" s="34">
        <f t="shared" ca="1" si="175"/>
        <v>271.14978256945767</v>
      </c>
      <c r="IL43" s="34">
        <f t="shared" ca="1" si="175"/>
        <v>268.43277333551907</v>
      </c>
      <c r="IM43" s="34">
        <f t="shared" ca="1" si="175"/>
        <v>273.48752588721936</v>
      </c>
      <c r="IN43" s="34">
        <f t="shared" ca="1" si="175"/>
        <v>266.23898805965507</v>
      </c>
      <c r="IO43" s="34">
        <f t="shared" ca="1" si="175"/>
        <v>277.56178954018469</v>
      </c>
      <c r="IP43" s="34">
        <f t="shared" ca="1" si="175"/>
        <v>279.0148608335374</v>
      </c>
      <c r="IQ43" s="34">
        <f t="shared" ca="1" si="175"/>
        <v>284.44861949227442</v>
      </c>
      <c r="IR43" s="34">
        <f t="shared" ca="1" si="175"/>
        <v>292.21174690609939</v>
      </c>
      <c r="IS43" s="34">
        <f t="shared" ca="1" si="175"/>
        <v>297.74740357995495</v>
      </c>
      <c r="IT43" s="34">
        <f t="shared" ca="1" si="175"/>
        <v>288.56494373500777</v>
      </c>
      <c r="IU43" s="34">
        <f t="shared" ca="1" si="175"/>
        <v>293.04442867293972</v>
      </c>
      <c r="IV43" s="34">
        <f t="shared" ca="1" si="175"/>
        <v>293.39360080172816</v>
      </c>
      <c r="IW43" s="34">
        <f t="shared" ca="1" si="175"/>
        <v>295.47748882049046</v>
      </c>
      <c r="IX43" s="34">
        <f t="shared" ca="1" si="175"/>
        <v>297.68941052666582</v>
      </c>
      <c r="IY43" s="34">
        <f t="shared" ca="1" si="139"/>
        <v>72.689410526665824</v>
      </c>
    </row>
    <row r="44" spans="6:259" x14ac:dyDescent="0.25">
      <c r="F44" s="34">
        <f t="shared" si="134"/>
        <v>222.13</v>
      </c>
      <c r="G44" s="34">
        <f t="shared" ref="G44:BR44" ca="1" si="176">F44*(1+$B$2*$B$4+$B$3*SQRT($B$4)*_xlfn.NORM.S.INV(RAND()))</f>
        <v>217.77833127876016</v>
      </c>
      <c r="H44" s="34">
        <f t="shared" ca="1" si="176"/>
        <v>217.22431817128529</v>
      </c>
      <c r="I44" s="34">
        <f t="shared" ca="1" si="176"/>
        <v>219.64028236764335</v>
      </c>
      <c r="J44" s="34">
        <f t="shared" ca="1" si="176"/>
        <v>220.7558680918072</v>
      </c>
      <c r="K44" s="34">
        <f t="shared" ca="1" si="176"/>
        <v>219.79592746737134</v>
      </c>
      <c r="L44" s="34">
        <f t="shared" ca="1" si="176"/>
        <v>225.86048672727483</v>
      </c>
      <c r="M44" s="34">
        <f t="shared" ca="1" si="176"/>
        <v>229.44088694322534</v>
      </c>
      <c r="N44" s="34">
        <f t="shared" ca="1" si="176"/>
        <v>230.80098828554588</v>
      </c>
      <c r="O44" s="34">
        <f t="shared" ca="1" si="176"/>
        <v>231.96658232270124</v>
      </c>
      <c r="P44" s="34">
        <f t="shared" ca="1" si="176"/>
        <v>228.77700586746067</v>
      </c>
      <c r="Q44" s="34">
        <f t="shared" ca="1" si="176"/>
        <v>228.79413524953083</v>
      </c>
      <c r="R44" s="34">
        <f t="shared" ca="1" si="176"/>
        <v>230.67106598810412</v>
      </c>
      <c r="S44" s="34">
        <f t="shared" ca="1" si="176"/>
        <v>237.58984344563078</v>
      </c>
      <c r="T44" s="34">
        <f t="shared" ca="1" si="176"/>
        <v>237.01008996279629</v>
      </c>
      <c r="U44" s="34">
        <f t="shared" ca="1" si="176"/>
        <v>234.21160880188825</v>
      </c>
      <c r="V44" s="34">
        <f t="shared" ca="1" si="176"/>
        <v>236.95754475096086</v>
      </c>
      <c r="W44" s="34">
        <f t="shared" ca="1" si="176"/>
        <v>236.37319700851776</v>
      </c>
      <c r="X44" s="34">
        <f t="shared" ca="1" si="176"/>
        <v>240.66428549047026</v>
      </c>
      <c r="Y44" s="34">
        <f t="shared" ca="1" si="176"/>
        <v>244.85060248215785</v>
      </c>
      <c r="Z44" s="34">
        <f t="shared" ca="1" si="176"/>
        <v>255.34509453093713</v>
      </c>
      <c r="AA44" s="34">
        <f t="shared" ca="1" si="176"/>
        <v>255.21653628939075</v>
      </c>
      <c r="AB44" s="34">
        <f t="shared" ca="1" si="176"/>
        <v>257.04803879340363</v>
      </c>
      <c r="AC44" s="34">
        <f t="shared" ca="1" si="176"/>
        <v>254.2472252274197</v>
      </c>
      <c r="AD44" s="34">
        <f t="shared" ca="1" si="176"/>
        <v>254.03170573160352</v>
      </c>
      <c r="AE44" s="34">
        <f t="shared" ca="1" si="176"/>
        <v>254.00575859555985</v>
      </c>
      <c r="AF44" s="34">
        <f t="shared" ca="1" si="176"/>
        <v>263.88953279281668</v>
      </c>
      <c r="AG44" s="34">
        <f t="shared" ca="1" si="176"/>
        <v>261.39151837304439</v>
      </c>
      <c r="AH44" s="34">
        <f t="shared" ca="1" si="176"/>
        <v>254.90320394037514</v>
      </c>
      <c r="AI44" s="34">
        <f t="shared" ca="1" si="176"/>
        <v>252.81642100850655</v>
      </c>
      <c r="AJ44" s="34">
        <f t="shared" ca="1" si="176"/>
        <v>253.59354744220389</v>
      </c>
      <c r="AK44" s="34">
        <f t="shared" ca="1" si="176"/>
        <v>248.53028016335875</v>
      </c>
      <c r="AL44" s="34">
        <f t="shared" ca="1" si="176"/>
        <v>238.99176710671239</v>
      </c>
      <c r="AM44" s="34">
        <f t="shared" ca="1" si="176"/>
        <v>239.52072867856177</v>
      </c>
      <c r="AN44" s="34">
        <f t="shared" ca="1" si="176"/>
        <v>242.84064795052694</v>
      </c>
      <c r="AO44" s="34">
        <f t="shared" ca="1" si="176"/>
        <v>242.18087459425519</v>
      </c>
      <c r="AP44" s="34">
        <f t="shared" ca="1" si="176"/>
        <v>242.47679538830963</v>
      </c>
      <c r="AQ44" s="34">
        <f t="shared" ca="1" si="176"/>
        <v>246.15392849367905</v>
      </c>
      <c r="AR44" s="34">
        <f t="shared" ca="1" si="176"/>
        <v>244.46867088484967</v>
      </c>
      <c r="AS44" s="34">
        <f t="shared" ca="1" si="176"/>
        <v>247.6896221641228</v>
      </c>
      <c r="AT44" s="34">
        <f t="shared" ca="1" si="176"/>
        <v>241.72529237272613</v>
      </c>
      <c r="AU44" s="34">
        <f t="shared" ca="1" si="176"/>
        <v>239.40478406444319</v>
      </c>
      <c r="AV44" s="34">
        <f t="shared" ca="1" si="176"/>
        <v>236.51943584827967</v>
      </c>
      <c r="AW44" s="34">
        <f t="shared" ca="1" si="176"/>
        <v>243.83254956122886</v>
      </c>
      <c r="AX44" s="34">
        <f t="shared" ca="1" si="176"/>
        <v>247.48888092920237</v>
      </c>
      <c r="AY44" s="34">
        <f t="shared" ca="1" si="176"/>
        <v>251.97486768971751</v>
      </c>
      <c r="AZ44" s="34">
        <f t="shared" ca="1" si="176"/>
        <v>254.29524056649106</v>
      </c>
      <c r="BA44" s="34">
        <f t="shared" ca="1" si="176"/>
        <v>252.25289292759547</v>
      </c>
      <c r="BB44" s="34">
        <f t="shared" ca="1" si="176"/>
        <v>247.58088046013822</v>
      </c>
      <c r="BC44" s="34">
        <f t="shared" ca="1" si="176"/>
        <v>250.44383425971401</v>
      </c>
      <c r="BD44" s="34">
        <f t="shared" ca="1" si="176"/>
        <v>250.80218518716353</v>
      </c>
      <c r="BE44" s="34">
        <f t="shared" ca="1" si="176"/>
        <v>242.48659646487584</v>
      </c>
      <c r="BF44" s="34">
        <f t="shared" ca="1" si="176"/>
        <v>246.39094665262959</v>
      </c>
      <c r="BG44" s="34">
        <f t="shared" ca="1" si="176"/>
        <v>244.10820418477843</v>
      </c>
      <c r="BH44" s="34">
        <f t="shared" ca="1" si="176"/>
        <v>244.26586732945376</v>
      </c>
      <c r="BI44" s="34">
        <f t="shared" ca="1" si="176"/>
        <v>248.52754241287317</v>
      </c>
      <c r="BJ44" s="34">
        <f t="shared" ca="1" si="176"/>
        <v>252.63103143232226</v>
      </c>
      <c r="BK44" s="34">
        <f t="shared" ca="1" si="176"/>
        <v>252.82315800299099</v>
      </c>
      <c r="BL44" s="34">
        <f t="shared" ca="1" si="176"/>
        <v>246.62575159888232</v>
      </c>
      <c r="BM44" s="34">
        <f t="shared" ca="1" si="176"/>
        <v>246.31303210080054</v>
      </c>
      <c r="BN44" s="34">
        <f t="shared" ca="1" si="176"/>
        <v>246.86824368588864</v>
      </c>
      <c r="BO44" s="34">
        <f t="shared" ca="1" si="176"/>
        <v>243.81497582459519</v>
      </c>
      <c r="BP44" s="34">
        <f t="shared" ca="1" si="176"/>
        <v>245.20709778624553</v>
      </c>
      <c r="BQ44" s="34">
        <f t="shared" ca="1" si="176"/>
        <v>248.43277796443792</v>
      </c>
      <c r="BR44" s="34">
        <f t="shared" ca="1" si="176"/>
        <v>243.94679350834795</v>
      </c>
      <c r="BS44" s="34">
        <f t="shared" ref="BS44:ED44" ca="1" si="177">BR44*(1+$B$2*$B$4+$B$3*SQRT($B$4)*_xlfn.NORM.S.INV(RAND()))</f>
        <v>243.28015886428292</v>
      </c>
      <c r="BT44" s="34">
        <f t="shared" ca="1" si="177"/>
        <v>251.33405057161579</v>
      </c>
      <c r="BU44" s="34">
        <f t="shared" ca="1" si="177"/>
        <v>247.72268010999809</v>
      </c>
      <c r="BV44" s="34">
        <f t="shared" ca="1" si="177"/>
        <v>247.04672477687217</v>
      </c>
      <c r="BW44" s="34">
        <f t="shared" ca="1" si="177"/>
        <v>246.89549441953588</v>
      </c>
      <c r="BX44" s="34">
        <f t="shared" ca="1" si="177"/>
        <v>252.99624122034447</v>
      </c>
      <c r="BY44" s="34">
        <f t="shared" ca="1" si="177"/>
        <v>254.42850960843165</v>
      </c>
      <c r="BZ44" s="34">
        <f t="shared" ca="1" si="177"/>
        <v>253.30040408755292</v>
      </c>
      <c r="CA44" s="34">
        <f t="shared" ca="1" si="177"/>
        <v>252.60744528839621</v>
      </c>
      <c r="CB44" s="34">
        <f t="shared" ca="1" si="177"/>
        <v>252.95896528771112</v>
      </c>
      <c r="CC44" s="34">
        <f t="shared" ca="1" si="177"/>
        <v>250.91985425596275</v>
      </c>
      <c r="CD44" s="34">
        <f t="shared" ca="1" si="177"/>
        <v>254.05972018377389</v>
      </c>
      <c r="CE44" s="34">
        <f t="shared" ca="1" si="177"/>
        <v>253.08689218798906</v>
      </c>
      <c r="CF44" s="34">
        <f t="shared" ca="1" si="177"/>
        <v>250.38146003569815</v>
      </c>
      <c r="CG44" s="34">
        <f t="shared" ca="1" si="177"/>
        <v>245.18699223982145</v>
      </c>
      <c r="CH44" s="34">
        <f t="shared" ca="1" si="177"/>
        <v>242.16413175357414</v>
      </c>
      <c r="CI44" s="34">
        <f t="shared" ca="1" si="177"/>
        <v>251.2961360086515</v>
      </c>
      <c r="CJ44" s="34">
        <f t="shared" ca="1" si="177"/>
        <v>256.8858225813712</v>
      </c>
      <c r="CK44" s="34">
        <f t="shared" ca="1" si="177"/>
        <v>253.46311553196148</v>
      </c>
      <c r="CL44" s="34">
        <f t="shared" ca="1" si="177"/>
        <v>247.38627228539758</v>
      </c>
      <c r="CM44" s="34">
        <f t="shared" ca="1" si="177"/>
        <v>257.23235721943877</v>
      </c>
      <c r="CN44" s="34">
        <f t="shared" ca="1" si="177"/>
        <v>260.31156990557315</v>
      </c>
      <c r="CO44" s="34">
        <f t="shared" ca="1" si="177"/>
        <v>251.64614173074531</v>
      </c>
      <c r="CP44" s="34">
        <f t="shared" ca="1" si="177"/>
        <v>249.71532040329873</v>
      </c>
      <c r="CQ44" s="34">
        <f t="shared" ca="1" si="177"/>
        <v>253.35981894835615</v>
      </c>
      <c r="CR44" s="34">
        <f t="shared" ca="1" si="177"/>
        <v>253.09818579625309</v>
      </c>
      <c r="CS44" s="34">
        <f t="shared" ca="1" si="177"/>
        <v>260.52059742635646</v>
      </c>
      <c r="CT44" s="34">
        <f t="shared" ca="1" si="177"/>
        <v>256.57675301366379</v>
      </c>
      <c r="CU44" s="34">
        <f t="shared" ca="1" si="177"/>
        <v>252.6270118926933</v>
      </c>
      <c r="CV44" s="34">
        <f t="shared" ca="1" si="177"/>
        <v>249.26428332249577</v>
      </c>
      <c r="CW44" s="34">
        <f t="shared" ca="1" si="177"/>
        <v>248.93396833731995</v>
      </c>
      <c r="CX44" s="34">
        <f t="shared" ca="1" si="177"/>
        <v>256.23098489153864</v>
      </c>
      <c r="CY44" s="34">
        <f t="shared" ca="1" si="177"/>
        <v>255.6828303146653</v>
      </c>
      <c r="CZ44" s="34">
        <f t="shared" ca="1" si="177"/>
        <v>257.94909034886905</v>
      </c>
      <c r="DA44" s="34">
        <f t="shared" ca="1" si="177"/>
        <v>257.85342610388096</v>
      </c>
      <c r="DB44" s="34">
        <f t="shared" ca="1" si="177"/>
        <v>255.40802328983111</v>
      </c>
      <c r="DC44" s="34">
        <f t="shared" ca="1" si="177"/>
        <v>255.94292267428742</v>
      </c>
      <c r="DD44" s="34">
        <f t="shared" ca="1" si="177"/>
        <v>258.3612236154201</v>
      </c>
      <c r="DE44" s="34">
        <f t="shared" ca="1" si="177"/>
        <v>255.45223781898892</v>
      </c>
      <c r="DF44" s="34">
        <f t="shared" ca="1" si="177"/>
        <v>254.96011654896918</v>
      </c>
      <c r="DG44" s="34">
        <f t="shared" ca="1" si="177"/>
        <v>252.51517510186918</v>
      </c>
      <c r="DH44" s="34">
        <f t="shared" ca="1" si="177"/>
        <v>257.36570552709912</v>
      </c>
      <c r="DI44" s="34">
        <f t="shared" ca="1" si="177"/>
        <v>256.05910079514683</v>
      </c>
      <c r="DJ44" s="34">
        <f t="shared" ca="1" si="177"/>
        <v>254.81602318013074</v>
      </c>
      <c r="DK44" s="34">
        <f t="shared" ca="1" si="177"/>
        <v>250.32772538822647</v>
      </c>
      <c r="DL44" s="34">
        <f t="shared" ca="1" si="177"/>
        <v>249.07268364667132</v>
      </c>
      <c r="DM44" s="34">
        <f t="shared" ca="1" si="177"/>
        <v>248.08142390867022</v>
      </c>
      <c r="DN44" s="34">
        <f t="shared" ca="1" si="177"/>
        <v>243.96476328257339</v>
      </c>
      <c r="DO44" s="34">
        <f t="shared" ca="1" si="177"/>
        <v>242.853243499521</v>
      </c>
      <c r="DP44" s="34">
        <f t="shared" ca="1" si="177"/>
        <v>239.34894672739534</v>
      </c>
      <c r="DQ44" s="34">
        <f t="shared" ca="1" si="177"/>
        <v>234.61516210775136</v>
      </c>
      <c r="DR44" s="34">
        <f t="shared" ca="1" si="177"/>
        <v>233.55120005598326</v>
      </c>
      <c r="DS44" s="34">
        <f t="shared" ca="1" si="177"/>
        <v>227.12256441298203</v>
      </c>
      <c r="DT44" s="34">
        <f t="shared" ca="1" si="177"/>
        <v>227.21382062293475</v>
      </c>
      <c r="DU44" s="34">
        <f t="shared" ca="1" si="177"/>
        <v>224.0428881553095</v>
      </c>
      <c r="DV44" s="34">
        <f t="shared" ca="1" si="177"/>
        <v>217.55189233188887</v>
      </c>
      <c r="DW44" s="34">
        <f t="shared" ca="1" si="177"/>
        <v>220.52191965181859</v>
      </c>
      <c r="DX44" s="34">
        <f t="shared" ca="1" si="177"/>
        <v>221.96084130148873</v>
      </c>
      <c r="DY44" s="34">
        <f t="shared" ca="1" si="177"/>
        <v>219.18803877983947</v>
      </c>
      <c r="DZ44" s="34">
        <f t="shared" ca="1" si="177"/>
        <v>216.4095303906461</v>
      </c>
      <c r="EA44" s="34">
        <f t="shared" ca="1" si="177"/>
        <v>223.27849173106776</v>
      </c>
      <c r="EB44" s="34">
        <f t="shared" ca="1" si="177"/>
        <v>221.03788247005943</v>
      </c>
      <c r="EC44" s="34">
        <f t="shared" ca="1" si="177"/>
        <v>228.34712175964148</v>
      </c>
      <c r="ED44" s="34">
        <f t="shared" ca="1" si="177"/>
        <v>230.12510679917082</v>
      </c>
      <c r="EE44" s="34">
        <f t="shared" ref="EE44:GP44" ca="1" si="178">ED44*(1+$B$2*$B$4+$B$3*SQRT($B$4)*_xlfn.NORM.S.INV(RAND()))</f>
        <v>232.64985292177039</v>
      </c>
      <c r="EF44" s="34">
        <f t="shared" ca="1" si="178"/>
        <v>230.37439890723957</v>
      </c>
      <c r="EG44" s="34">
        <f t="shared" ca="1" si="178"/>
        <v>230.00961843882681</v>
      </c>
      <c r="EH44" s="34">
        <f t="shared" ca="1" si="178"/>
        <v>232.36415371298142</v>
      </c>
      <c r="EI44" s="34">
        <f t="shared" ca="1" si="178"/>
        <v>241.15089952530732</v>
      </c>
      <c r="EJ44" s="34">
        <f t="shared" ca="1" si="178"/>
        <v>243.76207301556767</v>
      </c>
      <c r="EK44" s="34">
        <f t="shared" ca="1" si="178"/>
        <v>246.63414892806685</v>
      </c>
      <c r="EL44" s="34">
        <f t="shared" ca="1" si="178"/>
        <v>249.49381989127335</v>
      </c>
      <c r="EM44" s="34">
        <f t="shared" ca="1" si="178"/>
        <v>249.77861963754654</v>
      </c>
      <c r="EN44" s="34">
        <f t="shared" ca="1" si="178"/>
        <v>249.11542521239116</v>
      </c>
      <c r="EO44" s="34">
        <f t="shared" ca="1" si="178"/>
        <v>243.98771763542783</v>
      </c>
      <c r="EP44" s="34">
        <f t="shared" ca="1" si="178"/>
        <v>244.86251109865651</v>
      </c>
      <c r="EQ44" s="34">
        <f t="shared" ca="1" si="178"/>
        <v>241.57169454836821</v>
      </c>
      <c r="ER44" s="34">
        <f t="shared" ca="1" si="178"/>
        <v>241.40934152861661</v>
      </c>
      <c r="ES44" s="34">
        <f t="shared" ca="1" si="178"/>
        <v>244.44564352026057</v>
      </c>
      <c r="ET44" s="34">
        <f t="shared" ca="1" si="178"/>
        <v>248.39946075437032</v>
      </c>
      <c r="EU44" s="34">
        <f t="shared" ca="1" si="178"/>
        <v>252.97767664456734</v>
      </c>
      <c r="EV44" s="34">
        <f t="shared" ca="1" si="178"/>
        <v>259.64990015368517</v>
      </c>
      <c r="EW44" s="34">
        <f t="shared" ca="1" si="178"/>
        <v>261.9590113808311</v>
      </c>
      <c r="EX44" s="34">
        <f t="shared" ca="1" si="178"/>
        <v>262.50692827463808</v>
      </c>
      <c r="EY44" s="34">
        <f t="shared" ca="1" si="178"/>
        <v>260.81447956290458</v>
      </c>
      <c r="EZ44" s="34">
        <f t="shared" ca="1" si="178"/>
        <v>260.35968617748233</v>
      </c>
      <c r="FA44" s="34">
        <f t="shared" ca="1" si="178"/>
        <v>262.91873978675687</v>
      </c>
      <c r="FB44" s="34">
        <f t="shared" ca="1" si="178"/>
        <v>265.48482613369515</v>
      </c>
      <c r="FC44" s="34">
        <f t="shared" ca="1" si="178"/>
        <v>267.07704369748296</v>
      </c>
      <c r="FD44" s="34">
        <f t="shared" ca="1" si="178"/>
        <v>264.09794698797253</v>
      </c>
      <c r="FE44" s="34">
        <f t="shared" ca="1" si="178"/>
        <v>263.65821557224649</v>
      </c>
      <c r="FF44" s="34">
        <f t="shared" ca="1" si="178"/>
        <v>266.43955095699425</v>
      </c>
      <c r="FG44" s="34">
        <f t="shared" ca="1" si="178"/>
        <v>267.91710269484076</v>
      </c>
      <c r="FH44" s="34">
        <f t="shared" ca="1" si="178"/>
        <v>270.51109341839464</v>
      </c>
      <c r="FI44" s="34">
        <f t="shared" ca="1" si="178"/>
        <v>269.30400395357475</v>
      </c>
      <c r="FJ44" s="34">
        <f t="shared" ca="1" si="178"/>
        <v>275.87106749513856</v>
      </c>
      <c r="FK44" s="34">
        <f t="shared" ca="1" si="178"/>
        <v>278.80479449772162</v>
      </c>
      <c r="FL44" s="34">
        <f t="shared" ca="1" si="178"/>
        <v>276.2420199216761</v>
      </c>
      <c r="FM44" s="34">
        <f t="shared" ca="1" si="178"/>
        <v>277.76112656987124</v>
      </c>
      <c r="FN44" s="34">
        <f t="shared" ca="1" si="178"/>
        <v>274.38360343361586</v>
      </c>
      <c r="FO44" s="34">
        <f t="shared" ca="1" si="178"/>
        <v>274.5979128818081</v>
      </c>
      <c r="FP44" s="34">
        <f t="shared" ca="1" si="178"/>
        <v>276.50186779737061</v>
      </c>
      <c r="FQ44" s="34">
        <f t="shared" ca="1" si="178"/>
        <v>280.33426434507413</v>
      </c>
      <c r="FR44" s="34">
        <f t="shared" ca="1" si="178"/>
        <v>284.74463910328967</v>
      </c>
      <c r="FS44" s="34">
        <f t="shared" ca="1" si="178"/>
        <v>283.19542818312266</v>
      </c>
      <c r="FT44" s="34">
        <f t="shared" ca="1" si="178"/>
        <v>286.56160867132343</v>
      </c>
      <c r="FU44" s="34">
        <f t="shared" ca="1" si="178"/>
        <v>283.53416198710369</v>
      </c>
      <c r="FV44" s="34">
        <f t="shared" ca="1" si="178"/>
        <v>284.76856182499364</v>
      </c>
      <c r="FW44" s="34">
        <f t="shared" ca="1" si="178"/>
        <v>290.91457804054494</v>
      </c>
      <c r="FX44" s="34">
        <f t="shared" ca="1" si="178"/>
        <v>293.20641764855088</v>
      </c>
      <c r="FY44" s="34">
        <f t="shared" ca="1" si="178"/>
        <v>291.97040337367145</v>
      </c>
      <c r="FZ44" s="34">
        <f t="shared" ca="1" si="178"/>
        <v>304.13459183097308</v>
      </c>
      <c r="GA44" s="34">
        <f t="shared" ca="1" si="178"/>
        <v>308.95429890841632</v>
      </c>
      <c r="GB44" s="34">
        <f t="shared" ca="1" si="178"/>
        <v>310.04105146315533</v>
      </c>
      <c r="GC44" s="34">
        <f t="shared" ca="1" si="178"/>
        <v>314.15814442118392</v>
      </c>
      <c r="GD44" s="34">
        <f t="shared" ca="1" si="178"/>
        <v>310.93757727352505</v>
      </c>
      <c r="GE44" s="34">
        <f t="shared" ca="1" si="178"/>
        <v>309.9417048020137</v>
      </c>
      <c r="GF44" s="34">
        <f t="shared" ca="1" si="178"/>
        <v>310.85563478433431</v>
      </c>
      <c r="GG44" s="34">
        <f t="shared" ca="1" si="178"/>
        <v>313.86320611402101</v>
      </c>
      <c r="GH44" s="34">
        <f t="shared" ca="1" si="178"/>
        <v>314.43901587895886</v>
      </c>
      <c r="GI44" s="34">
        <f t="shared" ca="1" si="178"/>
        <v>310.63187864427772</v>
      </c>
      <c r="GJ44" s="34">
        <f t="shared" ca="1" si="178"/>
        <v>305.2164188931032</v>
      </c>
      <c r="GK44" s="34">
        <f t="shared" ca="1" si="178"/>
        <v>310.17203468276915</v>
      </c>
      <c r="GL44" s="34">
        <f t="shared" ca="1" si="178"/>
        <v>309.66030294698527</v>
      </c>
      <c r="GM44" s="34">
        <f t="shared" ca="1" si="178"/>
        <v>304.43765982987264</v>
      </c>
      <c r="GN44" s="34">
        <f t="shared" ca="1" si="178"/>
        <v>305.70630056606899</v>
      </c>
      <c r="GO44" s="34">
        <f t="shared" ca="1" si="178"/>
        <v>299.60341680527063</v>
      </c>
      <c r="GP44" s="34">
        <f t="shared" ca="1" si="178"/>
        <v>300.83837491940119</v>
      </c>
      <c r="GQ44" s="34">
        <f t="shared" ref="GQ44:IX44" ca="1" si="179">GP44*(1+$B$2*$B$4+$B$3*SQRT($B$4)*_xlfn.NORM.S.INV(RAND()))</f>
        <v>305.0001173019408</v>
      </c>
      <c r="GR44" s="34">
        <f t="shared" ca="1" si="179"/>
        <v>304.09113828834688</v>
      </c>
      <c r="GS44" s="34">
        <f t="shared" ca="1" si="179"/>
        <v>298.11614050880246</v>
      </c>
      <c r="GT44" s="34">
        <f t="shared" ca="1" si="179"/>
        <v>299.73228395597198</v>
      </c>
      <c r="GU44" s="34">
        <f t="shared" ca="1" si="179"/>
        <v>297.91934258423169</v>
      </c>
      <c r="GV44" s="34">
        <f t="shared" ca="1" si="179"/>
        <v>303.70643505008974</v>
      </c>
      <c r="GW44" s="34">
        <f t="shared" ca="1" si="179"/>
        <v>305.58204865769022</v>
      </c>
      <c r="GX44" s="34">
        <f t="shared" ca="1" si="179"/>
        <v>310.2718353328388</v>
      </c>
      <c r="GY44" s="34">
        <f t="shared" ca="1" si="179"/>
        <v>307.61094480319599</v>
      </c>
      <c r="GZ44" s="34">
        <f t="shared" ca="1" si="179"/>
        <v>305.95757292611876</v>
      </c>
      <c r="HA44" s="34">
        <f t="shared" ca="1" si="179"/>
        <v>307.01466871500372</v>
      </c>
      <c r="HB44" s="34">
        <f t="shared" ca="1" si="179"/>
        <v>308.367435312758</v>
      </c>
      <c r="HC44" s="34">
        <f t="shared" ca="1" si="179"/>
        <v>307.98524390546174</v>
      </c>
      <c r="HD44" s="34">
        <f t="shared" ca="1" si="179"/>
        <v>308.02423210422586</v>
      </c>
      <c r="HE44" s="34">
        <f t="shared" ca="1" si="179"/>
        <v>306.73399421207529</v>
      </c>
      <c r="HF44" s="34">
        <f t="shared" ca="1" si="179"/>
        <v>297.74182681101752</v>
      </c>
      <c r="HG44" s="34">
        <f t="shared" ca="1" si="179"/>
        <v>297.82676298828613</v>
      </c>
      <c r="HH44" s="34">
        <f t="shared" ca="1" si="179"/>
        <v>291.35532655672051</v>
      </c>
      <c r="HI44" s="34">
        <f t="shared" ca="1" si="179"/>
        <v>284.55341596204454</v>
      </c>
      <c r="HJ44" s="34">
        <f t="shared" ca="1" si="179"/>
        <v>277.50100516727514</v>
      </c>
      <c r="HK44" s="34">
        <f t="shared" ca="1" si="179"/>
        <v>282.53158199616081</v>
      </c>
      <c r="HL44" s="34">
        <f t="shared" ca="1" si="179"/>
        <v>280.22619503118727</v>
      </c>
      <c r="HM44" s="34">
        <f t="shared" ca="1" si="179"/>
        <v>283.54724497236339</v>
      </c>
      <c r="HN44" s="34">
        <f t="shared" ca="1" si="179"/>
        <v>277.59973219596043</v>
      </c>
      <c r="HO44" s="34">
        <f t="shared" ca="1" si="179"/>
        <v>274.313512820136</v>
      </c>
      <c r="HP44" s="34">
        <f t="shared" ca="1" si="179"/>
        <v>271.96014735270944</v>
      </c>
      <c r="HQ44" s="34">
        <f t="shared" ca="1" si="179"/>
        <v>270.95494482570132</v>
      </c>
      <c r="HR44" s="34">
        <f t="shared" ca="1" si="179"/>
        <v>269.03990262442341</v>
      </c>
      <c r="HS44" s="34">
        <f t="shared" ca="1" si="179"/>
        <v>265.38449135976742</v>
      </c>
      <c r="HT44" s="34">
        <f t="shared" ca="1" si="179"/>
        <v>267.02744776635171</v>
      </c>
      <c r="HU44" s="34">
        <f t="shared" ca="1" si="179"/>
        <v>269.03123641550513</v>
      </c>
      <c r="HV44" s="34">
        <f t="shared" ca="1" si="179"/>
        <v>267.79838945217216</v>
      </c>
      <c r="HW44" s="34">
        <f t="shared" ca="1" si="179"/>
        <v>269.88502573323814</v>
      </c>
      <c r="HX44" s="34">
        <f t="shared" ca="1" si="179"/>
        <v>266.36282973324609</v>
      </c>
      <c r="HY44" s="34">
        <f t="shared" ca="1" si="179"/>
        <v>267.91291713442752</v>
      </c>
      <c r="HZ44" s="34">
        <f t="shared" ca="1" si="179"/>
        <v>263.19040086761726</v>
      </c>
      <c r="IA44" s="34">
        <f t="shared" ca="1" si="179"/>
        <v>261.47570253471201</v>
      </c>
      <c r="IB44" s="34">
        <f t="shared" ca="1" si="179"/>
        <v>255.11076643354292</v>
      </c>
      <c r="IC44" s="34">
        <f t="shared" ca="1" si="179"/>
        <v>248.06137263683837</v>
      </c>
      <c r="ID44" s="34">
        <f t="shared" ca="1" si="179"/>
        <v>241.94327750905197</v>
      </c>
      <c r="IE44" s="34">
        <f t="shared" ca="1" si="179"/>
        <v>243.17765597289258</v>
      </c>
      <c r="IF44" s="34">
        <f t="shared" ca="1" si="179"/>
        <v>238.31247887200038</v>
      </c>
      <c r="IG44" s="34">
        <f t="shared" ca="1" si="179"/>
        <v>238.35873581975358</v>
      </c>
      <c r="IH44" s="34">
        <f t="shared" ca="1" si="179"/>
        <v>233.85195516603372</v>
      </c>
      <c r="II44" s="34">
        <f t="shared" ca="1" si="179"/>
        <v>233.3612569004857</v>
      </c>
      <c r="IJ44" s="34">
        <f t="shared" ca="1" si="179"/>
        <v>235.94894133556946</v>
      </c>
      <c r="IK44" s="34">
        <f t="shared" ca="1" si="179"/>
        <v>235.48067778039766</v>
      </c>
      <c r="IL44" s="34">
        <f t="shared" ca="1" si="179"/>
        <v>234.44995501706697</v>
      </c>
      <c r="IM44" s="34">
        <f t="shared" ca="1" si="179"/>
        <v>241.85218329210963</v>
      </c>
      <c r="IN44" s="34">
        <f t="shared" ca="1" si="179"/>
        <v>243.85330293374165</v>
      </c>
      <c r="IO44" s="34">
        <f t="shared" ca="1" si="179"/>
        <v>240.95611946117319</v>
      </c>
      <c r="IP44" s="34">
        <f t="shared" ca="1" si="179"/>
        <v>239.94810222043662</v>
      </c>
      <c r="IQ44" s="34">
        <f t="shared" ca="1" si="179"/>
        <v>244.69965464329499</v>
      </c>
      <c r="IR44" s="34">
        <f t="shared" ca="1" si="179"/>
        <v>237.88122776485011</v>
      </c>
      <c r="IS44" s="34">
        <f t="shared" ca="1" si="179"/>
        <v>241.67825545338607</v>
      </c>
      <c r="IT44" s="34">
        <f t="shared" ca="1" si="179"/>
        <v>230.01599481796356</v>
      </c>
      <c r="IU44" s="34">
        <f t="shared" ca="1" si="179"/>
        <v>230.34947194203355</v>
      </c>
      <c r="IV44" s="34">
        <f t="shared" ca="1" si="179"/>
        <v>230.27898013207189</v>
      </c>
      <c r="IW44" s="34">
        <f t="shared" ca="1" si="179"/>
        <v>228.14092162718396</v>
      </c>
      <c r="IX44" s="34">
        <f t="shared" ca="1" si="179"/>
        <v>234.87924815250582</v>
      </c>
      <c r="IY44" s="34">
        <f t="shared" ca="1" si="139"/>
        <v>9.8792481525058236</v>
      </c>
    </row>
    <row r="45" spans="6:259" x14ac:dyDescent="0.25">
      <c r="F45" s="34">
        <f t="shared" si="134"/>
        <v>222.13</v>
      </c>
      <c r="G45" s="34">
        <f t="shared" ref="G45:BR45" ca="1" si="180">F45*(1+$B$2*$B$4+$B$3*SQRT($B$4)*_xlfn.NORM.S.INV(RAND()))</f>
        <v>219.29112760632751</v>
      </c>
      <c r="H45" s="34">
        <f t="shared" ca="1" si="180"/>
        <v>228.6523565413884</v>
      </c>
      <c r="I45" s="34">
        <f t="shared" ca="1" si="180"/>
        <v>226.12673239063636</v>
      </c>
      <c r="J45" s="34">
        <f t="shared" ca="1" si="180"/>
        <v>227.78854055079327</v>
      </c>
      <c r="K45" s="34">
        <f t="shared" ca="1" si="180"/>
        <v>230.88201068790536</v>
      </c>
      <c r="L45" s="34">
        <f t="shared" ca="1" si="180"/>
        <v>224.16017302337119</v>
      </c>
      <c r="M45" s="34">
        <f t="shared" ca="1" si="180"/>
        <v>226.29793327497171</v>
      </c>
      <c r="N45" s="34">
        <f t="shared" ca="1" si="180"/>
        <v>231.65760821717933</v>
      </c>
      <c r="O45" s="34">
        <f t="shared" ca="1" si="180"/>
        <v>238.5749279241611</v>
      </c>
      <c r="P45" s="34">
        <f t="shared" ca="1" si="180"/>
        <v>233.89871988677911</v>
      </c>
      <c r="Q45" s="34">
        <f t="shared" ca="1" si="180"/>
        <v>226.38744041538175</v>
      </c>
      <c r="R45" s="34">
        <f t="shared" ca="1" si="180"/>
        <v>228.13891788045038</v>
      </c>
      <c r="S45" s="34">
        <f t="shared" ca="1" si="180"/>
        <v>226.9759391046961</v>
      </c>
      <c r="T45" s="34">
        <f t="shared" ca="1" si="180"/>
        <v>235.07082701715865</v>
      </c>
      <c r="U45" s="34">
        <f t="shared" ca="1" si="180"/>
        <v>231.64764402461483</v>
      </c>
      <c r="V45" s="34">
        <f t="shared" ca="1" si="180"/>
        <v>225.33380964659742</v>
      </c>
      <c r="W45" s="34">
        <f t="shared" ca="1" si="180"/>
        <v>225.72843002484441</v>
      </c>
      <c r="X45" s="34">
        <f t="shared" ca="1" si="180"/>
        <v>223.81570999451327</v>
      </c>
      <c r="Y45" s="34">
        <f t="shared" ca="1" si="180"/>
        <v>220.01927333905104</v>
      </c>
      <c r="Z45" s="34">
        <f t="shared" ca="1" si="180"/>
        <v>219.3720545510466</v>
      </c>
      <c r="AA45" s="34">
        <f t="shared" ca="1" si="180"/>
        <v>221.48448586952557</v>
      </c>
      <c r="AB45" s="34">
        <f t="shared" ca="1" si="180"/>
        <v>217.24813234285151</v>
      </c>
      <c r="AC45" s="34">
        <f t="shared" ca="1" si="180"/>
        <v>219.81312376867697</v>
      </c>
      <c r="AD45" s="34">
        <f t="shared" ca="1" si="180"/>
        <v>225.05884830553458</v>
      </c>
      <c r="AE45" s="34">
        <f t="shared" ca="1" si="180"/>
        <v>223.58488487706069</v>
      </c>
      <c r="AF45" s="34">
        <f t="shared" ca="1" si="180"/>
        <v>223.51857868366582</v>
      </c>
      <c r="AG45" s="34">
        <f t="shared" ca="1" si="180"/>
        <v>219.96872939958087</v>
      </c>
      <c r="AH45" s="34">
        <f t="shared" ca="1" si="180"/>
        <v>220.83149181007937</v>
      </c>
      <c r="AI45" s="34">
        <f t="shared" ca="1" si="180"/>
        <v>221.8227526698395</v>
      </c>
      <c r="AJ45" s="34">
        <f t="shared" ca="1" si="180"/>
        <v>224.51518895948851</v>
      </c>
      <c r="AK45" s="34">
        <f t="shared" ca="1" si="180"/>
        <v>224.62337774261255</v>
      </c>
      <c r="AL45" s="34">
        <f t="shared" ca="1" si="180"/>
        <v>220.23190114028017</v>
      </c>
      <c r="AM45" s="34">
        <f t="shared" ca="1" si="180"/>
        <v>223.44720913174731</v>
      </c>
      <c r="AN45" s="34">
        <f t="shared" ca="1" si="180"/>
        <v>225.95794885949815</v>
      </c>
      <c r="AO45" s="34">
        <f t="shared" ca="1" si="180"/>
        <v>229.19984080828274</v>
      </c>
      <c r="AP45" s="34">
        <f t="shared" ca="1" si="180"/>
        <v>227.87061208070457</v>
      </c>
      <c r="AQ45" s="34">
        <f t="shared" ca="1" si="180"/>
        <v>228.9418198906761</v>
      </c>
      <c r="AR45" s="34">
        <f t="shared" ca="1" si="180"/>
        <v>227.976182752005</v>
      </c>
      <c r="AS45" s="34">
        <f t="shared" ca="1" si="180"/>
        <v>230.55582154824802</v>
      </c>
      <c r="AT45" s="34">
        <f t="shared" ca="1" si="180"/>
        <v>223.87747714269636</v>
      </c>
      <c r="AU45" s="34">
        <f t="shared" ca="1" si="180"/>
        <v>232.59128699617378</v>
      </c>
      <c r="AV45" s="34">
        <f t="shared" ca="1" si="180"/>
        <v>227.16386380997969</v>
      </c>
      <c r="AW45" s="34">
        <f t="shared" ca="1" si="180"/>
        <v>226.31178776815983</v>
      </c>
      <c r="AX45" s="34">
        <f t="shared" ca="1" si="180"/>
        <v>221.40252373178751</v>
      </c>
      <c r="AY45" s="34">
        <f t="shared" ca="1" si="180"/>
        <v>223.49662773747187</v>
      </c>
      <c r="AZ45" s="34">
        <f t="shared" ca="1" si="180"/>
        <v>228.06050061996334</v>
      </c>
      <c r="BA45" s="34">
        <f t="shared" ca="1" si="180"/>
        <v>234.76329671221427</v>
      </c>
      <c r="BB45" s="34">
        <f t="shared" ca="1" si="180"/>
        <v>236.06788103045727</v>
      </c>
      <c r="BC45" s="34">
        <f t="shared" ca="1" si="180"/>
        <v>235.83573694288287</v>
      </c>
      <c r="BD45" s="34">
        <f t="shared" ca="1" si="180"/>
        <v>239.68180343531293</v>
      </c>
      <c r="BE45" s="34">
        <f t="shared" ca="1" si="180"/>
        <v>231.52266017318331</v>
      </c>
      <c r="BF45" s="34">
        <f t="shared" ca="1" si="180"/>
        <v>231.81564925018395</v>
      </c>
      <c r="BG45" s="34">
        <f t="shared" ca="1" si="180"/>
        <v>233.0902775700269</v>
      </c>
      <c r="BH45" s="34">
        <f t="shared" ca="1" si="180"/>
        <v>230.03680705820648</v>
      </c>
      <c r="BI45" s="34">
        <f t="shared" ca="1" si="180"/>
        <v>228.59993417037279</v>
      </c>
      <c r="BJ45" s="34">
        <f t="shared" ca="1" si="180"/>
        <v>219.61076835119505</v>
      </c>
      <c r="BK45" s="34">
        <f t="shared" ca="1" si="180"/>
        <v>216.96341557348248</v>
      </c>
      <c r="BL45" s="34">
        <f t="shared" ca="1" si="180"/>
        <v>219.85452488224249</v>
      </c>
      <c r="BM45" s="34">
        <f t="shared" ca="1" si="180"/>
        <v>221.45822194895698</v>
      </c>
      <c r="BN45" s="34">
        <f t="shared" ca="1" si="180"/>
        <v>224.56238780384945</v>
      </c>
      <c r="BO45" s="34">
        <f t="shared" ca="1" si="180"/>
        <v>221.19896003301847</v>
      </c>
      <c r="BP45" s="34">
        <f t="shared" ca="1" si="180"/>
        <v>222.20065511034991</v>
      </c>
      <c r="BQ45" s="34">
        <f t="shared" ca="1" si="180"/>
        <v>220.73135796749256</v>
      </c>
      <c r="BR45" s="34">
        <f t="shared" ca="1" si="180"/>
        <v>219.25575024727263</v>
      </c>
      <c r="BS45" s="34">
        <f t="shared" ref="BS45:ED45" ca="1" si="181">BR45*(1+$B$2*$B$4+$B$3*SQRT($B$4)*_xlfn.NORM.S.INV(RAND()))</f>
        <v>218.86245921602276</v>
      </c>
      <c r="BT45" s="34">
        <f t="shared" ca="1" si="181"/>
        <v>219.73243543980104</v>
      </c>
      <c r="BU45" s="34">
        <f t="shared" ca="1" si="181"/>
        <v>217.47685524226344</v>
      </c>
      <c r="BV45" s="34">
        <f t="shared" ca="1" si="181"/>
        <v>213.74178034536868</v>
      </c>
      <c r="BW45" s="34">
        <f t="shared" ca="1" si="181"/>
        <v>213.81951130811058</v>
      </c>
      <c r="BX45" s="34">
        <f t="shared" ca="1" si="181"/>
        <v>216.02866227775053</v>
      </c>
      <c r="BY45" s="34">
        <f t="shared" ca="1" si="181"/>
        <v>217.04168736061033</v>
      </c>
      <c r="BZ45" s="34">
        <f t="shared" ca="1" si="181"/>
        <v>215.1058751998321</v>
      </c>
      <c r="CA45" s="34">
        <f t="shared" ca="1" si="181"/>
        <v>218.22779401224867</v>
      </c>
      <c r="CB45" s="34">
        <f t="shared" ca="1" si="181"/>
        <v>221.68870152128591</v>
      </c>
      <c r="CC45" s="34">
        <f t="shared" ca="1" si="181"/>
        <v>221.88589634017316</v>
      </c>
      <c r="CD45" s="34">
        <f t="shared" ca="1" si="181"/>
        <v>223.07489265209898</v>
      </c>
      <c r="CE45" s="34">
        <f t="shared" ca="1" si="181"/>
        <v>224.34162126966623</v>
      </c>
      <c r="CF45" s="34">
        <f t="shared" ca="1" si="181"/>
        <v>227.65883145226459</v>
      </c>
      <c r="CG45" s="34">
        <f t="shared" ca="1" si="181"/>
        <v>231.34662390842726</v>
      </c>
      <c r="CH45" s="34">
        <f t="shared" ca="1" si="181"/>
        <v>232.68909712376518</v>
      </c>
      <c r="CI45" s="34">
        <f t="shared" ca="1" si="181"/>
        <v>236.32697190469395</v>
      </c>
      <c r="CJ45" s="34">
        <f t="shared" ca="1" si="181"/>
        <v>238.97302974991663</v>
      </c>
      <c r="CK45" s="34">
        <f t="shared" ca="1" si="181"/>
        <v>237.11746927005478</v>
      </c>
      <c r="CL45" s="34">
        <f t="shared" ca="1" si="181"/>
        <v>239.11734430095649</v>
      </c>
      <c r="CM45" s="34">
        <f t="shared" ca="1" si="181"/>
        <v>241.94337829856781</v>
      </c>
      <c r="CN45" s="34">
        <f t="shared" ca="1" si="181"/>
        <v>238.86371487605018</v>
      </c>
      <c r="CO45" s="34">
        <f t="shared" ca="1" si="181"/>
        <v>241.57494135554279</v>
      </c>
      <c r="CP45" s="34">
        <f t="shared" ca="1" si="181"/>
        <v>243.43374501261601</v>
      </c>
      <c r="CQ45" s="34">
        <f t="shared" ca="1" si="181"/>
        <v>243.84721566503575</v>
      </c>
      <c r="CR45" s="34">
        <f t="shared" ca="1" si="181"/>
        <v>244.01734181130209</v>
      </c>
      <c r="CS45" s="34">
        <f t="shared" ca="1" si="181"/>
        <v>247.22097568154888</v>
      </c>
      <c r="CT45" s="34">
        <f t="shared" ca="1" si="181"/>
        <v>247.85341841731679</v>
      </c>
      <c r="CU45" s="34">
        <f t="shared" ca="1" si="181"/>
        <v>249.18136836198769</v>
      </c>
      <c r="CV45" s="34">
        <f t="shared" ca="1" si="181"/>
        <v>245.7827397872087</v>
      </c>
      <c r="CW45" s="34">
        <f t="shared" ca="1" si="181"/>
        <v>247.01548308306474</v>
      </c>
      <c r="CX45" s="34">
        <f t="shared" ca="1" si="181"/>
        <v>244.72450885319401</v>
      </c>
      <c r="CY45" s="34">
        <f t="shared" ca="1" si="181"/>
        <v>241.82458599183377</v>
      </c>
      <c r="CZ45" s="34">
        <f t="shared" ca="1" si="181"/>
        <v>238.11705712792033</v>
      </c>
      <c r="DA45" s="34">
        <f t="shared" ca="1" si="181"/>
        <v>234.95463790423236</v>
      </c>
      <c r="DB45" s="34">
        <f t="shared" ca="1" si="181"/>
        <v>236.38743056473686</v>
      </c>
      <c r="DC45" s="34">
        <f t="shared" ca="1" si="181"/>
        <v>239.22534106210966</v>
      </c>
      <c r="DD45" s="34">
        <f t="shared" ca="1" si="181"/>
        <v>238.25440351089875</v>
      </c>
      <c r="DE45" s="34">
        <f t="shared" ca="1" si="181"/>
        <v>241.93929368681782</v>
      </c>
      <c r="DF45" s="34">
        <f t="shared" ca="1" si="181"/>
        <v>240.41181366377077</v>
      </c>
      <c r="DG45" s="34">
        <f t="shared" ca="1" si="181"/>
        <v>242.03508901677452</v>
      </c>
      <c r="DH45" s="34">
        <f t="shared" ca="1" si="181"/>
        <v>237.34217758678852</v>
      </c>
      <c r="DI45" s="34">
        <f t="shared" ca="1" si="181"/>
        <v>235.29099568862199</v>
      </c>
      <c r="DJ45" s="34">
        <f t="shared" ca="1" si="181"/>
        <v>233.74275097034149</v>
      </c>
      <c r="DK45" s="34">
        <f t="shared" ca="1" si="181"/>
        <v>232.32553966773628</v>
      </c>
      <c r="DL45" s="34">
        <f t="shared" ca="1" si="181"/>
        <v>228.83761693288133</v>
      </c>
      <c r="DM45" s="34">
        <f t="shared" ca="1" si="181"/>
        <v>227.09925755395267</v>
      </c>
      <c r="DN45" s="34">
        <f t="shared" ca="1" si="181"/>
        <v>227.33897255864798</v>
      </c>
      <c r="DO45" s="34">
        <f t="shared" ca="1" si="181"/>
        <v>227.74373920448843</v>
      </c>
      <c r="DP45" s="34">
        <f t="shared" ca="1" si="181"/>
        <v>224.67764794398795</v>
      </c>
      <c r="DQ45" s="34">
        <f t="shared" ca="1" si="181"/>
        <v>221.95228959416741</v>
      </c>
      <c r="DR45" s="34">
        <f t="shared" ca="1" si="181"/>
        <v>223.51954714713523</v>
      </c>
      <c r="DS45" s="34">
        <f t="shared" ca="1" si="181"/>
        <v>224.89087445592784</v>
      </c>
      <c r="DT45" s="34">
        <f t="shared" ca="1" si="181"/>
        <v>222.30231242827432</v>
      </c>
      <c r="DU45" s="34">
        <f t="shared" ca="1" si="181"/>
        <v>222.86328432388035</v>
      </c>
      <c r="DV45" s="34">
        <f t="shared" ca="1" si="181"/>
        <v>224.73767591293037</v>
      </c>
      <c r="DW45" s="34">
        <f t="shared" ca="1" si="181"/>
        <v>227.24011933752115</v>
      </c>
      <c r="DX45" s="34">
        <f t="shared" ca="1" si="181"/>
        <v>232.70327674409182</v>
      </c>
      <c r="DY45" s="34">
        <f t="shared" ca="1" si="181"/>
        <v>239.06206666868161</v>
      </c>
      <c r="DZ45" s="34">
        <f t="shared" ca="1" si="181"/>
        <v>231.39873785551768</v>
      </c>
      <c r="EA45" s="34">
        <f t="shared" ca="1" si="181"/>
        <v>231.53268175602349</v>
      </c>
      <c r="EB45" s="34">
        <f t="shared" ca="1" si="181"/>
        <v>234.6669118863538</v>
      </c>
      <c r="EC45" s="34">
        <f t="shared" ca="1" si="181"/>
        <v>231.1501666449027</v>
      </c>
      <c r="ED45" s="34">
        <f t="shared" ca="1" si="181"/>
        <v>223.16866117707792</v>
      </c>
      <c r="EE45" s="34">
        <f t="shared" ref="EE45:GP45" ca="1" si="182">ED45*(1+$B$2*$B$4+$B$3*SQRT($B$4)*_xlfn.NORM.S.INV(RAND()))</f>
        <v>223.88885400202659</v>
      </c>
      <c r="EF45" s="34">
        <f t="shared" ca="1" si="182"/>
        <v>226.50269720773028</v>
      </c>
      <c r="EG45" s="34">
        <f t="shared" ca="1" si="182"/>
        <v>224.44550587037043</v>
      </c>
      <c r="EH45" s="34">
        <f t="shared" ca="1" si="182"/>
        <v>223.53034559907675</v>
      </c>
      <c r="EI45" s="34">
        <f t="shared" ca="1" si="182"/>
        <v>222.0315701536349</v>
      </c>
      <c r="EJ45" s="34">
        <f t="shared" ca="1" si="182"/>
        <v>218.17068442695918</v>
      </c>
      <c r="EK45" s="34">
        <f t="shared" ca="1" si="182"/>
        <v>211.73739236816166</v>
      </c>
      <c r="EL45" s="34">
        <f t="shared" ca="1" si="182"/>
        <v>212.7896363539908</v>
      </c>
      <c r="EM45" s="34">
        <f t="shared" ca="1" si="182"/>
        <v>214.33083639833364</v>
      </c>
      <c r="EN45" s="34">
        <f t="shared" ca="1" si="182"/>
        <v>211.12568029449525</v>
      </c>
      <c r="EO45" s="34">
        <f t="shared" ca="1" si="182"/>
        <v>209.93783661929945</v>
      </c>
      <c r="EP45" s="34">
        <f t="shared" ca="1" si="182"/>
        <v>212.02307423590173</v>
      </c>
      <c r="EQ45" s="34">
        <f t="shared" ca="1" si="182"/>
        <v>211.90921859868669</v>
      </c>
      <c r="ER45" s="34">
        <f t="shared" ca="1" si="182"/>
        <v>212.09736789169506</v>
      </c>
      <c r="ES45" s="34">
        <f t="shared" ca="1" si="182"/>
        <v>211.95847860885314</v>
      </c>
      <c r="ET45" s="34">
        <f t="shared" ca="1" si="182"/>
        <v>216.30349209855117</v>
      </c>
      <c r="EU45" s="34">
        <f t="shared" ca="1" si="182"/>
        <v>213.81076905516449</v>
      </c>
      <c r="EV45" s="34">
        <f t="shared" ca="1" si="182"/>
        <v>211.5874044938582</v>
      </c>
      <c r="EW45" s="34">
        <f t="shared" ca="1" si="182"/>
        <v>205.40114635342738</v>
      </c>
      <c r="EX45" s="34">
        <f t="shared" ca="1" si="182"/>
        <v>205.70841700508313</v>
      </c>
      <c r="EY45" s="34">
        <f t="shared" ca="1" si="182"/>
        <v>204.35431106822278</v>
      </c>
      <c r="EZ45" s="34">
        <f t="shared" ca="1" si="182"/>
        <v>205.09564893906679</v>
      </c>
      <c r="FA45" s="34">
        <f t="shared" ca="1" si="182"/>
        <v>201.08581396584893</v>
      </c>
      <c r="FB45" s="34">
        <f t="shared" ca="1" si="182"/>
        <v>203.0985818934563</v>
      </c>
      <c r="FC45" s="34">
        <f t="shared" ca="1" si="182"/>
        <v>199.93965480636044</v>
      </c>
      <c r="FD45" s="34">
        <f t="shared" ca="1" si="182"/>
        <v>193.54167321072174</v>
      </c>
      <c r="FE45" s="34">
        <f t="shared" ca="1" si="182"/>
        <v>195.13977143873581</v>
      </c>
      <c r="FF45" s="34">
        <f t="shared" ca="1" si="182"/>
        <v>194.53641658730919</v>
      </c>
      <c r="FG45" s="34">
        <f t="shared" ca="1" si="182"/>
        <v>195.44499318783403</v>
      </c>
      <c r="FH45" s="34">
        <f t="shared" ca="1" si="182"/>
        <v>197.63610967448369</v>
      </c>
      <c r="FI45" s="34">
        <f t="shared" ca="1" si="182"/>
        <v>194.28298927001376</v>
      </c>
      <c r="FJ45" s="34">
        <f t="shared" ca="1" si="182"/>
        <v>196.79575650710925</v>
      </c>
      <c r="FK45" s="34">
        <f t="shared" ca="1" si="182"/>
        <v>197.85985699570756</v>
      </c>
      <c r="FL45" s="34">
        <f t="shared" ca="1" si="182"/>
        <v>199.08983718997695</v>
      </c>
      <c r="FM45" s="34">
        <f t="shared" ca="1" si="182"/>
        <v>205.93188130249891</v>
      </c>
      <c r="FN45" s="34">
        <f t="shared" ca="1" si="182"/>
        <v>205.181339528227</v>
      </c>
      <c r="FO45" s="34">
        <f t="shared" ca="1" si="182"/>
        <v>204.99943133039451</v>
      </c>
      <c r="FP45" s="34">
        <f t="shared" ca="1" si="182"/>
        <v>205.4404608497542</v>
      </c>
      <c r="FQ45" s="34">
        <f t="shared" ca="1" si="182"/>
        <v>205.29374028602982</v>
      </c>
      <c r="FR45" s="34">
        <f t="shared" ca="1" si="182"/>
        <v>210.48564539798059</v>
      </c>
      <c r="FS45" s="34">
        <f t="shared" ca="1" si="182"/>
        <v>213.35638066395578</v>
      </c>
      <c r="FT45" s="34">
        <f t="shared" ca="1" si="182"/>
        <v>210.41058069826718</v>
      </c>
      <c r="FU45" s="34">
        <f t="shared" ca="1" si="182"/>
        <v>208.86203597065193</v>
      </c>
      <c r="FV45" s="34">
        <f t="shared" ca="1" si="182"/>
        <v>207.53517390459385</v>
      </c>
      <c r="FW45" s="34">
        <f t="shared" ca="1" si="182"/>
        <v>208.81475358249722</v>
      </c>
      <c r="FX45" s="34">
        <f t="shared" ca="1" si="182"/>
        <v>211.75358001851112</v>
      </c>
      <c r="FY45" s="34">
        <f t="shared" ca="1" si="182"/>
        <v>213.23892669637144</v>
      </c>
      <c r="FZ45" s="34">
        <f t="shared" ca="1" si="182"/>
        <v>211.08469322137046</v>
      </c>
      <c r="GA45" s="34">
        <f t="shared" ca="1" si="182"/>
        <v>212.05296360340952</v>
      </c>
      <c r="GB45" s="34">
        <f t="shared" ca="1" si="182"/>
        <v>210.40445408707879</v>
      </c>
      <c r="GC45" s="34">
        <f t="shared" ca="1" si="182"/>
        <v>212.38401888992038</v>
      </c>
      <c r="GD45" s="34">
        <f t="shared" ca="1" si="182"/>
        <v>213.86121043384784</v>
      </c>
      <c r="GE45" s="34">
        <f t="shared" ca="1" si="182"/>
        <v>210.84462929148665</v>
      </c>
      <c r="GF45" s="34">
        <f t="shared" ca="1" si="182"/>
        <v>207.4354297168648</v>
      </c>
      <c r="GG45" s="34">
        <f t="shared" ca="1" si="182"/>
        <v>206.53252214065469</v>
      </c>
      <c r="GH45" s="34">
        <f t="shared" ca="1" si="182"/>
        <v>210.2557608773796</v>
      </c>
      <c r="GI45" s="34">
        <f t="shared" ca="1" si="182"/>
        <v>206.0946173387712</v>
      </c>
      <c r="GJ45" s="34">
        <f t="shared" ca="1" si="182"/>
        <v>203.63844244151505</v>
      </c>
      <c r="GK45" s="34">
        <f t="shared" ca="1" si="182"/>
        <v>206.22514467134542</v>
      </c>
      <c r="GL45" s="34">
        <f t="shared" ca="1" si="182"/>
        <v>203.05533944215529</v>
      </c>
      <c r="GM45" s="34">
        <f t="shared" ca="1" si="182"/>
        <v>210.24667495304001</v>
      </c>
      <c r="GN45" s="34">
        <f t="shared" ca="1" si="182"/>
        <v>210.02412765867902</v>
      </c>
      <c r="GO45" s="34">
        <f t="shared" ca="1" si="182"/>
        <v>211.64912991200376</v>
      </c>
      <c r="GP45" s="34">
        <f t="shared" ca="1" si="182"/>
        <v>211.54445864388526</v>
      </c>
      <c r="GQ45" s="34">
        <f t="shared" ref="GQ45:IX45" ca="1" si="183">GP45*(1+$B$2*$B$4+$B$3*SQRT($B$4)*_xlfn.NORM.S.INV(RAND()))</f>
        <v>213.32151649187034</v>
      </c>
      <c r="GR45" s="34">
        <f t="shared" ca="1" si="183"/>
        <v>208.94639880254692</v>
      </c>
      <c r="GS45" s="34">
        <f t="shared" ca="1" si="183"/>
        <v>207.58579846075719</v>
      </c>
      <c r="GT45" s="34">
        <f t="shared" ca="1" si="183"/>
        <v>208.92768287620336</v>
      </c>
      <c r="GU45" s="34">
        <f t="shared" ca="1" si="183"/>
        <v>209.6527237040583</v>
      </c>
      <c r="GV45" s="34">
        <f t="shared" ca="1" si="183"/>
        <v>212.19501387647503</v>
      </c>
      <c r="GW45" s="34">
        <f t="shared" ca="1" si="183"/>
        <v>209.52124232689729</v>
      </c>
      <c r="GX45" s="34">
        <f t="shared" ca="1" si="183"/>
        <v>213.39064914076997</v>
      </c>
      <c r="GY45" s="34">
        <f t="shared" ca="1" si="183"/>
        <v>214.17166229598485</v>
      </c>
      <c r="GZ45" s="34">
        <f t="shared" ca="1" si="183"/>
        <v>211.51358270610805</v>
      </c>
      <c r="HA45" s="34">
        <f t="shared" ca="1" si="183"/>
        <v>215.5321332910425</v>
      </c>
      <c r="HB45" s="34">
        <f t="shared" ca="1" si="183"/>
        <v>212.98698474593849</v>
      </c>
      <c r="HC45" s="34">
        <f t="shared" ca="1" si="183"/>
        <v>213.12598358180654</v>
      </c>
      <c r="HD45" s="34">
        <f t="shared" ca="1" si="183"/>
        <v>214.24806648940643</v>
      </c>
      <c r="HE45" s="34">
        <f t="shared" ca="1" si="183"/>
        <v>219.45054530619728</v>
      </c>
      <c r="HF45" s="34">
        <f t="shared" ca="1" si="183"/>
        <v>217.91494853294773</v>
      </c>
      <c r="HG45" s="34">
        <f t="shared" ca="1" si="183"/>
        <v>214.94892505126674</v>
      </c>
      <c r="HH45" s="34">
        <f t="shared" ca="1" si="183"/>
        <v>217.98703979658509</v>
      </c>
      <c r="HI45" s="34">
        <f t="shared" ca="1" si="183"/>
        <v>218.68187359858695</v>
      </c>
      <c r="HJ45" s="34">
        <f t="shared" ca="1" si="183"/>
        <v>214.54483931570147</v>
      </c>
      <c r="HK45" s="34">
        <f t="shared" ca="1" si="183"/>
        <v>214.91569711408579</v>
      </c>
      <c r="HL45" s="34">
        <f t="shared" ca="1" si="183"/>
        <v>214.09415929197857</v>
      </c>
      <c r="HM45" s="34">
        <f t="shared" ca="1" si="183"/>
        <v>216.65005484522055</v>
      </c>
      <c r="HN45" s="34">
        <f t="shared" ca="1" si="183"/>
        <v>223.6829507677862</v>
      </c>
      <c r="HO45" s="34">
        <f t="shared" ca="1" si="183"/>
        <v>226.19397690780897</v>
      </c>
      <c r="HP45" s="34">
        <f t="shared" ca="1" si="183"/>
        <v>224.30980607438386</v>
      </c>
      <c r="HQ45" s="34">
        <f t="shared" ca="1" si="183"/>
        <v>223.18762365075489</v>
      </c>
      <c r="HR45" s="34">
        <f t="shared" ca="1" si="183"/>
        <v>222.07540462482064</v>
      </c>
      <c r="HS45" s="34">
        <f t="shared" ca="1" si="183"/>
        <v>222.80784886866121</v>
      </c>
      <c r="HT45" s="34">
        <f t="shared" ca="1" si="183"/>
        <v>222.587884907762</v>
      </c>
      <c r="HU45" s="34">
        <f t="shared" ca="1" si="183"/>
        <v>218.25667606958018</v>
      </c>
      <c r="HV45" s="34">
        <f t="shared" ca="1" si="183"/>
        <v>220.35352959216016</v>
      </c>
      <c r="HW45" s="34">
        <f t="shared" ca="1" si="183"/>
        <v>221.97838390600015</v>
      </c>
      <c r="HX45" s="34">
        <f t="shared" ca="1" si="183"/>
        <v>221.93286106146959</v>
      </c>
      <c r="HY45" s="34">
        <f t="shared" ca="1" si="183"/>
        <v>225.08745588178769</v>
      </c>
      <c r="HZ45" s="34">
        <f t="shared" ca="1" si="183"/>
        <v>227.90281019979108</v>
      </c>
      <c r="IA45" s="34">
        <f t="shared" ca="1" si="183"/>
        <v>230.11090838717732</v>
      </c>
      <c r="IB45" s="34">
        <f t="shared" ca="1" si="183"/>
        <v>226.71252032024171</v>
      </c>
      <c r="IC45" s="34">
        <f t="shared" ca="1" si="183"/>
        <v>223.54344223921206</v>
      </c>
      <c r="ID45" s="34">
        <f t="shared" ca="1" si="183"/>
        <v>222.47958078261587</v>
      </c>
      <c r="IE45" s="34">
        <f t="shared" ca="1" si="183"/>
        <v>220.12778813618587</v>
      </c>
      <c r="IF45" s="34">
        <f t="shared" ca="1" si="183"/>
        <v>217.14661944020395</v>
      </c>
      <c r="IG45" s="34">
        <f t="shared" ca="1" si="183"/>
        <v>214.6398031180062</v>
      </c>
      <c r="IH45" s="34">
        <f t="shared" ca="1" si="183"/>
        <v>209.84484880558946</v>
      </c>
      <c r="II45" s="34">
        <f t="shared" ca="1" si="183"/>
        <v>215.23208322185604</v>
      </c>
      <c r="IJ45" s="34">
        <f t="shared" ca="1" si="183"/>
        <v>215.02425395096208</v>
      </c>
      <c r="IK45" s="34">
        <f t="shared" ca="1" si="183"/>
        <v>206.49266425442752</v>
      </c>
      <c r="IL45" s="34">
        <f t="shared" ca="1" si="183"/>
        <v>202.65961804229283</v>
      </c>
      <c r="IM45" s="34">
        <f t="shared" ca="1" si="183"/>
        <v>204.36162753031661</v>
      </c>
      <c r="IN45" s="34">
        <f t="shared" ca="1" si="183"/>
        <v>201.85933817356104</v>
      </c>
      <c r="IO45" s="34">
        <f t="shared" ca="1" si="183"/>
        <v>196.22335455943886</v>
      </c>
      <c r="IP45" s="34">
        <f t="shared" ca="1" si="183"/>
        <v>194.78034773293751</v>
      </c>
      <c r="IQ45" s="34">
        <f t="shared" ca="1" si="183"/>
        <v>200.48501381035351</v>
      </c>
      <c r="IR45" s="34">
        <f t="shared" ca="1" si="183"/>
        <v>204.89935509915327</v>
      </c>
      <c r="IS45" s="34">
        <f t="shared" ca="1" si="183"/>
        <v>202.18165669018055</v>
      </c>
      <c r="IT45" s="34">
        <f t="shared" ca="1" si="183"/>
        <v>200.17310087419312</v>
      </c>
      <c r="IU45" s="34">
        <f t="shared" ca="1" si="183"/>
        <v>199.7336207874969</v>
      </c>
      <c r="IV45" s="34">
        <f t="shared" ca="1" si="183"/>
        <v>196.10003005861009</v>
      </c>
      <c r="IW45" s="34">
        <f t="shared" ca="1" si="183"/>
        <v>193.65817480296613</v>
      </c>
      <c r="IX45" s="34">
        <f t="shared" ca="1" si="183"/>
        <v>195.43514098453355</v>
      </c>
      <c r="IY45" s="34">
        <f t="shared" ca="1" si="139"/>
        <v>0</v>
      </c>
    </row>
    <row r="46" spans="6:259" x14ac:dyDescent="0.25">
      <c r="F46" s="34">
        <f t="shared" si="134"/>
        <v>222.13</v>
      </c>
      <c r="G46" s="34">
        <f t="shared" ref="G46:BR46" ca="1" si="184">F46*(1+$B$2*$B$4+$B$3*SQRT($B$4)*_xlfn.NORM.S.INV(RAND()))</f>
        <v>220.38243928907121</v>
      </c>
      <c r="H46" s="34">
        <f t="shared" ca="1" si="184"/>
        <v>220.12995135602688</v>
      </c>
      <c r="I46" s="34">
        <f t="shared" ca="1" si="184"/>
        <v>217.51743556008904</v>
      </c>
      <c r="J46" s="34">
        <f t="shared" ca="1" si="184"/>
        <v>220.37132406891214</v>
      </c>
      <c r="K46" s="34">
        <f t="shared" ca="1" si="184"/>
        <v>224.23603373191517</v>
      </c>
      <c r="L46" s="34">
        <f t="shared" ca="1" si="184"/>
        <v>218.76351145217168</v>
      </c>
      <c r="M46" s="34">
        <f t="shared" ca="1" si="184"/>
        <v>215.59668241089574</v>
      </c>
      <c r="N46" s="34">
        <f t="shared" ca="1" si="184"/>
        <v>217.81451215651944</v>
      </c>
      <c r="O46" s="34">
        <f t="shared" ca="1" si="184"/>
        <v>217.35409590869094</v>
      </c>
      <c r="P46" s="34">
        <f t="shared" ca="1" si="184"/>
        <v>213.79838774884004</v>
      </c>
      <c r="Q46" s="34">
        <f t="shared" ca="1" si="184"/>
        <v>213.50867038462914</v>
      </c>
      <c r="R46" s="34">
        <f t="shared" ca="1" si="184"/>
        <v>214.0782042996301</v>
      </c>
      <c r="S46" s="34">
        <f t="shared" ca="1" si="184"/>
        <v>217.50280602685945</v>
      </c>
      <c r="T46" s="34">
        <f t="shared" ca="1" si="184"/>
        <v>210.09557809893633</v>
      </c>
      <c r="U46" s="34">
        <f t="shared" ca="1" si="184"/>
        <v>208.37939988911867</v>
      </c>
      <c r="V46" s="34">
        <f t="shared" ca="1" si="184"/>
        <v>206.38096946632862</v>
      </c>
      <c r="W46" s="34">
        <f t="shared" ca="1" si="184"/>
        <v>206.89499011454572</v>
      </c>
      <c r="X46" s="34">
        <f t="shared" ca="1" si="184"/>
        <v>207.97256858003846</v>
      </c>
      <c r="Y46" s="34">
        <f t="shared" ca="1" si="184"/>
        <v>208.13401701205686</v>
      </c>
      <c r="Z46" s="34">
        <f t="shared" ca="1" si="184"/>
        <v>208.76635218125668</v>
      </c>
      <c r="AA46" s="34">
        <f t="shared" ca="1" si="184"/>
        <v>208.22594611271498</v>
      </c>
      <c r="AB46" s="34">
        <f t="shared" ca="1" si="184"/>
        <v>203.60318511696164</v>
      </c>
      <c r="AC46" s="34">
        <f t="shared" ca="1" si="184"/>
        <v>205.556161433982</v>
      </c>
      <c r="AD46" s="34">
        <f t="shared" ca="1" si="184"/>
        <v>203.84640953205124</v>
      </c>
      <c r="AE46" s="34">
        <f t="shared" ca="1" si="184"/>
        <v>203.76460044616127</v>
      </c>
      <c r="AF46" s="34">
        <f t="shared" ca="1" si="184"/>
        <v>206.13259215407641</v>
      </c>
      <c r="AG46" s="34">
        <f t="shared" ca="1" si="184"/>
        <v>202.83934316540825</v>
      </c>
      <c r="AH46" s="34">
        <f t="shared" ca="1" si="184"/>
        <v>200.1605781078915</v>
      </c>
      <c r="AI46" s="34">
        <f t="shared" ca="1" si="184"/>
        <v>199.56118854746055</v>
      </c>
      <c r="AJ46" s="34">
        <f t="shared" ca="1" si="184"/>
        <v>195.89432627197218</v>
      </c>
      <c r="AK46" s="34">
        <f t="shared" ca="1" si="184"/>
        <v>196.07971382085475</v>
      </c>
      <c r="AL46" s="34">
        <f t="shared" ca="1" si="184"/>
        <v>200.01308358096628</v>
      </c>
      <c r="AM46" s="34">
        <f t="shared" ca="1" si="184"/>
        <v>200.70897907885654</v>
      </c>
      <c r="AN46" s="34">
        <f t="shared" ca="1" si="184"/>
        <v>196.38002558420501</v>
      </c>
      <c r="AO46" s="34">
        <f t="shared" ca="1" si="184"/>
        <v>205.51116687343509</v>
      </c>
      <c r="AP46" s="34">
        <f t="shared" ca="1" si="184"/>
        <v>207.16281199063766</v>
      </c>
      <c r="AQ46" s="34">
        <f t="shared" ca="1" si="184"/>
        <v>207.59326560486974</v>
      </c>
      <c r="AR46" s="34">
        <f t="shared" ca="1" si="184"/>
        <v>204.37053858809375</v>
      </c>
      <c r="AS46" s="34">
        <f t="shared" ca="1" si="184"/>
        <v>205.37685066753627</v>
      </c>
      <c r="AT46" s="34">
        <f t="shared" ca="1" si="184"/>
        <v>203.69761861091061</v>
      </c>
      <c r="AU46" s="34">
        <f t="shared" ca="1" si="184"/>
        <v>201.76884461492639</v>
      </c>
      <c r="AV46" s="34">
        <f t="shared" ca="1" si="184"/>
        <v>195.03629341202043</v>
      </c>
      <c r="AW46" s="34">
        <f t="shared" ca="1" si="184"/>
        <v>198.24130081223862</v>
      </c>
      <c r="AX46" s="34">
        <f t="shared" ca="1" si="184"/>
        <v>201.13487716725564</v>
      </c>
      <c r="AY46" s="34">
        <f t="shared" ca="1" si="184"/>
        <v>204.51035664535974</v>
      </c>
      <c r="AZ46" s="34">
        <f t="shared" ca="1" si="184"/>
        <v>198.30519981017025</v>
      </c>
      <c r="BA46" s="34">
        <f t="shared" ca="1" si="184"/>
        <v>200.70105235443847</v>
      </c>
      <c r="BB46" s="34">
        <f t="shared" ca="1" si="184"/>
        <v>196.65972936243634</v>
      </c>
      <c r="BC46" s="34">
        <f t="shared" ca="1" si="184"/>
        <v>192.12435198584194</v>
      </c>
      <c r="BD46" s="34">
        <f t="shared" ca="1" si="184"/>
        <v>190.8928304334737</v>
      </c>
      <c r="BE46" s="34">
        <f t="shared" ca="1" si="184"/>
        <v>189.91130747894329</v>
      </c>
      <c r="BF46" s="34">
        <f t="shared" ca="1" si="184"/>
        <v>186.59390500923868</v>
      </c>
      <c r="BG46" s="34">
        <f t="shared" ca="1" si="184"/>
        <v>185.55892386366901</v>
      </c>
      <c r="BH46" s="34">
        <f t="shared" ca="1" si="184"/>
        <v>182.59872294922093</v>
      </c>
      <c r="BI46" s="34">
        <f t="shared" ca="1" si="184"/>
        <v>179.59032284483328</v>
      </c>
      <c r="BJ46" s="34">
        <f t="shared" ca="1" si="184"/>
        <v>179.044303325767</v>
      </c>
      <c r="BK46" s="34">
        <f t="shared" ca="1" si="184"/>
        <v>181.12942559854224</v>
      </c>
      <c r="BL46" s="34">
        <f t="shared" ca="1" si="184"/>
        <v>180.53169530229056</v>
      </c>
      <c r="BM46" s="34">
        <f t="shared" ca="1" si="184"/>
        <v>174.8536363698631</v>
      </c>
      <c r="BN46" s="34">
        <f t="shared" ca="1" si="184"/>
        <v>175.87428094324474</v>
      </c>
      <c r="BO46" s="34">
        <f t="shared" ca="1" si="184"/>
        <v>178.15196418653662</v>
      </c>
      <c r="BP46" s="34">
        <f t="shared" ca="1" si="184"/>
        <v>175.24375692975744</v>
      </c>
      <c r="BQ46" s="34">
        <f t="shared" ca="1" si="184"/>
        <v>180.70634587190986</v>
      </c>
      <c r="BR46" s="34">
        <f t="shared" ca="1" si="184"/>
        <v>175.42375360568408</v>
      </c>
      <c r="BS46" s="34">
        <f t="shared" ref="BS46:ED46" ca="1" si="185">BR46*(1+$B$2*$B$4+$B$3*SQRT($B$4)*_xlfn.NORM.S.INV(RAND()))</f>
        <v>178.58783700989198</v>
      </c>
      <c r="BT46" s="34">
        <f t="shared" ca="1" si="185"/>
        <v>176.42910784580005</v>
      </c>
      <c r="BU46" s="34">
        <f t="shared" ca="1" si="185"/>
        <v>178.03067277639732</v>
      </c>
      <c r="BV46" s="34">
        <f t="shared" ca="1" si="185"/>
        <v>173.74244016561229</v>
      </c>
      <c r="BW46" s="34">
        <f t="shared" ca="1" si="185"/>
        <v>175.88542999914816</v>
      </c>
      <c r="BX46" s="34">
        <f t="shared" ca="1" si="185"/>
        <v>174.99451754027248</v>
      </c>
      <c r="BY46" s="34">
        <f t="shared" ca="1" si="185"/>
        <v>172.02249187935817</v>
      </c>
      <c r="BZ46" s="34">
        <f t="shared" ca="1" si="185"/>
        <v>170.58137223854723</v>
      </c>
      <c r="CA46" s="34">
        <f t="shared" ca="1" si="185"/>
        <v>168.50558004175116</v>
      </c>
      <c r="CB46" s="34">
        <f t="shared" ca="1" si="185"/>
        <v>166.85280422455665</v>
      </c>
      <c r="CC46" s="34">
        <f t="shared" ca="1" si="185"/>
        <v>169.61417862513869</v>
      </c>
      <c r="CD46" s="34">
        <f t="shared" ca="1" si="185"/>
        <v>172.11476568676724</v>
      </c>
      <c r="CE46" s="34">
        <f t="shared" ca="1" si="185"/>
        <v>171.89759134236172</v>
      </c>
      <c r="CF46" s="34">
        <f t="shared" ca="1" si="185"/>
        <v>175.24157112231271</v>
      </c>
      <c r="CG46" s="34">
        <f t="shared" ca="1" si="185"/>
        <v>174.68113228597858</v>
      </c>
      <c r="CH46" s="34">
        <f t="shared" ca="1" si="185"/>
        <v>178.41679957861794</v>
      </c>
      <c r="CI46" s="34">
        <f t="shared" ca="1" si="185"/>
        <v>179.08652777266613</v>
      </c>
      <c r="CJ46" s="34">
        <f t="shared" ca="1" si="185"/>
        <v>173.83911011741904</v>
      </c>
      <c r="CK46" s="34">
        <f t="shared" ca="1" si="185"/>
        <v>172.76100244692654</v>
      </c>
      <c r="CL46" s="34">
        <f t="shared" ca="1" si="185"/>
        <v>171.13501732846771</v>
      </c>
      <c r="CM46" s="34">
        <f t="shared" ca="1" si="185"/>
        <v>169.6894337545381</v>
      </c>
      <c r="CN46" s="34">
        <f t="shared" ca="1" si="185"/>
        <v>166.79142342652804</v>
      </c>
      <c r="CO46" s="34">
        <f t="shared" ca="1" si="185"/>
        <v>164.7982471536553</v>
      </c>
      <c r="CP46" s="34">
        <f t="shared" ca="1" si="185"/>
        <v>168.82702316783895</v>
      </c>
      <c r="CQ46" s="34">
        <f t="shared" ca="1" si="185"/>
        <v>173.05280436305159</v>
      </c>
      <c r="CR46" s="34">
        <f t="shared" ca="1" si="185"/>
        <v>172.9557862169498</v>
      </c>
      <c r="CS46" s="34">
        <f t="shared" ca="1" si="185"/>
        <v>178.23471232421704</v>
      </c>
      <c r="CT46" s="34">
        <f t="shared" ca="1" si="185"/>
        <v>175.39199820471072</v>
      </c>
      <c r="CU46" s="34">
        <f t="shared" ca="1" si="185"/>
        <v>174.25260322380862</v>
      </c>
      <c r="CV46" s="34">
        <f t="shared" ca="1" si="185"/>
        <v>174.74269109903875</v>
      </c>
      <c r="CW46" s="34">
        <f t="shared" ca="1" si="185"/>
        <v>174.08084373197664</v>
      </c>
      <c r="CX46" s="34">
        <f t="shared" ca="1" si="185"/>
        <v>178.07067490885126</v>
      </c>
      <c r="CY46" s="34">
        <f t="shared" ca="1" si="185"/>
        <v>181.53606153719377</v>
      </c>
      <c r="CZ46" s="34">
        <f t="shared" ca="1" si="185"/>
        <v>181.80919508254465</v>
      </c>
      <c r="DA46" s="34">
        <f t="shared" ca="1" si="185"/>
        <v>178.77177997569811</v>
      </c>
      <c r="DB46" s="34">
        <f t="shared" ca="1" si="185"/>
        <v>186.15328538503996</v>
      </c>
      <c r="DC46" s="34">
        <f t="shared" ca="1" si="185"/>
        <v>187.11580167985809</v>
      </c>
      <c r="DD46" s="34">
        <f t="shared" ca="1" si="185"/>
        <v>185.91059383085241</v>
      </c>
      <c r="DE46" s="34">
        <f t="shared" ca="1" si="185"/>
        <v>185.6548845686934</v>
      </c>
      <c r="DF46" s="34">
        <f t="shared" ca="1" si="185"/>
        <v>186.08992161881832</v>
      </c>
      <c r="DG46" s="34">
        <f t="shared" ca="1" si="185"/>
        <v>186.31938057158786</v>
      </c>
      <c r="DH46" s="34">
        <f t="shared" ca="1" si="185"/>
        <v>189.46385647347367</v>
      </c>
      <c r="DI46" s="34">
        <f t="shared" ca="1" si="185"/>
        <v>192.11159337742328</v>
      </c>
      <c r="DJ46" s="34">
        <f t="shared" ca="1" si="185"/>
        <v>197.99686979950022</v>
      </c>
      <c r="DK46" s="34">
        <f t="shared" ca="1" si="185"/>
        <v>195.63731397800655</v>
      </c>
      <c r="DL46" s="34">
        <f t="shared" ca="1" si="185"/>
        <v>191.42732342951496</v>
      </c>
      <c r="DM46" s="34">
        <f t="shared" ca="1" si="185"/>
        <v>193.55277781849298</v>
      </c>
      <c r="DN46" s="34">
        <f t="shared" ca="1" si="185"/>
        <v>190.50614494163071</v>
      </c>
      <c r="DO46" s="34">
        <f t="shared" ca="1" si="185"/>
        <v>188.27677967334296</v>
      </c>
      <c r="DP46" s="34">
        <f t="shared" ca="1" si="185"/>
        <v>186.17423532115828</v>
      </c>
      <c r="DQ46" s="34">
        <f t="shared" ca="1" si="185"/>
        <v>185.8107289583302</v>
      </c>
      <c r="DR46" s="34">
        <f t="shared" ca="1" si="185"/>
        <v>190.52406474168808</v>
      </c>
      <c r="DS46" s="34">
        <f t="shared" ca="1" si="185"/>
        <v>192.42707328775592</v>
      </c>
      <c r="DT46" s="34">
        <f t="shared" ca="1" si="185"/>
        <v>189.00371733489055</v>
      </c>
      <c r="DU46" s="34">
        <f t="shared" ca="1" si="185"/>
        <v>188.07108787457167</v>
      </c>
      <c r="DV46" s="34">
        <f t="shared" ca="1" si="185"/>
        <v>190.79985611327913</v>
      </c>
      <c r="DW46" s="34">
        <f t="shared" ca="1" si="185"/>
        <v>189.07209777294878</v>
      </c>
      <c r="DX46" s="34">
        <f t="shared" ca="1" si="185"/>
        <v>188.3956141722883</v>
      </c>
      <c r="DY46" s="34">
        <f t="shared" ca="1" si="185"/>
        <v>187.44505379822522</v>
      </c>
      <c r="DZ46" s="34">
        <f t="shared" ca="1" si="185"/>
        <v>193.59160783270346</v>
      </c>
      <c r="EA46" s="34">
        <f t="shared" ca="1" si="185"/>
        <v>194.42214898788296</v>
      </c>
      <c r="EB46" s="34">
        <f t="shared" ca="1" si="185"/>
        <v>193.37756057172177</v>
      </c>
      <c r="EC46" s="34">
        <f t="shared" ca="1" si="185"/>
        <v>194.05876317846165</v>
      </c>
      <c r="ED46" s="34">
        <f t="shared" ca="1" si="185"/>
        <v>193.13608012032955</v>
      </c>
      <c r="EE46" s="34">
        <f t="shared" ref="EE46:GP46" ca="1" si="186">ED46*(1+$B$2*$B$4+$B$3*SQRT($B$4)*_xlfn.NORM.S.INV(RAND()))</f>
        <v>194.85730305673511</v>
      </c>
      <c r="EF46" s="34">
        <f t="shared" ca="1" si="186"/>
        <v>191.74308499109091</v>
      </c>
      <c r="EG46" s="34">
        <f t="shared" ca="1" si="186"/>
        <v>195.79862508673085</v>
      </c>
      <c r="EH46" s="34">
        <f t="shared" ca="1" si="186"/>
        <v>194.23630667873272</v>
      </c>
      <c r="EI46" s="34">
        <f t="shared" ca="1" si="186"/>
        <v>197.67184177354866</v>
      </c>
      <c r="EJ46" s="34">
        <f t="shared" ca="1" si="186"/>
        <v>194.37049038687795</v>
      </c>
      <c r="EK46" s="34">
        <f t="shared" ca="1" si="186"/>
        <v>189.1190887816565</v>
      </c>
      <c r="EL46" s="34">
        <f t="shared" ca="1" si="186"/>
        <v>191.86805956601478</v>
      </c>
      <c r="EM46" s="34">
        <f t="shared" ca="1" si="186"/>
        <v>190.78738612773364</v>
      </c>
      <c r="EN46" s="34">
        <f t="shared" ca="1" si="186"/>
        <v>191.26592115945195</v>
      </c>
      <c r="EO46" s="34">
        <f t="shared" ca="1" si="186"/>
        <v>197.26445340837358</v>
      </c>
      <c r="EP46" s="34">
        <f t="shared" ca="1" si="186"/>
        <v>198.02767122145403</v>
      </c>
      <c r="EQ46" s="34">
        <f t="shared" ca="1" si="186"/>
        <v>200.86173309598593</v>
      </c>
      <c r="ER46" s="34">
        <f t="shared" ca="1" si="186"/>
        <v>203.76980510867722</v>
      </c>
      <c r="ES46" s="34">
        <f t="shared" ca="1" si="186"/>
        <v>208.91969901478515</v>
      </c>
      <c r="ET46" s="34">
        <f t="shared" ca="1" si="186"/>
        <v>209.70189561468302</v>
      </c>
      <c r="EU46" s="34">
        <f t="shared" ca="1" si="186"/>
        <v>208.75816006932385</v>
      </c>
      <c r="EV46" s="34">
        <f t="shared" ca="1" si="186"/>
        <v>210.20669366383009</v>
      </c>
      <c r="EW46" s="34">
        <f t="shared" ca="1" si="186"/>
        <v>209.80343603393396</v>
      </c>
      <c r="EX46" s="34">
        <f t="shared" ca="1" si="186"/>
        <v>210.71948541971562</v>
      </c>
      <c r="EY46" s="34">
        <f t="shared" ca="1" si="186"/>
        <v>199.81344214503062</v>
      </c>
      <c r="EZ46" s="34">
        <f t="shared" ca="1" si="186"/>
        <v>203.47998193279534</v>
      </c>
      <c r="FA46" s="34">
        <f t="shared" ca="1" si="186"/>
        <v>205.67536222208051</v>
      </c>
      <c r="FB46" s="34">
        <f t="shared" ca="1" si="186"/>
        <v>205.4101687946912</v>
      </c>
      <c r="FC46" s="34">
        <f t="shared" ca="1" si="186"/>
        <v>205.91634617928628</v>
      </c>
      <c r="FD46" s="34">
        <f t="shared" ca="1" si="186"/>
        <v>208.56945411298599</v>
      </c>
      <c r="FE46" s="34">
        <f t="shared" ca="1" si="186"/>
        <v>207.39399233516622</v>
      </c>
      <c r="FF46" s="34">
        <f t="shared" ca="1" si="186"/>
        <v>211.00143993974623</v>
      </c>
      <c r="FG46" s="34">
        <f t="shared" ca="1" si="186"/>
        <v>208.81385537579652</v>
      </c>
      <c r="FH46" s="34">
        <f t="shared" ca="1" si="186"/>
        <v>209.40460185834215</v>
      </c>
      <c r="FI46" s="34">
        <f t="shared" ca="1" si="186"/>
        <v>211.1303458424901</v>
      </c>
      <c r="FJ46" s="34">
        <f t="shared" ca="1" si="186"/>
        <v>212.79598888176031</v>
      </c>
      <c r="FK46" s="34">
        <f t="shared" ca="1" si="186"/>
        <v>218.17049175453559</v>
      </c>
      <c r="FL46" s="34">
        <f t="shared" ca="1" si="186"/>
        <v>221.18774534714507</v>
      </c>
      <c r="FM46" s="34">
        <f t="shared" ca="1" si="186"/>
        <v>219.58610687564556</v>
      </c>
      <c r="FN46" s="34">
        <f t="shared" ca="1" si="186"/>
        <v>211.3672686262889</v>
      </c>
      <c r="FO46" s="34">
        <f t="shared" ca="1" si="186"/>
        <v>208.09834786448187</v>
      </c>
      <c r="FP46" s="34">
        <f t="shared" ca="1" si="186"/>
        <v>217.38819519587148</v>
      </c>
      <c r="FQ46" s="34">
        <f t="shared" ca="1" si="186"/>
        <v>214.79474370036343</v>
      </c>
      <c r="FR46" s="34">
        <f t="shared" ca="1" si="186"/>
        <v>210.17396711625426</v>
      </c>
      <c r="FS46" s="34">
        <f t="shared" ca="1" si="186"/>
        <v>211.00955875619232</v>
      </c>
      <c r="FT46" s="34">
        <f t="shared" ca="1" si="186"/>
        <v>209.00565153315068</v>
      </c>
      <c r="FU46" s="34">
        <f t="shared" ca="1" si="186"/>
        <v>213.65660670339736</v>
      </c>
      <c r="FV46" s="34">
        <f t="shared" ca="1" si="186"/>
        <v>210.39262279656228</v>
      </c>
      <c r="FW46" s="34">
        <f t="shared" ca="1" si="186"/>
        <v>206.1947121796681</v>
      </c>
      <c r="FX46" s="34">
        <f t="shared" ca="1" si="186"/>
        <v>206.78011565566757</v>
      </c>
      <c r="FY46" s="34">
        <f t="shared" ca="1" si="186"/>
        <v>208.862303190565</v>
      </c>
      <c r="FZ46" s="34">
        <f t="shared" ca="1" si="186"/>
        <v>211.3210470231279</v>
      </c>
      <c r="GA46" s="34">
        <f t="shared" ca="1" si="186"/>
        <v>213.10891557157257</v>
      </c>
      <c r="GB46" s="34">
        <f t="shared" ca="1" si="186"/>
        <v>215.31605853847233</v>
      </c>
      <c r="GC46" s="34">
        <f t="shared" ca="1" si="186"/>
        <v>214.13734804849005</v>
      </c>
      <c r="GD46" s="34">
        <f t="shared" ca="1" si="186"/>
        <v>210.88341373118817</v>
      </c>
      <c r="GE46" s="34">
        <f t="shared" ca="1" si="186"/>
        <v>206.94972067260412</v>
      </c>
      <c r="GF46" s="34">
        <f t="shared" ca="1" si="186"/>
        <v>206.35493554051169</v>
      </c>
      <c r="GG46" s="34">
        <f t="shared" ca="1" si="186"/>
        <v>207.26770644910511</v>
      </c>
      <c r="GH46" s="34">
        <f t="shared" ca="1" si="186"/>
        <v>209.36553142552728</v>
      </c>
      <c r="GI46" s="34">
        <f t="shared" ca="1" si="186"/>
        <v>212.6718050048743</v>
      </c>
      <c r="GJ46" s="34">
        <f t="shared" ca="1" si="186"/>
        <v>208.12972432071291</v>
      </c>
      <c r="GK46" s="34">
        <f t="shared" ca="1" si="186"/>
        <v>209.33244698558829</v>
      </c>
      <c r="GL46" s="34">
        <f t="shared" ca="1" si="186"/>
        <v>212.26487161792909</v>
      </c>
      <c r="GM46" s="34">
        <f t="shared" ca="1" si="186"/>
        <v>213.15844101547879</v>
      </c>
      <c r="GN46" s="34">
        <f t="shared" ca="1" si="186"/>
        <v>216.08596278269229</v>
      </c>
      <c r="GO46" s="34">
        <f t="shared" ca="1" si="186"/>
        <v>211.83533906501069</v>
      </c>
      <c r="GP46" s="34">
        <f t="shared" ca="1" si="186"/>
        <v>215.9350049876773</v>
      </c>
      <c r="GQ46" s="34">
        <f t="shared" ref="GQ46:IX46" ca="1" si="187">GP46*(1+$B$2*$B$4+$B$3*SQRT($B$4)*_xlfn.NORM.S.INV(RAND()))</f>
        <v>212.26129337427483</v>
      </c>
      <c r="GR46" s="34">
        <f t="shared" ca="1" si="187"/>
        <v>212.31584973703724</v>
      </c>
      <c r="GS46" s="34">
        <f t="shared" ca="1" si="187"/>
        <v>214.77818658584746</v>
      </c>
      <c r="GT46" s="34">
        <f t="shared" ca="1" si="187"/>
        <v>214.23825382127404</v>
      </c>
      <c r="GU46" s="34">
        <f t="shared" ca="1" si="187"/>
        <v>217.32960517179185</v>
      </c>
      <c r="GV46" s="34">
        <f t="shared" ca="1" si="187"/>
        <v>215.10550966961551</v>
      </c>
      <c r="GW46" s="34">
        <f t="shared" ca="1" si="187"/>
        <v>218.77315610189484</v>
      </c>
      <c r="GX46" s="34">
        <f t="shared" ca="1" si="187"/>
        <v>219.01741259570551</v>
      </c>
      <c r="GY46" s="34">
        <f t="shared" ca="1" si="187"/>
        <v>215.34203600326458</v>
      </c>
      <c r="GZ46" s="34">
        <f t="shared" ca="1" si="187"/>
        <v>213.90406332926133</v>
      </c>
      <c r="HA46" s="34">
        <f t="shared" ca="1" si="187"/>
        <v>215.59756379471685</v>
      </c>
      <c r="HB46" s="34">
        <f t="shared" ca="1" si="187"/>
        <v>215.66385623958732</v>
      </c>
      <c r="HC46" s="34">
        <f t="shared" ca="1" si="187"/>
        <v>221.46562987959089</v>
      </c>
      <c r="HD46" s="34">
        <f t="shared" ca="1" si="187"/>
        <v>225.95739844180596</v>
      </c>
      <c r="HE46" s="34">
        <f t="shared" ca="1" si="187"/>
        <v>228.78332157792724</v>
      </c>
      <c r="HF46" s="34">
        <f t="shared" ca="1" si="187"/>
        <v>224.56378623656701</v>
      </c>
      <c r="HG46" s="34">
        <f t="shared" ca="1" si="187"/>
        <v>224.37186843069091</v>
      </c>
      <c r="HH46" s="34">
        <f t="shared" ca="1" si="187"/>
        <v>224.81286384947407</v>
      </c>
      <c r="HI46" s="34">
        <f t="shared" ca="1" si="187"/>
        <v>219.44166804516743</v>
      </c>
      <c r="HJ46" s="34">
        <f t="shared" ca="1" si="187"/>
        <v>217.94031589450347</v>
      </c>
      <c r="HK46" s="34">
        <f t="shared" ca="1" si="187"/>
        <v>218.91427616374645</v>
      </c>
      <c r="HL46" s="34">
        <f t="shared" ca="1" si="187"/>
        <v>225.24407602151723</v>
      </c>
      <c r="HM46" s="34">
        <f t="shared" ca="1" si="187"/>
        <v>222.43037118188369</v>
      </c>
      <c r="HN46" s="34">
        <f t="shared" ca="1" si="187"/>
        <v>216.21441133277511</v>
      </c>
      <c r="HO46" s="34">
        <f t="shared" ca="1" si="187"/>
        <v>221.1229792627129</v>
      </c>
      <c r="HP46" s="34">
        <f t="shared" ca="1" si="187"/>
        <v>219.92654064560068</v>
      </c>
      <c r="HQ46" s="34">
        <f t="shared" ca="1" si="187"/>
        <v>224.1066721482909</v>
      </c>
      <c r="HR46" s="34">
        <f t="shared" ca="1" si="187"/>
        <v>226.34055541889353</v>
      </c>
      <c r="HS46" s="34">
        <f t="shared" ca="1" si="187"/>
        <v>218.23304786458075</v>
      </c>
      <c r="HT46" s="34">
        <f t="shared" ca="1" si="187"/>
        <v>220.10898977366176</v>
      </c>
      <c r="HU46" s="34">
        <f t="shared" ca="1" si="187"/>
        <v>217.36960393030631</v>
      </c>
      <c r="HV46" s="34">
        <f t="shared" ca="1" si="187"/>
        <v>221.53480538687904</v>
      </c>
      <c r="HW46" s="34">
        <f t="shared" ca="1" si="187"/>
        <v>220.15507098499199</v>
      </c>
      <c r="HX46" s="34">
        <f t="shared" ca="1" si="187"/>
        <v>223.46883217607817</v>
      </c>
      <c r="HY46" s="34">
        <f t="shared" ca="1" si="187"/>
        <v>224.03033104273931</v>
      </c>
      <c r="HZ46" s="34">
        <f t="shared" ca="1" si="187"/>
        <v>226.90827173198738</v>
      </c>
      <c r="IA46" s="34">
        <f t="shared" ca="1" si="187"/>
        <v>232.98503944149999</v>
      </c>
      <c r="IB46" s="34">
        <f t="shared" ca="1" si="187"/>
        <v>234.91196522131941</v>
      </c>
      <c r="IC46" s="34">
        <f t="shared" ca="1" si="187"/>
        <v>234.76864942653381</v>
      </c>
      <c r="ID46" s="34">
        <f t="shared" ca="1" si="187"/>
        <v>236.06706966867586</v>
      </c>
      <c r="IE46" s="34">
        <f t="shared" ca="1" si="187"/>
        <v>234.29222481245185</v>
      </c>
      <c r="IF46" s="34">
        <f t="shared" ca="1" si="187"/>
        <v>238.57069432199367</v>
      </c>
      <c r="IG46" s="34">
        <f t="shared" ca="1" si="187"/>
        <v>236.33407486679459</v>
      </c>
      <c r="IH46" s="34">
        <f t="shared" ca="1" si="187"/>
        <v>235.42425713658804</v>
      </c>
      <c r="II46" s="34">
        <f t="shared" ca="1" si="187"/>
        <v>227.35336129216191</v>
      </c>
      <c r="IJ46" s="34">
        <f t="shared" ca="1" si="187"/>
        <v>226.25991480047767</v>
      </c>
      <c r="IK46" s="34">
        <f t="shared" ca="1" si="187"/>
        <v>225.22531438104505</v>
      </c>
      <c r="IL46" s="34">
        <f t="shared" ca="1" si="187"/>
        <v>226.4770901181729</v>
      </c>
      <c r="IM46" s="34">
        <f t="shared" ca="1" si="187"/>
        <v>226.69253779864036</v>
      </c>
      <c r="IN46" s="34">
        <f t="shared" ca="1" si="187"/>
        <v>224.6216254014173</v>
      </c>
      <c r="IO46" s="34">
        <f t="shared" ca="1" si="187"/>
        <v>227.24864486609434</v>
      </c>
      <c r="IP46" s="34">
        <f t="shared" ca="1" si="187"/>
        <v>222.40919279781386</v>
      </c>
      <c r="IQ46" s="34">
        <f t="shared" ca="1" si="187"/>
        <v>213.76351741323185</v>
      </c>
      <c r="IR46" s="34">
        <f t="shared" ca="1" si="187"/>
        <v>216.70740441527911</v>
      </c>
      <c r="IS46" s="34">
        <f t="shared" ca="1" si="187"/>
        <v>217.22352455797758</v>
      </c>
      <c r="IT46" s="34">
        <f t="shared" ca="1" si="187"/>
        <v>220.29231106388346</v>
      </c>
      <c r="IU46" s="34">
        <f t="shared" ca="1" si="187"/>
        <v>215.75247253925465</v>
      </c>
      <c r="IV46" s="34">
        <f t="shared" ca="1" si="187"/>
        <v>216.64799356066482</v>
      </c>
      <c r="IW46" s="34">
        <f t="shared" ca="1" si="187"/>
        <v>214.79044990292286</v>
      </c>
      <c r="IX46" s="34">
        <f t="shared" ca="1" si="187"/>
        <v>212.82803236381619</v>
      </c>
      <c r="IY46" s="34">
        <f t="shared" ca="1" si="139"/>
        <v>0</v>
      </c>
    </row>
    <row r="47" spans="6:259" x14ac:dyDescent="0.25">
      <c r="F47" s="34">
        <f t="shared" si="134"/>
        <v>222.13</v>
      </c>
      <c r="G47" s="34">
        <f t="shared" ref="G47:BR47" ca="1" si="188">F47*(1+$B$2*$B$4+$B$3*SQRT($B$4)*_xlfn.NORM.S.INV(RAND()))</f>
        <v>223.00146930005062</v>
      </c>
      <c r="H47" s="34">
        <f t="shared" ca="1" si="188"/>
        <v>223.99606155346555</v>
      </c>
      <c r="I47" s="34">
        <f t="shared" ca="1" si="188"/>
        <v>222.45640370889581</v>
      </c>
      <c r="J47" s="34">
        <f t="shared" ca="1" si="188"/>
        <v>228.08442884062734</v>
      </c>
      <c r="K47" s="34">
        <f t="shared" ca="1" si="188"/>
        <v>224.96903777169871</v>
      </c>
      <c r="L47" s="34">
        <f t="shared" ca="1" si="188"/>
        <v>223.69505628075939</v>
      </c>
      <c r="M47" s="34">
        <f t="shared" ca="1" si="188"/>
        <v>222.86659392585864</v>
      </c>
      <c r="N47" s="34">
        <f t="shared" ca="1" si="188"/>
        <v>223.83620502919601</v>
      </c>
      <c r="O47" s="34">
        <f t="shared" ca="1" si="188"/>
        <v>220.52024884560251</v>
      </c>
      <c r="P47" s="34">
        <f t="shared" ca="1" si="188"/>
        <v>223.80685625019635</v>
      </c>
      <c r="Q47" s="34">
        <f t="shared" ca="1" si="188"/>
        <v>223.38528703259988</v>
      </c>
      <c r="R47" s="34">
        <f t="shared" ca="1" si="188"/>
        <v>228.69835479510317</v>
      </c>
      <c r="S47" s="34">
        <f t="shared" ca="1" si="188"/>
        <v>233.20070372959651</v>
      </c>
      <c r="T47" s="34">
        <f t="shared" ca="1" si="188"/>
        <v>225.85791498744283</v>
      </c>
      <c r="U47" s="34">
        <f t="shared" ca="1" si="188"/>
        <v>222.74759060005184</v>
      </c>
      <c r="V47" s="34">
        <f t="shared" ca="1" si="188"/>
        <v>224.54610598490495</v>
      </c>
      <c r="W47" s="34">
        <f t="shared" ca="1" si="188"/>
        <v>228.25618637649472</v>
      </c>
      <c r="X47" s="34">
        <f t="shared" ca="1" si="188"/>
        <v>231.88920983953528</v>
      </c>
      <c r="Y47" s="34">
        <f t="shared" ca="1" si="188"/>
        <v>230.28383240450242</v>
      </c>
      <c r="Z47" s="34">
        <f t="shared" ca="1" si="188"/>
        <v>225.41825814584124</v>
      </c>
      <c r="AA47" s="34">
        <f t="shared" ca="1" si="188"/>
        <v>225.95823025911477</v>
      </c>
      <c r="AB47" s="34">
        <f t="shared" ca="1" si="188"/>
        <v>228.58386863341659</v>
      </c>
      <c r="AC47" s="34">
        <f t="shared" ca="1" si="188"/>
        <v>225.00201794657823</v>
      </c>
      <c r="AD47" s="34">
        <f t="shared" ca="1" si="188"/>
        <v>230.58204855124484</v>
      </c>
      <c r="AE47" s="34">
        <f t="shared" ca="1" si="188"/>
        <v>230.80876642669733</v>
      </c>
      <c r="AF47" s="34">
        <f t="shared" ca="1" si="188"/>
        <v>234.45895536539035</v>
      </c>
      <c r="AG47" s="34">
        <f t="shared" ca="1" si="188"/>
        <v>242.56465497556709</v>
      </c>
      <c r="AH47" s="34">
        <f t="shared" ca="1" si="188"/>
        <v>246.23836885799952</v>
      </c>
      <c r="AI47" s="34">
        <f t="shared" ca="1" si="188"/>
        <v>250.50640963191694</v>
      </c>
      <c r="AJ47" s="34">
        <f t="shared" ca="1" si="188"/>
        <v>247.52485096398061</v>
      </c>
      <c r="AK47" s="34">
        <f t="shared" ca="1" si="188"/>
        <v>248.95875621948841</v>
      </c>
      <c r="AL47" s="34">
        <f t="shared" ca="1" si="188"/>
        <v>252.71619907224871</v>
      </c>
      <c r="AM47" s="34">
        <f t="shared" ca="1" si="188"/>
        <v>254.14373520543722</v>
      </c>
      <c r="AN47" s="34">
        <f t="shared" ca="1" si="188"/>
        <v>252.88115344223607</v>
      </c>
      <c r="AO47" s="34">
        <f t="shared" ca="1" si="188"/>
        <v>247.35934543713137</v>
      </c>
      <c r="AP47" s="34">
        <f t="shared" ca="1" si="188"/>
        <v>245.94979597469896</v>
      </c>
      <c r="AQ47" s="34">
        <f t="shared" ca="1" si="188"/>
        <v>251.29705545959158</v>
      </c>
      <c r="AR47" s="34">
        <f t="shared" ca="1" si="188"/>
        <v>253.82909565967105</v>
      </c>
      <c r="AS47" s="34">
        <f t="shared" ca="1" si="188"/>
        <v>262.07223483024967</v>
      </c>
      <c r="AT47" s="34">
        <f t="shared" ca="1" si="188"/>
        <v>261.95869756027776</v>
      </c>
      <c r="AU47" s="34">
        <f t="shared" ca="1" si="188"/>
        <v>261.51241120067317</v>
      </c>
      <c r="AV47" s="34">
        <f t="shared" ca="1" si="188"/>
        <v>262.42683121117045</v>
      </c>
      <c r="AW47" s="34">
        <f t="shared" ca="1" si="188"/>
        <v>260.75934569022115</v>
      </c>
      <c r="AX47" s="34">
        <f t="shared" ca="1" si="188"/>
        <v>260.219507993337</v>
      </c>
      <c r="AY47" s="34">
        <f t="shared" ca="1" si="188"/>
        <v>261.89206033195148</v>
      </c>
      <c r="AZ47" s="34">
        <f t="shared" ca="1" si="188"/>
        <v>266.06020866073789</v>
      </c>
      <c r="BA47" s="34">
        <f t="shared" ca="1" si="188"/>
        <v>263.62139555587203</v>
      </c>
      <c r="BB47" s="34">
        <f t="shared" ca="1" si="188"/>
        <v>266.36174325095703</v>
      </c>
      <c r="BC47" s="34">
        <f t="shared" ca="1" si="188"/>
        <v>260.14459964096039</v>
      </c>
      <c r="BD47" s="34">
        <f t="shared" ca="1" si="188"/>
        <v>257.65898933157609</v>
      </c>
      <c r="BE47" s="34">
        <f t="shared" ca="1" si="188"/>
        <v>249.55310318979633</v>
      </c>
      <c r="BF47" s="34">
        <f t="shared" ca="1" si="188"/>
        <v>248.4317674594368</v>
      </c>
      <c r="BG47" s="34">
        <f t="shared" ca="1" si="188"/>
        <v>246.1385639843117</v>
      </c>
      <c r="BH47" s="34">
        <f t="shared" ca="1" si="188"/>
        <v>238.40239153252091</v>
      </c>
      <c r="BI47" s="34">
        <f t="shared" ca="1" si="188"/>
        <v>234.96236757291601</v>
      </c>
      <c r="BJ47" s="34">
        <f t="shared" ca="1" si="188"/>
        <v>233.22098173551367</v>
      </c>
      <c r="BK47" s="34">
        <f t="shared" ca="1" si="188"/>
        <v>228.75532330286015</v>
      </c>
      <c r="BL47" s="34">
        <f t="shared" ca="1" si="188"/>
        <v>234.6264243065844</v>
      </c>
      <c r="BM47" s="34">
        <f t="shared" ca="1" si="188"/>
        <v>236.52844152176428</v>
      </c>
      <c r="BN47" s="34">
        <f t="shared" ca="1" si="188"/>
        <v>234.30535334453137</v>
      </c>
      <c r="BO47" s="34">
        <f t="shared" ca="1" si="188"/>
        <v>233.50303497968986</v>
      </c>
      <c r="BP47" s="34">
        <f t="shared" ca="1" si="188"/>
        <v>235.05214497717421</v>
      </c>
      <c r="BQ47" s="34">
        <f t="shared" ca="1" si="188"/>
        <v>240.56745954884894</v>
      </c>
      <c r="BR47" s="34">
        <f t="shared" ca="1" si="188"/>
        <v>240.4950631640572</v>
      </c>
      <c r="BS47" s="34">
        <f t="shared" ref="BS47:ED47" ca="1" si="189">BR47*(1+$B$2*$B$4+$B$3*SQRT($B$4)*_xlfn.NORM.S.INV(RAND()))</f>
        <v>240.59861569675112</v>
      </c>
      <c r="BT47" s="34">
        <f t="shared" ca="1" si="189"/>
        <v>244.24775229403588</v>
      </c>
      <c r="BU47" s="34">
        <f t="shared" ca="1" si="189"/>
        <v>242.21183997494398</v>
      </c>
      <c r="BV47" s="34">
        <f t="shared" ca="1" si="189"/>
        <v>241.9333625514854</v>
      </c>
      <c r="BW47" s="34">
        <f t="shared" ca="1" si="189"/>
        <v>242.62716250502157</v>
      </c>
      <c r="BX47" s="34">
        <f t="shared" ca="1" si="189"/>
        <v>243.64611762390126</v>
      </c>
      <c r="BY47" s="34">
        <f t="shared" ca="1" si="189"/>
        <v>248.45134289971725</v>
      </c>
      <c r="BZ47" s="34">
        <f t="shared" ca="1" si="189"/>
        <v>248.21509489598398</v>
      </c>
      <c r="CA47" s="34">
        <f t="shared" ca="1" si="189"/>
        <v>245.61648169941492</v>
      </c>
      <c r="CB47" s="34">
        <f t="shared" ca="1" si="189"/>
        <v>239.43949684933963</v>
      </c>
      <c r="CC47" s="34">
        <f t="shared" ca="1" si="189"/>
        <v>233.77595752736653</v>
      </c>
      <c r="CD47" s="34">
        <f t="shared" ca="1" si="189"/>
        <v>233.14368371751198</v>
      </c>
      <c r="CE47" s="34">
        <f t="shared" ca="1" si="189"/>
        <v>223.54589610779013</v>
      </c>
      <c r="CF47" s="34">
        <f t="shared" ca="1" si="189"/>
        <v>224.79915712067134</v>
      </c>
      <c r="CG47" s="34">
        <f t="shared" ca="1" si="189"/>
        <v>226.17869188296606</v>
      </c>
      <c r="CH47" s="34">
        <f t="shared" ca="1" si="189"/>
        <v>226.49354532327283</v>
      </c>
      <c r="CI47" s="34">
        <f t="shared" ca="1" si="189"/>
        <v>234.70379571581148</v>
      </c>
      <c r="CJ47" s="34">
        <f t="shared" ca="1" si="189"/>
        <v>231.40480148469209</v>
      </c>
      <c r="CK47" s="34">
        <f t="shared" ca="1" si="189"/>
        <v>230.56217423323235</v>
      </c>
      <c r="CL47" s="34">
        <f t="shared" ca="1" si="189"/>
        <v>228.10683727513089</v>
      </c>
      <c r="CM47" s="34">
        <f t="shared" ca="1" si="189"/>
        <v>225.62842112322119</v>
      </c>
      <c r="CN47" s="34">
        <f t="shared" ca="1" si="189"/>
        <v>221.53281144452231</v>
      </c>
      <c r="CO47" s="34">
        <f t="shared" ca="1" si="189"/>
        <v>219.62926955195735</v>
      </c>
      <c r="CP47" s="34">
        <f t="shared" ca="1" si="189"/>
        <v>221.11234642169208</v>
      </c>
      <c r="CQ47" s="34">
        <f t="shared" ca="1" si="189"/>
        <v>216.44842137677753</v>
      </c>
      <c r="CR47" s="34">
        <f t="shared" ca="1" si="189"/>
        <v>216.3798132617782</v>
      </c>
      <c r="CS47" s="34">
        <f t="shared" ca="1" si="189"/>
        <v>215.45990008018194</v>
      </c>
      <c r="CT47" s="34">
        <f t="shared" ca="1" si="189"/>
        <v>215.85844306469244</v>
      </c>
      <c r="CU47" s="34">
        <f t="shared" ca="1" si="189"/>
        <v>217.77192578139955</v>
      </c>
      <c r="CV47" s="34">
        <f t="shared" ca="1" si="189"/>
        <v>215.65714179500404</v>
      </c>
      <c r="CW47" s="34">
        <f t="shared" ca="1" si="189"/>
        <v>218.31964071744076</v>
      </c>
      <c r="CX47" s="34">
        <f t="shared" ca="1" si="189"/>
        <v>212.24720411047147</v>
      </c>
      <c r="CY47" s="34">
        <f t="shared" ca="1" si="189"/>
        <v>209.66205000036297</v>
      </c>
      <c r="CZ47" s="34">
        <f t="shared" ca="1" si="189"/>
        <v>211.29209694149736</v>
      </c>
      <c r="DA47" s="34">
        <f t="shared" ca="1" si="189"/>
        <v>207.66736512767363</v>
      </c>
      <c r="DB47" s="34">
        <f t="shared" ca="1" si="189"/>
        <v>206.56676751866075</v>
      </c>
      <c r="DC47" s="34">
        <f t="shared" ca="1" si="189"/>
        <v>210.20823157911173</v>
      </c>
      <c r="DD47" s="34">
        <f t="shared" ca="1" si="189"/>
        <v>216.53218014596899</v>
      </c>
      <c r="DE47" s="34">
        <f t="shared" ca="1" si="189"/>
        <v>216.79129999986398</v>
      </c>
      <c r="DF47" s="34">
        <f t="shared" ca="1" si="189"/>
        <v>221.95512956440083</v>
      </c>
      <c r="DG47" s="34">
        <f t="shared" ca="1" si="189"/>
        <v>217.0285283922538</v>
      </c>
      <c r="DH47" s="34">
        <f t="shared" ca="1" si="189"/>
        <v>218.73446933440317</v>
      </c>
      <c r="DI47" s="34">
        <f t="shared" ca="1" si="189"/>
        <v>220.14649165986776</v>
      </c>
      <c r="DJ47" s="34">
        <f t="shared" ca="1" si="189"/>
        <v>219.15298816653652</v>
      </c>
      <c r="DK47" s="34">
        <f t="shared" ca="1" si="189"/>
        <v>218.51489044291029</v>
      </c>
      <c r="DL47" s="34">
        <f t="shared" ca="1" si="189"/>
        <v>224.58611865057622</v>
      </c>
      <c r="DM47" s="34">
        <f t="shared" ca="1" si="189"/>
        <v>224.69956797335004</v>
      </c>
      <c r="DN47" s="34">
        <f t="shared" ca="1" si="189"/>
        <v>228.63336760535296</v>
      </c>
      <c r="DO47" s="34">
        <f t="shared" ca="1" si="189"/>
        <v>230.19102165625591</v>
      </c>
      <c r="DP47" s="34">
        <f t="shared" ca="1" si="189"/>
        <v>232.63833121970015</v>
      </c>
      <c r="DQ47" s="34">
        <f t="shared" ca="1" si="189"/>
        <v>233.17450086290921</v>
      </c>
      <c r="DR47" s="34">
        <f t="shared" ca="1" si="189"/>
        <v>234.56387505557976</v>
      </c>
      <c r="DS47" s="34">
        <f t="shared" ca="1" si="189"/>
        <v>237.23958212347296</v>
      </c>
      <c r="DT47" s="34">
        <f t="shared" ca="1" si="189"/>
        <v>241.41075838819168</v>
      </c>
      <c r="DU47" s="34">
        <f t="shared" ca="1" si="189"/>
        <v>239.21625927888556</v>
      </c>
      <c r="DV47" s="34">
        <f t="shared" ca="1" si="189"/>
        <v>248.03611096420374</v>
      </c>
      <c r="DW47" s="34">
        <f t="shared" ca="1" si="189"/>
        <v>247.19093462516165</v>
      </c>
      <c r="DX47" s="34">
        <f t="shared" ca="1" si="189"/>
        <v>250.12095699804829</v>
      </c>
      <c r="DY47" s="34">
        <f t="shared" ca="1" si="189"/>
        <v>250.90830380726297</v>
      </c>
      <c r="DZ47" s="34">
        <f t="shared" ca="1" si="189"/>
        <v>249.17601802073065</v>
      </c>
      <c r="EA47" s="34">
        <f t="shared" ca="1" si="189"/>
        <v>253.5521239588565</v>
      </c>
      <c r="EB47" s="34">
        <f t="shared" ca="1" si="189"/>
        <v>258.60138576514692</v>
      </c>
      <c r="EC47" s="34">
        <f t="shared" ca="1" si="189"/>
        <v>264.5865563617192</v>
      </c>
      <c r="ED47" s="34">
        <f t="shared" ca="1" si="189"/>
        <v>265.18071163835015</v>
      </c>
      <c r="EE47" s="34">
        <f t="shared" ref="EE47:GP47" ca="1" si="190">ED47*(1+$B$2*$B$4+$B$3*SQRT($B$4)*_xlfn.NORM.S.INV(RAND()))</f>
        <v>263.87879499815722</v>
      </c>
      <c r="EF47" s="34">
        <f t="shared" ca="1" si="190"/>
        <v>263.14395337451782</v>
      </c>
      <c r="EG47" s="34">
        <f t="shared" ca="1" si="190"/>
        <v>257.39696071477181</v>
      </c>
      <c r="EH47" s="34">
        <f t="shared" ca="1" si="190"/>
        <v>258.50214354696493</v>
      </c>
      <c r="EI47" s="34">
        <f t="shared" ca="1" si="190"/>
        <v>261.21123367149056</v>
      </c>
      <c r="EJ47" s="34">
        <f t="shared" ca="1" si="190"/>
        <v>263.91875607774477</v>
      </c>
      <c r="EK47" s="34">
        <f t="shared" ca="1" si="190"/>
        <v>262.94601945248456</v>
      </c>
      <c r="EL47" s="34">
        <f t="shared" ca="1" si="190"/>
        <v>251.15539982415092</v>
      </c>
      <c r="EM47" s="34">
        <f t="shared" ca="1" si="190"/>
        <v>258.59008449286813</v>
      </c>
      <c r="EN47" s="34">
        <f t="shared" ca="1" si="190"/>
        <v>254.6378860415893</v>
      </c>
      <c r="EO47" s="34">
        <f t="shared" ca="1" si="190"/>
        <v>254.42049105116266</v>
      </c>
      <c r="EP47" s="34">
        <f t="shared" ca="1" si="190"/>
        <v>249.90491595965386</v>
      </c>
      <c r="EQ47" s="34">
        <f t="shared" ca="1" si="190"/>
        <v>243.07062134597243</v>
      </c>
      <c r="ER47" s="34">
        <f t="shared" ca="1" si="190"/>
        <v>236.48299916154414</v>
      </c>
      <c r="ES47" s="34">
        <f t="shared" ca="1" si="190"/>
        <v>234.8433189652325</v>
      </c>
      <c r="ET47" s="34">
        <f t="shared" ca="1" si="190"/>
        <v>229.7898773214564</v>
      </c>
      <c r="EU47" s="34">
        <f t="shared" ca="1" si="190"/>
        <v>229.99670083604505</v>
      </c>
      <c r="EV47" s="34">
        <f t="shared" ca="1" si="190"/>
        <v>234.67521579095848</v>
      </c>
      <c r="EW47" s="34">
        <f t="shared" ca="1" si="190"/>
        <v>238.48033049094113</v>
      </c>
      <c r="EX47" s="34">
        <f t="shared" ca="1" si="190"/>
        <v>237.39457786183593</v>
      </c>
      <c r="EY47" s="34">
        <f t="shared" ca="1" si="190"/>
        <v>240.31730056986572</v>
      </c>
      <c r="EZ47" s="34">
        <f t="shared" ca="1" si="190"/>
        <v>243.35360861769175</v>
      </c>
      <c r="FA47" s="34">
        <f t="shared" ca="1" si="190"/>
        <v>239.8005152492093</v>
      </c>
      <c r="FB47" s="34">
        <f t="shared" ca="1" si="190"/>
        <v>242.94142483520824</v>
      </c>
      <c r="FC47" s="34">
        <f t="shared" ca="1" si="190"/>
        <v>242.21856064926246</v>
      </c>
      <c r="FD47" s="34">
        <f t="shared" ca="1" si="190"/>
        <v>237.36033117332204</v>
      </c>
      <c r="FE47" s="34">
        <f t="shared" ca="1" si="190"/>
        <v>234.13376110435269</v>
      </c>
      <c r="FF47" s="34">
        <f t="shared" ca="1" si="190"/>
        <v>238.1143054288257</v>
      </c>
      <c r="FG47" s="34">
        <f t="shared" ca="1" si="190"/>
        <v>239.63634762615962</v>
      </c>
      <c r="FH47" s="34">
        <f t="shared" ca="1" si="190"/>
        <v>236.85568550735758</v>
      </c>
      <c r="FI47" s="34">
        <f t="shared" ca="1" si="190"/>
        <v>234.91787123429279</v>
      </c>
      <c r="FJ47" s="34">
        <f t="shared" ca="1" si="190"/>
        <v>237.68010677810071</v>
      </c>
      <c r="FK47" s="34">
        <f t="shared" ca="1" si="190"/>
        <v>233.68061152585128</v>
      </c>
      <c r="FL47" s="34">
        <f t="shared" ca="1" si="190"/>
        <v>236.60753106387898</v>
      </c>
      <c r="FM47" s="34">
        <f t="shared" ca="1" si="190"/>
        <v>235.96096378207292</v>
      </c>
      <c r="FN47" s="34">
        <f t="shared" ca="1" si="190"/>
        <v>237.44640239328353</v>
      </c>
      <c r="FO47" s="34">
        <f t="shared" ca="1" si="190"/>
        <v>242.65776608079477</v>
      </c>
      <c r="FP47" s="34">
        <f t="shared" ca="1" si="190"/>
        <v>246.70595469115946</v>
      </c>
      <c r="FQ47" s="34">
        <f t="shared" ca="1" si="190"/>
        <v>247.67569717077737</v>
      </c>
      <c r="FR47" s="34">
        <f t="shared" ca="1" si="190"/>
        <v>244.57165232585677</v>
      </c>
      <c r="FS47" s="34">
        <f t="shared" ca="1" si="190"/>
        <v>241.66711678628104</v>
      </c>
      <c r="FT47" s="34">
        <f t="shared" ca="1" si="190"/>
        <v>240.69129128729278</v>
      </c>
      <c r="FU47" s="34">
        <f t="shared" ca="1" si="190"/>
        <v>243.08876287573054</v>
      </c>
      <c r="FV47" s="34">
        <f t="shared" ca="1" si="190"/>
        <v>242.26898246837789</v>
      </c>
      <c r="FW47" s="34">
        <f t="shared" ca="1" si="190"/>
        <v>240.95051022335167</v>
      </c>
      <c r="FX47" s="34">
        <f t="shared" ca="1" si="190"/>
        <v>240.71771375065197</v>
      </c>
      <c r="FY47" s="34">
        <f t="shared" ca="1" si="190"/>
        <v>239.61078146935327</v>
      </c>
      <c r="FZ47" s="34">
        <f t="shared" ca="1" si="190"/>
        <v>248.87006588040123</v>
      </c>
      <c r="GA47" s="34">
        <f t="shared" ca="1" si="190"/>
        <v>249.31582210315912</v>
      </c>
      <c r="GB47" s="34">
        <f t="shared" ca="1" si="190"/>
        <v>247.41589457516184</v>
      </c>
      <c r="GC47" s="34">
        <f t="shared" ca="1" si="190"/>
        <v>249.82993270256202</v>
      </c>
      <c r="GD47" s="34">
        <f t="shared" ca="1" si="190"/>
        <v>260.11546117751408</v>
      </c>
      <c r="GE47" s="34">
        <f t="shared" ca="1" si="190"/>
        <v>267.80585882054282</v>
      </c>
      <c r="GF47" s="34">
        <f t="shared" ca="1" si="190"/>
        <v>273.12634342185703</v>
      </c>
      <c r="GG47" s="34">
        <f t="shared" ca="1" si="190"/>
        <v>273.11409502841087</v>
      </c>
      <c r="GH47" s="34">
        <f t="shared" ca="1" si="190"/>
        <v>271.67223113707081</v>
      </c>
      <c r="GI47" s="34">
        <f t="shared" ca="1" si="190"/>
        <v>273.42410388976276</v>
      </c>
      <c r="GJ47" s="34">
        <f t="shared" ca="1" si="190"/>
        <v>279.04170479124923</v>
      </c>
      <c r="GK47" s="34">
        <f t="shared" ca="1" si="190"/>
        <v>274.50847029732597</v>
      </c>
      <c r="GL47" s="34">
        <f t="shared" ca="1" si="190"/>
        <v>273.53234200065043</v>
      </c>
      <c r="GM47" s="34">
        <f t="shared" ca="1" si="190"/>
        <v>269.51346867230063</v>
      </c>
      <c r="GN47" s="34">
        <f t="shared" ca="1" si="190"/>
        <v>270.08281528924203</v>
      </c>
      <c r="GO47" s="34">
        <f t="shared" ca="1" si="190"/>
        <v>265.13376574299622</v>
      </c>
      <c r="GP47" s="34">
        <f t="shared" ca="1" si="190"/>
        <v>266.26125566565781</v>
      </c>
      <c r="GQ47" s="34">
        <f t="shared" ref="GQ47:IX47" ca="1" si="191">GP47*(1+$B$2*$B$4+$B$3*SQRT($B$4)*_xlfn.NORM.S.INV(RAND()))</f>
        <v>266.22827241420373</v>
      </c>
      <c r="GR47" s="34">
        <f t="shared" ca="1" si="191"/>
        <v>270.37230866591079</v>
      </c>
      <c r="GS47" s="34">
        <f t="shared" ca="1" si="191"/>
        <v>272.7599850655555</v>
      </c>
      <c r="GT47" s="34">
        <f t="shared" ca="1" si="191"/>
        <v>276.16479551305247</v>
      </c>
      <c r="GU47" s="34">
        <f t="shared" ca="1" si="191"/>
        <v>275.62634177452162</v>
      </c>
      <c r="GV47" s="34">
        <f t="shared" ca="1" si="191"/>
        <v>276.34098361304569</v>
      </c>
      <c r="GW47" s="34">
        <f t="shared" ca="1" si="191"/>
        <v>274.20210116359641</v>
      </c>
      <c r="GX47" s="34">
        <f t="shared" ca="1" si="191"/>
        <v>278.51163690348852</v>
      </c>
      <c r="GY47" s="34">
        <f t="shared" ca="1" si="191"/>
        <v>276.03162393234896</v>
      </c>
      <c r="GZ47" s="34">
        <f t="shared" ca="1" si="191"/>
        <v>274.01422375994781</v>
      </c>
      <c r="HA47" s="34">
        <f t="shared" ca="1" si="191"/>
        <v>279.66938029282647</v>
      </c>
      <c r="HB47" s="34">
        <f t="shared" ca="1" si="191"/>
        <v>284.82506616139506</v>
      </c>
      <c r="HC47" s="34">
        <f t="shared" ca="1" si="191"/>
        <v>289.21134941841893</v>
      </c>
      <c r="HD47" s="34">
        <f t="shared" ca="1" si="191"/>
        <v>285.6146801416503</v>
      </c>
      <c r="HE47" s="34">
        <f t="shared" ca="1" si="191"/>
        <v>281.10997872114399</v>
      </c>
      <c r="HF47" s="34">
        <f t="shared" ca="1" si="191"/>
        <v>277.71375968407438</v>
      </c>
      <c r="HG47" s="34">
        <f t="shared" ca="1" si="191"/>
        <v>276.20166830263048</v>
      </c>
      <c r="HH47" s="34">
        <f t="shared" ca="1" si="191"/>
        <v>272.77127296262819</v>
      </c>
      <c r="HI47" s="34">
        <f t="shared" ca="1" si="191"/>
        <v>270.1395713003804</v>
      </c>
      <c r="HJ47" s="34">
        <f t="shared" ca="1" si="191"/>
        <v>263.96095802950839</v>
      </c>
      <c r="HK47" s="34">
        <f t="shared" ca="1" si="191"/>
        <v>255.99082074506887</v>
      </c>
      <c r="HL47" s="34">
        <f t="shared" ca="1" si="191"/>
        <v>261.69287648086993</v>
      </c>
      <c r="HM47" s="34">
        <f t="shared" ca="1" si="191"/>
        <v>261.17340108935895</v>
      </c>
      <c r="HN47" s="34">
        <f t="shared" ca="1" si="191"/>
        <v>269.45145225310699</v>
      </c>
      <c r="HO47" s="34">
        <f t="shared" ca="1" si="191"/>
        <v>265.87576523944006</v>
      </c>
      <c r="HP47" s="34">
        <f t="shared" ca="1" si="191"/>
        <v>267.88999519797113</v>
      </c>
      <c r="HQ47" s="34">
        <f t="shared" ca="1" si="191"/>
        <v>265.96320639974431</v>
      </c>
      <c r="HR47" s="34">
        <f t="shared" ca="1" si="191"/>
        <v>264.41335649483705</v>
      </c>
      <c r="HS47" s="34">
        <f t="shared" ca="1" si="191"/>
        <v>261.15041899503456</v>
      </c>
      <c r="HT47" s="34">
        <f t="shared" ca="1" si="191"/>
        <v>267.34751887759256</v>
      </c>
      <c r="HU47" s="34">
        <f t="shared" ca="1" si="191"/>
        <v>263.4514780765021</v>
      </c>
      <c r="HV47" s="34">
        <f t="shared" ca="1" si="191"/>
        <v>260.62661311715453</v>
      </c>
      <c r="HW47" s="34">
        <f t="shared" ca="1" si="191"/>
        <v>263.31691666590126</v>
      </c>
      <c r="HX47" s="34">
        <f t="shared" ca="1" si="191"/>
        <v>255.26768568955694</v>
      </c>
      <c r="HY47" s="34">
        <f t="shared" ca="1" si="191"/>
        <v>257.22045506465048</v>
      </c>
      <c r="HZ47" s="34">
        <f t="shared" ca="1" si="191"/>
        <v>255.20524086224171</v>
      </c>
      <c r="IA47" s="34">
        <f t="shared" ca="1" si="191"/>
        <v>248.8507869320392</v>
      </c>
      <c r="IB47" s="34">
        <f t="shared" ca="1" si="191"/>
        <v>251.4854670140476</v>
      </c>
      <c r="IC47" s="34">
        <f t="shared" ca="1" si="191"/>
        <v>250.81468815596165</v>
      </c>
      <c r="ID47" s="34">
        <f t="shared" ca="1" si="191"/>
        <v>247.32047583865912</v>
      </c>
      <c r="IE47" s="34">
        <f t="shared" ca="1" si="191"/>
        <v>249.65502388823293</v>
      </c>
      <c r="IF47" s="34">
        <f t="shared" ca="1" si="191"/>
        <v>247.79831538379386</v>
      </c>
      <c r="IG47" s="34">
        <f t="shared" ca="1" si="191"/>
        <v>254.98898773159607</v>
      </c>
      <c r="IH47" s="34">
        <f t="shared" ca="1" si="191"/>
        <v>258.86198641925557</v>
      </c>
      <c r="II47" s="34">
        <f t="shared" ca="1" si="191"/>
        <v>263.92883692154243</v>
      </c>
      <c r="IJ47" s="34">
        <f t="shared" ca="1" si="191"/>
        <v>265.95964609697018</v>
      </c>
      <c r="IK47" s="34">
        <f t="shared" ca="1" si="191"/>
        <v>267.92473269655022</v>
      </c>
      <c r="IL47" s="34">
        <f t="shared" ca="1" si="191"/>
        <v>270.22709999174521</v>
      </c>
      <c r="IM47" s="34">
        <f t="shared" ca="1" si="191"/>
        <v>275.92459101323306</v>
      </c>
      <c r="IN47" s="34">
        <f t="shared" ca="1" si="191"/>
        <v>267.26544321965775</v>
      </c>
      <c r="IO47" s="34">
        <f t="shared" ca="1" si="191"/>
        <v>269.13619802523851</v>
      </c>
      <c r="IP47" s="34">
        <f t="shared" ca="1" si="191"/>
        <v>267.12767473645619</v>
      </c>
      <c r="IQ47" s="34">
        <f t="shared" ca="1" si="191"/>
        <v>267.45512774431074</v>
      </c>
      <c r="IR47" s="34">
        <f t="shared" ca="1" si="191"/>
        <v>267.59917419888347</v>
      </c>
      <c r="IS47" s="34">
        <f t="shared" ca="1" si="191"/>
        <v>264.9691254525203</v>
      </c>
      <c r="IT47" s="34">
        <f t="shared" ca="1" si="191"/>
        <v>264.69656558384878</v>
      </c>
      <c r="IU47" s="34">
        <f t="shared" ca="1" si="191"/>
        <v>263.83940968474855</v>
      </c>
      <c r="IV47" s="34">
        <f t="shared" ca="1" si="191"/>
        <v>267.60181322021981</v>
      </c>
      <c r="IW47" s="34">
        <f t="shared" ca="1" si="191"/>
        <v>259.70095684905652</v>
      </c>
      <c r="IX47" s="34">
        <f t="shared" ca="1" si="191"/>
        <v>258.5411323957041</v>
      </c>
      <c r="IY47" s="34">
        <f t="shared" ca="1" si="139"/>
        <v>33.541132395704096</v>
      </c>
    </row>
    <row r="48" spans="6:259" x14ac:dyDescent="0.25">
      <c r="F48" s="34">
        <f t="shared" si="134"/>
        <v>222.13</v>
      </c>
      <c r="G48" s="34">
        <f t="shared" ref="G48:BR48" ca="1" si="192">F48*(1+$B$2*$B$4+$B$3*SQRT($B$4)*_xlfn.NORM.S.INV(RAND()))</f>
        <v>224.10266394404596</v>
      </c>
      <c r="H48" s="34">
        <f t="shared" ca="1" si="192"/>
        <v>232.29220006966654</v>
      </c>
      <c r="I48" s="34">
        <f t="shared" ca="1" si="192"/>
        <v>232.0323976200032</v>
      </c>
      <c r="J48" s="34">
        <f t="shared" ca="1" si="192"/>
        <v>238.90052439410849</v>
      </c>
      <c r="K48" s="34">
        <f t="shared" ca="1" si="192"/>
        <v>242.22269599865896</v>
      </c>
      <c r="L48" s="34">
        <f t="shared" ca="1" si="192"/>
        <v>246.41223444644771</v>
      </c>
      <c r="M48" s="34">
        <f t="shared" ca="1" si="192"/>
        <v>247.25407011243175</v>
      </c>
      <c r="N48" s="34">
        <f t="shared" ca="1" si="192"/>
        <v>251.69941676394143</v>
      </c>
      <c r="O48" s="34">
        <f t="shared" ca="1" si="192"/>
        <v>247.38772166008926</v>
      </c>
      <c r="P48" s="34">
        <f t="shared" ca="1" si="192"/>
        <v>245.04800563639634</v>
      </c>
      <c r="Q48" s="34">
        <f t="shared" ca="1" si="192"/>
        <v>245.92597150880036</v>
      </c>
      <c r="R48" s="34">
        <f t="shared" ca="1" si="192"/>
        <v>245.13537932112638</v>
      </c>
      <c r="S48" s="34">
        <f t="shared" ca="1" si="192"/>
        <v>242.95183928846566</v>
      </c>
      <c r="T48" s="34">
        <f t="shared" ca="1" si="192"/>
        <v>245.66212891991063</v>
      </c>
      <c r="U48" s="34">
        <f t="shared" ca="1" si="192"/>
        <v>249.82033142292289</v>
      </c>
      <c r="V48" s="34">
        <f t="shared" ca="1" si="192"/>
        <v>251.58840753187829</v>
      </c>
      <c r="W48" s="34">
        <f t="shared" ca="1" si="192"/>
        <v>251.52971420777749</v>
      </c>
      <c r="X48" s="34">
        <f t="shared" ca="1" si="192"/>
        <v>246.76094440981285</v>
      </c>
      <c r="Y48" s="34">
        <f t="shared" ca="1" si="192"/>
        <v>252.0530331988999</v>
      </c>
      <c r="Z48" s="34">
        <f t="shared" ca="1" si="192"/>
        <v>256.19058101035256</v>
      </c>
      <c r="AA48" s="34">
        <f t="shared" ca="1" si="192"/>
        <v>255.08724053549608</v>
      </c>
      <c r="AB48" s="34">
        <f t="shared" ca="1" si="192"/>
        <v>256.49989632469919</v>
      </c>
      <c r="AC48" s="34">
        <f t="shared" ca="1" si="192"/>
        <v>251.27356132435966</v>
      </c>
      <c r="AD48" s="34">
        <f t="shared" ca="1" si="192"/>
        <v>251.71871835820485</v>
      </c>
      <c r="AE48" s="34">
        <f t="shared" ca="1" si="192"/>
        <v>250.99710133715749</v>
      </c>
      <c r="AF48" s="34">
        <f t="shared" ca="1" si="192"/>
        <v>249.06497653812812</v>
      </c>
      <c r="AG48" s="34">
        <f t="shared" ca="1" si="192"/>
        <v>250.37361441715476</v>
      </c>
      <c r="AH48" s="34">
        <f t="shared" ca="1" si="192"/>
        <v>252.34319532271215</v>
      </c>
      <c r="AI48" s="34">
        <f t="shared" ca="1" si="192"/>
        <v>249.01955133378013</v>
      </c>
      <c r="AJ48" s="34">
        <f t="shared" ca="1" si="192"/>
        <v>252.12883813148551</v>
      </c>
      <c r="AK48" s="34">
        <f t="shared" ca="1" si="192"/>
        <v>250.62590736988167</v>
      </c>
      <c r="AL48" s="34">
        <f t="shared" ca="1" si="192"/>
        <v>253.38397419024241</v>
      </c>
      <c r="AM48" s="34">
        <f t="shared" ca="1" si="192"/>
        <v>251.66189095594834</v>
      </c>
      <c r="AN48" s="34">
        <f t="shared" ca="1" si="192"/>
        <v>250.93109554603024</v>
      </c>
      <c r="AO48" s="34">
        <f t="shared" ca="1" si="192"/>
        <v>249.90435978753698</v>
      </c>
      <c r="AP48" s="34">
        <f t="shared" ca="1" si="192"/>
        <v>246.23578930103386</v>
      </c>
      <c r="AQ48" s="34">
        <f t="shared" ca="1" si="192"/>
        <v>245.58082785785174</v>
      </c>
      <c r="AR48" s="34">
        <f t="shared" ca="1" si="192"/>
        <v>243.48365463366491</v>
      </c>
      <c r="AS48" s="34">
        <f t="shared" ca="1" si="192"/>
        <v>243.84355669589485</v>
      </c>
      <c r="AT48" s="34">
        <f t="shared" ca="1" si="192"/>
        <v>250.66474987044427</v>
      </c>
      <c r="AU48" s="34">
        <f t="shared" ca="1" si="192"/>
        <v>249.39759073206201</v>
      </c>
      <c r="AV48" s="34">
        <f t="shared" ca="1" si="192"/>
        <v>251.6262073290865</v>
      </c>
      <c r="AW48" s="34">
        <f t="shared" ca="1" si="192"/>
        <v>247.61980148405419</v>
      </c>
      <c r="AX48" s="34">
        <f t="shared" ca="1" si="192"/>
        <v>249.67644875194767</v>
      </c>
      <c r="AY48" s="34">
        <f t="shared" ca="1" si="192"/>
        <v>254.36356184020431</v>
      </c>
      <c r="AZ48" s="34">
        <f t="shared" ca="1" si="192"/>
        <v>251.63315296603122</v>
      </c>
      <c r="BA48" s="34">
        <f t="shared" ca="1" si="192"/>
        <v>254.51287470682311</v>
      </c>
      <c r="BB48" s="34">
        <f t="shared" ca="1" si="192"/>
        <v>251.19186476266458</v>
      </c>
      <c r="BC48" s="34">
        <f t="shared" ca="1" si="192"/>
        <v>250.39639842842962</v>
      </c>
      <c r="BD48" s="34">
        <f t="shared" ca="1" si="192"/>
        <v>253.98410834025043</v>
      </c>
      <c r="BE48" s="34">
        <f t="shared" ca="1" si="192"/>
        <v>253.703326487379</v>
      </c>
      <c r="BF48" s="34">
        <f t="shared" ca="1" si="192"/>
        <v>256.01562045044835</v>
      </c>
      <c r="BG48" s="34">
        <f t="shared" ca="1" si="192"/>
        <v>255.78647377312569</v>
      </c>
      <c r="BH48" s="34">
        <f t="shared" ca="1" si="192"/>
        <v>255.76333471690668</v>
      </c>
      <c r="BI48" s="34">
        <f t="shared" ca="1" si="192"/>
        <v>255.76207858904047</v>
      </c>
      <c r="BJ48" s="34">
        <f t="shared" ca="1" si="192"/>
        <v>253.61567847135785</v>
      </c>
      <c r="BK48" s="34">
        <f t="shared" ca="1" si="192"/>
        <v>251.23328007622351</v>
      </c>
      <c r="BL48" s="34">
        <f t="shared" ca="1" si="192"/>
        <v>248.6120069954128</v>
      </c>
      <c r="BM48" s="34">
        <f t="shared" ca="1" si="192"/>
        <v>250.93328781620096</v>
      </c>
      <c r="BN48" s="34">
        <f t="shared" ca="1" si="192"/>
        <v>251.2277552318628</v>
      </c>
      <c r="BO48" s="34">
        <f t="shared" ca="1" si="192"/>
        <v>251.6587222560529</v>
      </c>
      <c r="BP48" s="34">
        <f t="shared" ca="1" si="192"/>
        <v>249.55496996511678</v>
      </c>
      <c r="BQ48" s="34">
        <f t="shared" ca="1" si="192"/>
        <v>258.28812668567417</v>
      </c>
      <c r="BR48" s="34">
        <f t="shared" ca="1" si="192"/>
        <v>257.74139842394874</v>
      </c>
      <c r="BS48" s="34">
        <f t="shared" ref="BS48:ED48" ca="1" si="193">BR48*(1+$B$2*$B$4+$B$3*SQRT($B$4)*_xlfn.NORM.S.INV(RAND()))</f>
        <v>254.49778041172775</v>
      </c>
      <c r="BT48" s="34">
        <f t="shared" ca="1" si="193"/>
        <v>249.97419699693498</v>
      </c>
      <c r="BU48" s="34">
        <f t="shared" ca="1" si="193"/>
        <v>248.5386242020582</v>
      </c>
      <c r="BV48" s="34">
        <f t="shared" ca="1" si="193"/>
        <v>246.53491512104722</v>
      </c>
      <c r="BW48" s="34">
        <f t="shared" ca="1" si="193"/>
        <v>249.90744970370272</v>
      </c>
      <c r="BX48" s="34">
        <f t="shared" ca="1" si="193"/>
        <v>248.20807124783107</v>
      </c>
      <c r="BY48" s="34">
        <f t="shared" ca="1" si="193"/>
        <v>243.58616432897236</v>
      </c>
      <c r="BZ48" s="34">
        <f t="shared" ca="1" si="193"/>
        <v>243.08026494130041</v>
      </c>
      <c r="CA48" s="34">
        <f t="shared" ca="1" si="193"/>
        <v>237.19727460217337</v>
      </c>
      <c r="CB48" s="34">
        <f t="shared" ca="1" si="193"/>
        <v>232.85155011190145</v>
      </c>
      <c r="CC48" s="34">
        <f t="shared" ca="1" si="193"/>
        <v>229.48877797895284</v>
      </c>
      <c r="CD48" s="34">
        <f t="shared" ca="1" si="193"/>
        <v>230.45170447385919</v>
      </c>
      <c r="CE48" s="34">
        <f t="shared" ca="1" si="193"/>
        <v>237.50019903993677</v>
      </c>
      <c r="CF48" s="34">
        <f t="shared" ca="1" si="193"/>
        <v>236.91119792981837</v>
      </c>
      <c r="CG48" s="34">
        <f t="shared" ca="1" si="193"/>
        <v>243.8727663868228</v>
      </c>
      <c r="CH48" s="34">
        <f t="shared" ca="1" si="193"/>
        <v>246.58267707401882</v>
      </c>
      <c r="CI48" s="34">
        <f t="shared" ca="1" si="193"/>
        <v>248.89221554673199</v>
      </c>
      <c r="CJ48" s="34">
        <f t="shared" ca="1" si="193"/>
        <v>247.53371468436328</v>
      </c>
      <c r="CK48" s="34">
        <f t="shared" ca="1" si="193"/>
        <v>250.52840726038096</v>
      </c>
      <c r="CL48" s="34">
        <f t="shared" ca="1" si="193"/>
        <v>253.52679217594206</v>
      </c>
      <c r="CM48" s="34">
        <f t="shared" ca="1" si="193"/>
        <v>257.28235365935734</v>
      </c>
      <c r="CN48" s="34">
        <f t="shared" ca="1" si="193"/>
        <v>259.58933251262982</v>
      </c>
      <c r="CO48" s="34">
        <f t="shared" ca="1" si="193"/>
        <v>256.19657020346841</v>
      </c>
      <c r="CP48" s="34">
        <f t="shared" ca="1" si="193"/>
        <v>251.25812022628699</v>
      </c>
      <c r="CQ48" s="34">
        <f t="shared" ca="1" si="193"/>
        <v>251.97480577383931</v>
      </c>
      <c r="CR48" s="34">
        <f t="shared" ca="1" si="193"/>
        <v>254.06709274118407</v>
      </c>
      <c r="CS48" s="34">
        <f t="shared" ca="1" si="193"/>
        <v>247.88404516088465</v>
      </c>
      <c r="CT48" s="34">
        <f t="shared" ca="1" si="193"/>
        <v>248.40162036808576</v>
      </c>
      <c r="CU48" s="34">
        <f t="shared" ca="1" si="193"/>
        <v>246.61058828335192</v>
      </c>
      <c r="CV48" s="34">
        <f t="shared" ca="1" si="193"/>
        <v>252.20335474411394</v>
      </c>
      <c r="CW48" s="34">
        <f t="shared" ca="1" si="193"/>
        <v>243.31817724226363</v>
      </c>
      <c r="CX48" s="34">
        <f t="shared" ca="1" si="193"/>
        <v>240.90169913335643</v>
      </c>
      <c r="CY48" s="34">
        <f t="shared" ca="1" si="193"/>
        <v>244.14037612953811</v>
      </c>
      <c r="CZ48" s="34">
        <f t="shared" ca="1" si="193"/>
        <v>242.95359092111784</v>
      </c>
      <c r="DA48" s="34">
        <f t="shared" ca="1" si="193"/>
        <v>241.38952930930287</v>
      </c>
      <c r="DB48" s="34">
        <f t="shared" ca="1" si="193"/>
        <v>238.30022329612717</v>
      </c>
      <c r="DC48" s="34">
        <f t="shared" ca="1" si="193"/>
        <v>238.75297178380541</v>
      </c>
      <c r="DD48" s="34">
        <f t="shared" ca="1" si="193"/>
        <v>240.70612511475557</v>
      </c>
      <c r="DE48" s="34">
        <f t="shared" ca="1" si="193"/>
        <v>246.87204114213927</v>
      </c>
      <c r="DF48" s="34">
        <f t="shared" ca="1" si="193"/>
        <v>252.32393210851296</v>
      </c>
      <c r="DG48" s="34">
        <f t="shared" ca="1" si="193"/>
        <v>246.57103808935022</v>
      </c>
      <c r="DH48" s="34">
        <f t="shared" ca="1" si="193"/>
        <v>242.85055443244261</v>
      </c>
      <c r="DI48" s="34">
        <f t="shared" ca="1" si="193"/>
        <v>249.23585287686748</v>
      </c>
      <c r="DJ48" s="34">
        <f t="shared" ca="1" si="193"/>
        <v>246.35212353361456</v>
      </c>
      <c r="DK48" s="34">
        <f t="shared" ca="1" si="193"/>
        <v>247.57652183006047</v>
      </c>
      <c r="DL48" s="34">
        <f t="shared" ca="1" si="193"/>
        <v>241.88426812579539</v>
      </c>
      <c r="DM48" s="34">
        <f t="shared" ca="1" si="193"/>
        <v>233.65148221072863</v>
      </c>
      <c r="DN48" s="34">
        <f t="shared" ca="1" si="193"/>
        <v>238.62090214076153</v>
      </c>
      <c r="DO48" s="34">
        <f t="shared" ca="1" si="193"/>
        <v>235.66632128724726</v>
      </c>
      <c r="DP48" s="34">
        <f t="shared" ca="1" si="193"/>
        <v>239.52436740351948</v>
      </c>
      <c r="DQ48" s="34">
        <f t="shared" ca="1" si="193"/>
        <v>234.45712740290361</v>
      </c>
      <c r="DR48" s="34">
        <f t="shared" ca="1" si="193"/>
        <v>233.46629771763358</v>
      </c>
      <c r="DS48" s="34">
        <f t="shared" ca="1" si="193"/>
        <v>235.57081453851748</v>
      </c>
      <c r="DT48" s="34">
        <f t="shared" ca="1" si="193"/>
        <v>232.83915318047306</v>
      </c>
      <c r="DU48" s="34">
        <f t="shared" ca="1" si="193"/>
        <v>237.29333628706331</v>
      </c>
      <c r="DV48" s="34">
        <f t="shared" ca="1" si="193"/>
        <v>235.89464499726768</v>
      </c>
      <c r="DW48" s="34">
        <f t="shared" ca="1" si="193"/>
        <v>238.91392926675343</v>
      </c>
      <c r="DX48" s="34">
        <f t="shared" ca="1" si="193"/>
        <v>231.88909859275427</v>
      </c>
      <c r="DY48" s="34">
        <f t="shared" ca="1" si="193"/>
        <v>236.32369999734513</v>
      </c>
      <c r="DZ48" s="34">
        <f t="shared" ca="1" si="193"/>
        <v>239.34952121058325</v>
      </c>
      <c r="EA48" s="34">
        <f t="shared" ca="1" si="193"/>
        <v>239.44039540079578</v>
      </c>
      <c r="EB48" s="34">
        <f t="shared" ca="1" si="193"/>
        <v>243.74507072074087</v>
      </c>
      <c r="EC48" s="34">
        <f t="shared" ca="1" si="193"/>
        <v>249.87663962093183</v>
      </c>
      <c r="ED48" s="34">
        <f t="shared" ca="1" si="193"/>
        <v>249.57070172258648</v>
      </c>
      <c r="EE48" s="34">
        <f t="shared" ref="EE48:GP48" ca="1" si="194">ED48*(1+$B$2*$B$4+$B$3*SQRT($B$4)*_xlfn.NORM.S.INV(RAND()))</f>
        <v>244.14917005424934</v>
      </c>
      <c r="EF48" s="34">
        <f t="shared" ca="1" si="194"/>
        <v>242.47622492571463</v>
      </c>
      <c r="EG48" s="34">
        <f t="shared" ca="1" si="194"/>
        <v>245.17114565547868</v>
      </c>
      <c r="EH48" s="34">
        <f t="shared" ca="1" si="194"/>
        <v>245.5392982634273</v>
      </c>
      <c r="EI48" s="34">
        <f t="shared" ca="1" si="194"/>
        <v>243.84634967259285</v>
      </c>
      <c r="EJ48" s="34">
        <f t="shared" ca="1" si="194"/>
        <v>246.48776521750858</v>
      </c>
      <c r="EK48" s="34">
        <f t="shared" ca="1" si="194"/>
        <v>248.47065631823648</v>
      </c>
      <c r="EL48" s="34">
        <f t="shared" ca="1" si="194"/>
        <v>252.35777855527579</v>
      </c>
      <c r="EM48" s="34">
        <f t="shared" ca="1" si="194"/>
        <v>251.55433431175348</v>
      </c>
      <c r="EN48" s="34">
        <f t="shared" ca="1" si="194"/>
        <v>253.07089033404273</v>
      </c>
      <c r="EO48" s="34">
        <f t="shared" ca="1" si="194"/>
        <v>253.97807213339422</v>
      </c>
      <c r="EP48" s="34">
        <f t="shared" ca="1" si="194"/>
        <v>258.89263970258946</v>
      </c>
      <c r="EQ48" s="34">
        <f t="shared" ca="1" si="194"/>
        <v>261.12912899008495</v>
      </c>
      <c r="ER48" s="34">
        <f t="shared" ca="1" si="194"/>
        <v>259.02862269014844</v>
      </c>
      <c r="ES48" s="34">
        <f t="shared" ca="1" si="194"/>
        <v>255.93844390328476</v>
      </c>
      <c r="ET48" s="34">
        <f t="shared" ca="1" si="194"/>
        <v>250.87114352110564</v>
      </c>
      <c r="EU48" s="34">
        <f t="shared" ca="1" si="194"/>
        <v>250.89928310558423</v>
      </c>
      <c r="EV48" s="34">
        <f t="shared" ca="1" si="194"/>
        <v>251.03797624142572</v>
      </c>
      <c r="EW48" s="34">
        <f t="shared" ca="1" si="194"/>
        <v>250.30815481303333</v>
      </c>
      <c r="EX48" s="34">
        <f t="shared" ca="1" si="194"/>
        <v>254.83196849855889</v>
      </c>
      <c r="EY48" s="34">
        <f t="shared" ca="1" si="194"/>
        <v>251.80591973854092</v>
      </c>
      <c r="EZ48" s="34">
        <f t="shared" ca="1" si="194"/>
        <v>254.33890084141183</v>
      </c>
      <c r="FA48" s="34">
        <f t="shared" ca="1" si="194"/>
        <v>256.16800068105675</v>
      </c>
      <c r="FB48" s="34">
        <f t="shared" ca="1" si="194"/>
        <v>254.4089225840014</v>
      </c>
      <c r="FC48" s="34">
        <f t="shared" ca="1" si="194"/>
        <v>249.9970499607401</v>
      </c>
      <c r="FD48" s="34">
        <f t="shared" ca="1" si="194"/>
        <v>256.46954988507042</v>
      </c>
      <c r="FE48" s="34">
        <f t="shared" ca="1" si="194"/>
        <v>253.12433679372867</v>
      </c>
      <c r="FF48" s="34">
        <f t="shared" ca="1" si="194"/>
        <v>250.83393146720468</v>
      </c>
      <c r="FG48" s="34">
        <f t="shared" ca="1" si="194"/>
        <v>254.86464164837818</v>
      </c>
      <c r="FH48" s="34">
        <f t="shared" ca="1" si="194"/>
        <v>262.81912321260199</v>
      </c>
      <c r="FI48" s="34">
        <f t="shared" ca="1" si="194"/>
        <v>267.80815315236367</v>
      </c>
      <c r="FJ48" s="34">
        <f t="shared" ca="1" si="194"/>
        <v>266.03627791870889</v>
      </c>
      <c r="FK48" s="34">
        <f t="shared" ca="1" si="194"/>
        <v>265.15508386474636</v>
      </c>
      <c r="FL48" s="34">
        <f t="shared" ca="1" si="194"/>
        <v>259.61751276110277</v>
      </c>
      <c r="FM48" s="34">
        <f t="shared" ca="1" si="194"/>
        <v>258.95861014019232</v>
      </c>
      <c r="FN48" s="34">
        <f t="shared" ca="1" si="194"/>
        <v>260.98494146689785</v>
      </c>
      <c r="FO48" s="34">
        <f t="shared" ca="1" si="194"/>
        <v>267.33011963903442</v>
      </c>
      <c r="FP48" s="34">
        <f t="shared" ca="1" si="194"/>
        <v>261.88432993680937</v>
      </c>
      <c r="FQ48" s="34">
        <f t="shared" ca="1" si="194"/>
        <v>255.4616789874311</v>
      </c>
      <c r="FR48" s="34">
        <f t="shared" ca="1" si="194"/>
        <v>251.14290812864292</v>
      </c>
      <c r="FS48" s="34">
        <f t="shared" ca="1" si="194"/>
        <v>258.3287755994379</v>
      </c>
      <c r="FT48" s="34">
        <f t="shared" ca="1" si="194"/>
        <v>254.40599771659396</v>
      </c>
      <c r="FU48" s="34">
        <f t="shared" ca="1" si="194"/>
        <v>253.40817033457529</v>
      </c>
      <c r="FV48" s="34">
        <f t="shared" ca="1" si="194"/>
        <v>246.46640613386717</v>
      </c>
      <c r="FW48" s="34">
        <f t="shared" ca="1" si="194"/>
        <v>243.1635126247977</v>
      </c>
      <c r="FX48" s="34">
        <f t="shared" ca="1" si="194"/>
        <v>242.72300302654409</v>
      </c>
      <c r="FY48" s="34">
        <f t="shared" ca="1" si="194"/>
        <v>242.88423949886604</v>
      </c>
      <c r="FZ48" s="34">
        <f t="shared" ca="1" si="194"/>
        <v>248.63944079825382</v>
      </c>
      <c r="GA48" s="34">
        <f t="shared" ca="1" si="194"/>
        <v>247.98367289543935</v>
      </c>
      <c r="GB48" s="34">
        <f t="shared" ca="1" si="194"/>
        <v>245.66348517926227</v>
      </c>
      <c r="GC48" s="34">
        <f t="shared" ca="1" si="194"/>
        <v>246.42514008697722</v>
      </c>
      <c r="GD48" s="34">
        <f t="shared" ca="1" si="194"/>
        <v>245.00422476548479</v>
      </c>
      <c r="GE48" s="34">
        <f t="shared" ca="1" si="194"/>
        <v>237.54613044606677</v>
      </c>
      <c r="GF48" s="34">
        <f t="shared" ca="1" si="194"/>
        <v>240.18425197463415</v>
      </c>
      <c r="GG48" s="34">
        <f t="shared" ca="1" si="194"/>
        <v>241.66991707915449</v>
      </c>
      <c r="GH48" s="34">
        <f t="shared" ca="1" si="194"/>
        <v>230.0018404153341</v>
      </c>
      <c r="GI48" s="34">
        <f t="shared" ca="1" si="194"/>
        <v>230.34181148196075</v>
      </c>
      <c r="GJ48" s="34">
        <f t="shared" ca="1" si="194"/>
        <v>231.33245216419468</v>
      </c>
      <c r="GK48" s="34">
        <f t="shared" ca="1" si="194"/>
        <v>230.23135432445801</v>
      </c>
      <c r="GL48" s="34">
        <f t="shared" ca="1" si="194"/>
        <v>231.13777558310159</v>
      </c>
      <c r="GM48" s="34">
        <f t="shared" ca="1" si="194"/>
        <v>234.4269241213222</v>
      </c>
      <c r="GN48" s="34">
        <f t="shared" ca="1" si="194"/>
        <v>233.99503086565326</v>
      </c>
      <c r="GO48" s="34">
        <f t="shared" ca="1" si="194"/>
        <v>237.52362224708259</v>
      </c>
      <c r="GP48" s="34">
        <f t="shared" ca="1" si="194"/>
        <v>238.66189102510771</v>
      </c>
      <c r="GQ48" s="34">
        <f t="shared" ref="GQ48:IX48" ca="1" si="195">GP48*(1+$B$2*$B$4+$B$3*SQRT($B$4)*_xlfn.NORM.S.INV(RAND()))</f>
        <v>240.22751671929043</v>
      </c>
      <c r="GR48" s="34">
        <f t="shared" ca="1" si="195"/>
        <v>246.52387174915586</v>
      </c>
      <c r="GS48" s="34">
        <f t="shared" ca="1" si="195"/>
        <v>251.66721744337511</v>
      </c>
      <c r="GT48" s="34">
        <f t="shared" ca="1" si="195"/>
        <v>254.19042989017291</v>
      </c>
      <c r="GU48" s="34">
        <f t="shared" ca="1" si="195"/>
        <v>252.44471063749353</v>
      </c>
      <c r="GV48" s="34">
        <f t="shared" ca="1" si="195"/>
        <v>248.67444636713361</v>
      </c>
      <c r="GW48" s="34">
        <f t="shared" ca="1" si="195"/>
        <v>251.95943813789773</v>
      </c>
      <c r="GX48" s="34">
        <f t="shared" ca="1" si="195"/>
        <v>250.99510457430159</v>
      </c>
      <c r="GY48" s="34">
        <f t="shared" ca="1" si="195"/>
        <v>260.8590361437457</v>
      </c>
      <c r="GZ48" s="34">
        <f t="shared" ca="1" si="195"/>
        <v>267.08767287391157</v>
      </c>
      <c r="HA48" s="34">
        <f t="shared" ca="1" si="195"/>
        <v>269.60090764918948</v>
      </c>
      <c r="HB48" s="34">
        <f t="shared" ca="1" si="195"/>
        <v>265.6900717878836</v>
      </c>
      <c r="HC48" s="34">
        <f t="shared" ca="1" si="195"/>
        <v>270.7198579704467</v>
      </c>
      <c r="HD48" s="34">
        <f t="shared" ca="1" si="195"/>
        <v>271.78373988400119</v>
      </c>
      <c r="HE48" s="34">
        <f t="shared" ca="1" si="195"/>
        <v>273.19300866524588</v>
      </c>
      <c r="HF48" s="34">
        <f t="shared" ca="1" si="195"/>
        <v>270.45506433822612</v>
      </c>
      <c r="HG48" s="34">
        <f t="shared" ca="1" si="195"/>
        <v>268.97208726749261</v>
      </c>
      <c r="HH48" s="34">
        <f t="shared" ca="1" si="195"/>
        <v>263.03321914933338</v>
      </c>
      <c r="HI48" s="34">
        <f t="shared" ca="1" si="195"/>
        <v>265.04332161336953</v>
      </c>
      <c r="HJ48" s="34">
        <f t="shared" ca="1" si="195"/>
        <v>266.54037566031298</v>
      </c>
      <c r="HK48" s="34">
        <f t="shared" ca="1" si="195"/>
        <v>263.56069211036441</v>
      </c>
      <c r="HL48" s="34">
        <f t="shared" ca="1" si="195"/>
        <v>258.5464988577869</v>
      </c>
      <c r="HM48" s="34">
        <f t="shared" ca="1" si="195"/>
        <v>253.14999507822475</v>
      </c>
      <c r="HN48" s="34">
        <f t="shared" ca="1" si="195"/>
        <v>262.32840511884604</v>
      </c>
      <c r="HO48" s="34">
        <f t="shared" ca="1" si="195"/>
        <v>267.60857912809536</v>
      </c>
      <c r="HP48" s="34">
        <f t="shared" ca="1" si="195"/>
        <v>266.41348433455164</v>
      </c>
      <c r="HQ48" s="34">
        <f t="shared" ca="1" si="195"/>
        <v>265.6202701574004</v>
      </c>
      <c r="HR48" s="34">
        <f t="shared" ca="1" si="195"/>
        <v>264.74527083865104</v>
      </c>
      <c r="HS48" s="34">
        <f t="shared" ca="1" si="195"/>
        <v>263.97517513484041</v>
      </c>
      <c r="HT48" s="34">
        <f t="shared" ca="1" si="195"/>
        <v>257.13383014201025</v>
      </c>
      <c r="HU48" s="34">
        <f t="shared" ca="1" si="195"/>
        <v>257.7274674190395</v>
      </c>
      <c r="HV48" s="34">
        <f t="shared" ca="1" si="195"/>
        <v>260.78441368222553</v>
      </c>
      <c r="HW48" s="34">
        <f t="shared" ca="1" si="195"/>
        <v>253.19082539445537</v>
      </c>
      <c r="HX48" s="34">
        <f t="shared" ca="1" si="195"/>
        <v>247.38842288197966</v>
      </c>
      <c r="HY48" s="34">
        <f t="shared" ca="1" si="195"/>
        <v>253.42266059928122</v>
      </c>
      <c r="HZ48" s="34">
        <f t="shared" ca="1" si="195"/>
        <v>252.85601906481673</v>
      </c>
      <c r="IA48" s="34">
        <f t="shared" ca="1" si="195"/>
        <v>255.25922943648962</v>
      </c>
      <c r="IB48" s="34">
        <f t="shared" ca="1" si="195"/>
        <v>250.97619538202068</v>
      </c>
      <c r="IC48" s="34">
        <f t="shared" ca="1" si="195"/>
        <v>251.73933700773148</v>
      </c>
      <c r="ID48" s="34">
        <f t="shared" ca="1" si="195"/>
        <v>248.68548276700943</v>
      </c>
      <c r="IE48" s="34">
        <f t="shared" ca="1" si="195"/>
        <v>256.01072649429136</v>
      </c>
      <c r="IF48" s="34">
        <f t="shared" ca="1" si="195"/>
        <v>251.28537000672634</v>
      </c>
      <c r="IG48" s="34">
        <f t="shared" ca="1" si="195"/>
        <v>244.5387126355034</v>
      </c>
      <c r="IH48" s="34">
        <f t="shared" ca="1" si="195"/>
        <v>245.50914867560928</v>
      </c>
      <c r="II48" s="34">
        <f t="shared" ca="1" si="195"/>
        <v>249.40741407239312</v>
      </c>
      <c r="IJ48" s="34">
        <f t="shared" ca="1" si="195"/>
        <v>254.21447793869288</v>
      </c>
      <c r="IK48" s="34">
        <f t="shared" ca="1" si="195"/>
        <v>257.37891650805506</v>
      </c>
      <c r="IL48" s="34">
        <f t="shared" ca="1" si="195"/>
        <v>257.2761204880664</v>
      </c>
      <c r="IM48" s="34">
        <f t="shared" ca="1" si="195"/>
        <v>253.85316066196802</v>
      </c>
      <c r="IN48" s="34">
        <f t="shared" ca="1" si="195"/>
        <v>250.04542985194706</v>
      </c>
      <c r="IO48" s="34">
        <f t="shared" ca="1" si="195"/>
        <v>248.31769938435161</v>
      </c>
      <c r="IP48" s="34">
        <f t="shared" ca="1" si="195"/>
        <v>241.30860644453097</v>
      </c>
      <c r="IQ48" s="34">
        <f t="shared" ca="1" si="195"/>
        <v>239.76364446527742</v>
      </c>
      <c r="IR48" s="34">
        <f t="shared" ca="1" si="195"/>
        <v>241.45604931951439</v>
      </c>
      <c r="IS48" s="34">
        <f t="shared" ca="1" si="195"/>
        <v>237.84089661897269</v>
      </c>
      <c r="IT48" s="34">
        <f t="shared" ca="1" si="195"/>
        <v>239.57473699760172</v>
      </c>
      <c r="IU48" s="34">
        <f t="shared" ca="1" si="195"/>
        <v>238.365683596823</v>
      </c>
      <c r="IV48" s="34">
        <f t="shared" ca="1" si="195"/>
        <v>232.30595621753065</v>
      </c>
      <c r="IW48" s="34">
        <f t="shared" ca="1" si="195"/>
        <v>239.68738765469243</v>
      </c>
      <c r="IX48" s="34">
        <f t="shared" ca="1" si="195"/>
        <v>242.79794343471087</v>
      </c>
      <c r="IY48" s="34">
        <f t="shared" ca="1" si="139"/>
        <v>17.797943434710874</v>
      </c>
    </row>
    <row r="49" spans="6:259" x14ac:dyDescent="0.25">
      <c r="F49" s="34">
        <f t="shared" si="134"/>
        <v>222.13</v>
      </c>
      <c r="G49" s="34">
        <f t="shared" ref="G49:BR49" ca="1" si="196">F49*(1+$B$2*$B$4+$B$3*SQRT($B$4)*_xlfn.NORM.S.INV(RAND()))</f>
        <v>223.29469928144533</v>
      </c>
      <c r="H49" s="34">
        <f t="shared" ca="1" si="196"/>
        <v>224.01665800630226</v>
      </c>
      <c r="I49" s="34">
        <f t="shared" ca="1" si="196"/>
        <v>221.45588913090177</v>
      </c>
      <c r="J49" s="34">
        <f t="shared" ca="1" si="196"/>
        <v>219.29783209268473</v>
      </c>
      <c r="K49" s="34">
        <f t="shared" ca="1" si="196"/>
        <v>223.89473855895227</v>
      </c>
      <c r="L49" s="34">
        <f t="shared" ca="1" si="196"/>
        <v>225.29394789729892</v>
      </c>
      <c r="M49" s="34">
        <f t="shared" ca="1" si="196"/>
        <v>225.64373459029153</v>
      </c>
      <c r="N49" s="34">
        <f t="shared" ca="1" si="196"/>
        <v>226.95187168631455</v>
      </c>
      <c r="O49" s="34">
        <f t="shared" ca="1" si="196"/>
        <v>224.5714939277166</v>
      </c>
      <c r="P49" s="34">
        <f t="shared" ca="1" si="196"/>
        <v>226.50055436809501</v>
      </c>
      <c r="Q49" s="34">
        <f t="shared" ca="1" si="196"/>
        <v>225.64166241210108</v>
      </c>
      <c r="R49" s="34">
        <f t="shared" ca="1" si="196"/>
        <v>223.36971379966377</v>
      </c>
      <c r="S49" s="34">
        <f t="shared" ca="1" si="196"/>
        <v>218.80079777679902</v>
      </c>
      <c r="T49" s="34">
        <f t="shared" ca="1" si="196"/>
        <v>221.71640260877703</v>
      </c>
      <c r="U49" s="34">
        <f t="shared" ca="1" si="196"/>
        <v>220.93047017344534</v>
      </c>
      <c r="V49" s="34">
        <f t="shared" ca="1" si="196"/>
        <v>219.09930278578122</v>
      </c>
      <c r="W49" s="34">
        <f t="shared" ca="1" si="196"/>
        <v>216.53299633573334</v>
      </c>
      <c r="X49" s="34">
        <f t="shared" ca="1" si="196"/>
        <v>218.756929248001</v>
      </c>
      <c r="Y49" s="34">
        <f t="shared" ca="1" si="196"/>
        <v>221.97639856127282</v>
      </c>
      <c r="Z49" s="34">
        <f t="shared" ca="1" si="196"/>
        <v>220.5154690866764</v>
      </c>
      <c r="AA49" s="34">
        <f t="shared" ca="1" si="196"/>
        <v>222.36365753230939</v>
      </c>
      <c r="AB49" s="34">
        <f t="shared" ca="1" si="196"/>
        <v>218.27498271532349</v>
      </c>
      <c r="AC49" s="34">
        <f t="shared" ca="1" si="196"/>
        <v>215.67535980506682</v>
      </c>
      <c r="AD49" s="34">
        <f t="shared" ca="1" si="196"/>
        <v>216.07654709692619</v>
      </c>
      <c r="AE49" s="34">
        <f t="shared" ca="1" si="196"/>
        <v>214.64279197824644</v>
      </c>
      <c r="AF49" s="34">
        <f t="shared" ca="1" si="196"/>
        <v>214.57528654507968</v>
      </c>
      <c r="AG49" s="34">
        <f t="shared" ca="1" si="196"/>
        <v>216.56854237905719</v>
      </c>
      <c r="AH49" s="34">
        <f t="shared" ca="1" si="196"/>
        <v>219.44529340451879</v>
      </c>
      <c r="AI49" s="34">
        <f t="shared" ca="1" si="196"/>
        <v>213.41750515297949</v>
      </c>
      <c r="AJ49" s="34">
        <f t="shared" ca="1" si="196"/>
        <v>211.80136921482753</v>
      </c>
      <c r="AK49" s="34">
        <f t="shared" ca="1" si="196"/>
        <v>212.91893084117442</v>
      </c>
      <c r="AL49" s="34">
        <f t="shared" ca="1" si="196"/>
        <v>212.41253984781997</v>
      </c>
      <c r="AM49" s="34">
        <f t="shared" ca="1" si="196"/>
        <v>212.02518303391452</v>
      </c>
      <c r="AN49" s="34">
        <f t="shared" ca="1" si="196"/>
        <v>209.85831123148427</v>
      </c>
      <c r="AO49" s="34">
        <f t="shared" ca="1" si="196"/>
        <v>211.56285225490879</v>
      </c>
      <c r="AP49" s="34">
        <f t="shared" ca="1" si="196"/>
        <v>207.35011669200568</v>
      </c>
      <c r="AQ49" s="34">
        <f t="shared" ca="1" si="196"/>
        <v>212.46161807127081</v>
      </c>
      <c r="AR49" s="34">
        <f t="shared" ca="1" si="196"/>
        <v>213.55759069309337</v>
      </c>
      <c r="AS49" s="34">
        <f t="shared" ca="1" si="196"/>
        <v>218.06474995903559</v>
      </c>
      <c r="AT49" s="34">
        <f t="shared" ca="1" si="196"/>
        <v>214.25906123551152</v>
      </c>
      <c r="AU49" s="34">
        <f t="shared" ca="1" si="196"/>
        <v>220.99036342469643</v>
      </c>
      <c r="AV49" s="34">
        <f t="shared" ca="1" si="196"/>
        <v>223.15886020660756</v>
      </c>
      <c r="AW49" s="34">
        <f t="shared" ca="1" si="196"/>
        <v>225.019615782681</v>
      </c>
      <c r="AX49" s="34">
        <f t="shared" ca="1" si="196"/>
        <v>221.31691019652087</v>
      </c>
      <c r="AY49" s="34">
        <f t="shared" ca="1" si="196"/>
        <v>223.71521534758332</v>
      </c>
      <c r="AZ49" s="34">
        <f t="shared" ca="1" si="196"/>
        <v>217.02818444740899</v>
      </c>
      <c r="BA49" s="34">
        <f t="shared" ca="1" si="196"/>
        <v>213.86504857993376</v>
      </c>
      <c r="BB49" s="34">
        <f t="shared" ca="1" si="196"/>
        <v>211.58515010704471</v>
      </c>
      <c r="BC49" s="34">
        <f t="shared" ca="1" si="196"/>
        <v>207.31646812782066</v>
      </c>
      <c r="BD49" s="34">
        <f t="shared" ca="1" si="196"/>
        <v>204.88037221723229</v>
      </c>
      <c r="BE49" s="34">
        <f t="shared" ca="1" si="196"/>
        <v>207.91668242109455</v>
      </c>
      <c r="BF49" s="34">
        <f t="shared" ca="1" si="196"/>
        <v>207.7814866666298</v>
      </c>
      <c r="BG49" s="34">
        <f t="shared" ca="1" si="196"/>
        <v>206.33222169366269</v>
      </c>
      <c r="BH49" s="34">
        <f t="shared" ca="1" si="196"/>
        <v>201.86956770491292</v>
      </c>
      <c r="BI49" s="34">
        <f t="shared" ca="1" si="196"/>
        <v>205.26288282093989</v>
      </c>
      <c r="BJ49" s="34">
        <f t="shared" ca="1" si="196"/>
        <v>202.39487459081258</v>
      </c>
      <c r="BK49" s="34">
        <f t="shared" ca="1" si="196"/>
        <v>202.09004797232481</v>
      </c>
      <c r="BL49" s="34">
        <f t="shared" ca="1" si="196"/>
        <v>202.50052564332699</v>
      </c>
      <c r="BM49" s="34">
        <f t="shared" ca="1" si="196"/>
        <v>201.28195805742351</v>
      </c>
      <c r="BN49" s="34">
        <f t="shared" ca="1" si="196"/>
        <v>201.48904884689668</v>
      </c>
      <c r="BO49" s="34">
        <f t="shared" ca="1" si="196"/>
        <v>201.65294119265681</v>
      </c>
      <c r="BP49" s="34">
        <f t="shared" ca="1" si="196"/>
        <v>201.3716738572133</v>
      </c>
      <c r="BQ49" s="34">
        <f t="shared" ca="1" si="196"/>
        <v>201.53531375330488</v>
      </c>
      <c r="BR49" s="34">
        <f t="shared" ca="1" si="196"/>
        <v>203.30680911009929</v>
      </c>
      <c r="BS49" s="34">
        <f t="shared" ref="BS49:ED49" ca="1" si="197">BR49*(1+$B$2*$B$4+$B$3*SQRT($B$4)*_xlfn.NORM.S.INV(RAND()))</f>
        <v>201.80777742902671</v>
      </c>
      <c r="BT49" s="34">
        <f t="shared" ca="1" si="197"/>
        <v>204.18899000178479</v>
      </c>
      <c r="BU49" s="34">
        <f t="shared" ca="1" si="197"/>
        <v>200.04083458647364</v>
      </c>
      <c r="BV49" s="34">
        <f t="shared" ca="1" si="197"/>
        <v>204.78637420617164</v>
      </c>
      <c r="BW49" s="34">
        <f t="shared" ca="1" si="197"/>
        <v>203.66189030827329</v>
      </c>
      <c r="BX49" s="34">
        <f t="shared" ca="1" si="197"/>
        <v>191.40667731270477</v>
      </c>
      <c r="BY49" s="34">
        <f t="shared" ca="1" si="197"/>
        <v>190.56982898502662</v>
      </c>
      <c r="BZ49" s="34">
        <f t="shared" ca="1" si="197"/>
        <v>196.27653702242688</v>
      </c>
      <c r="CA49" s="34">
        <f t="shared" ca="1" si="197"/>
        <v>199.92157208935404</v>
      </c>
      <c r="CB49" s="34">
        <f t="shared" ca="1" si="197"/>
        <v>202.56179903111706</v>
      </c>
      <c r="CC49" s="34">
        <f t="shared" ca="1" si="197"/>
        <v>206.1079407198163</v>
      </c>
      <c r="CD49" s="34">
        <f t="shared" ca="1" si="197"/>
        <v>208.17050153793986</v>
      </c>
      <c r="CE49" s="34">
        <f t="shared" ca="1" si="197"/>
        <v>209.28927351900455</v>
      </c>
      <c r="CF49" s="34">
        <f t="shared" ca="1" si="197"/>
        <v>210.48839019097602</v>
      </c>
      <c r="CG49" s="34">
        <f t="shared" ca="1" si="197"/>
        <v>205.36757874744302</v>
      </c>
      <c r="CH49" s="34">
        <f t="shared" ca="1" si="197"/>
        <v>205.51238878060298</v>
      </c>
      <c r="CI49" s="34">
        <f t="shared" ca="1" si="197"/>
        <v>202.99218992260796</v>
      </c>
      <c r="CJ49" s="34">
        <f t="shared" ca="1" si="197"/>
        <v>198.84255617221916</v>
      </c>
      <c r="CK49" s="34">
        <f t="shared" ca="1" si="197"/>
        <v>198.78947729578621</v>
      </c>
      <c r="CL49" s="34">
        <f t="shared" ca="1" si="197"/>
        <v>196.94184376114706</v>
      </c>
      <c r="CM49" s="34">
        <f t="shared" ca="1" si="197"/>
        <v>196.48353364513682</v>
      </c>
      <c r="CN49" s="34">
        <f t="shared" ca="1" si="197"/>
        <v>194.63763835745348</v>
      </c>
      <c r="CO49" s="34">
        <f t="shared" ca="1" si="197"/>
        <v>195.43694381920588</v>
      </c>
      <c r="CP49" s="34">
        <f t="shared" ca="1" si="197"/>
        <v>196.92379633428791</v>
      </c>
      <c r="CQ49" s="34">
        <f t="shared" ca="1" si="197"/>
        <v>199.08533560748381</v>
      </c>
      <c r="CR49" s="34">
        <f t="shared" ca="1" si="197"/>
        <v>200.54786141862917</v>
      </c>
      <c r="CS49" s="34">
        <f t="shared" ca="1" si="197"/>
        <v>203.18332611441659</v>
      </c>
      <c r="CT49" s="34">
        <f t="shared" ca="1" si="197"/>
        <v>202.58801432415859</v>
      </c>
      <c r="CU49" s="34">
        <f t="shared" ca="1" si="197"/>
        <v>201.78852450526844</v>
      </c>
      <c r="CV49" s="34">
        <f t="shared" ca="1" si="197"/>
        <v>200.03785736777903</v>
      </c>
      <c r="CW49" s="34">
        <f t="shared" ca="1" si="197"/>
        <v>195.66566343611458</v>
      </c>
      <c r="CX49" s="34">
        <f t="shared" ca="1" si="197"/>
        <v>195.99070452548415</v>
      </c>
      <c r="CY49" s="34">
        <f t="shared" ca="1" si="197"/>
        <v>194.21343144729789</v>
      </c>
      <c r="CZ49" s="34">
        <f t="shared" ca="1" si="197"/>
        <v>195.16078251646277</v>
      </c>
      <c r="DA49" s="34">
        <f t="shared" ca="1" si="197"/>
        <v>196.97060790504054</v>
      </c>
      <c r="DB49" s="34">
        <f t="shared" ca="1" si="197"/>
        <v>199.71453029389465</v>
      </c>
      <c r="DC49" s="34">
        <f t="shared" ca="1" si="197"/>
        <v>203.48923740167319</v>
      </c>
      <c r="DD49" s="34">
        <f t="shared" ca="1" si="197"/>
        <v>202.73902984281733</v>
      </c>
      <c r="DE49" s="34">
        <f t="shared" ca="1" si="197"/>
        <v>199.12451787224782</v>
      </c>
      <c r="DF49" s="34">
        <f t="shared" ca="1" si="197"/>
        <v>197.2722536998514</v>
      </c>
      <c r="DG49" s="34">
        <f t="shared" ca="1" si="197"/>
        <v>200.94832387599678</v>
      </c>
      <c r="DH49" s="34">
        <f t="shared" ca="1" si="197"/>
        <v>200.73750523869128</v>
      </c>
      <c r="DI49" s="34">
        <f t="shared" ca="1" si="197"/>
        <v>198.39542564635485</v>
      </c>
      <c r="DJ49" s="34">
        <f t="shared" ca="1" si="197"/>
        <v>200.20795791756572</v>
      </c>
      <c r="DK49" s="34">
        <f t="shared" ca="1" si="197"/>
        <v>200.55428723534393</v>
      </c>
      <c r="DL49" s="34">
        <f t="shared" ca="1" si="197"/>
        <v>201.94825307351127</v>
      </c>
      <c r="DM49" s="34">
        <f t="shared" ca="1" si="197"/>
        <v>202.56207090290482</v>
      </c>
      <c r="DN49" s="34">
        <f t="shared" ca="1" si="197"/>
        <v>200.25611368113232</v>
      </c>
      <c r="DO49" s="34">
        <f t="shared" ca="1" si="197"/>
        <v>201.03494082199677</v>
      </c>
      <c r="DP49" s="34">
        <f t="shared" ca="1" si="197"/>
        <v>201.871402108529</v>
      </c>
      <c r="DQ49" s="34">
        <f t="shared" ca="1" si="197"/>
        <v>206.97535455266785</v>
      </c>
      <c r="DR49" s="34">
        <f t="shared" ca="1" si="197"/>
        <v>209.32415200413129</v>
      </c>
      <c r="DS49" s="34">
        <f t="shared" ca="1" si="197"/>
        <v>209.96918908195258</v>
      </c>
      <c r="DT49" s="34">
        <f t="shared" ca="1" si="197"/>
        <v>210.48978607231038</v>
      </c>
      <c r="DU49" s="34">
        <f t="shared" ca="1" si="197"/>
        <v>212.79610045011162</v>
      </c>
      <c r="DV49" s="34">
        <f t="shared" ca="1" si="197"/>
        <v>213.02415046202921</v>
      </c>
      <c r="DW49" s="34">
        <f t="shared" ca="1" si="197"/>
        <v>214.78345807680671</v>
      </c>
      <c r="DX49" s="34">
        <f t="shared" ca="1" si="197"/>
        <v>213.32812034983769</v>
      </c>
      <c r="DY49" s="34">
        <f t="shared" ca="1" si="197"/>
        <v>213.4517194543368</v>
      </c>
      <c r="DZ49" s="34">
        <f t="shared" ca="1" si="197"/>
        <v>216.67090835541552</v>
      </c>
      <c r="EA49" s="34">
        <f t="shared" ca="1" si="197"/>
        <v>215.24464416346143</v>
      </c>
      <c r="EB49" s="34">
        <f t="shared" ca="1" si="197"/>
        <v>214.19018732287125</v>
      </c>
      <c r="EC49" s="34">
        <f t="shared" ca="1" si="197"/>
        <v>216.48525559049403</v>
      </c>
      <c r="ED49" s="34">
        <f t="shared" ca="1" si="197"/>
        <v>220.2068340660459</v>
      </c>
      <c r="EE49" s="34">
        <f t="shared" ref="EE49:GP49" ca="1" si="198">ED49*(1+$B$2*$B$4+$B$3*SQRT($B$4)*_xlfn.NORM.S.INV(RAND()))</f>
        <v>216.53148801433034</v>
      </c>
      <c r="EF49" s="34">
        <f t="shared" ca="1" si="198"/>
        <v>215.45964138332917</v>
      </c>
      <c r="EG49" s="34">
        <f t="shared" ca="1" si="198"/>
        <v>207.16397603960877</v>
      </c>
      <c r="EH49" s="34">
        <f t="shared" ca="1" si="198"/>
        <v>209.96211848461655</v>
      </c>
      <c r="EI49" s="34">
        <f t="shared" ca="1" si="198"/>
        <v>210.07843165511125</v>
      </c>
      <c r="EJ49" s="34">
        <f t="shared" ca="1" si="198"/>
        <v>208.81127144579574</v>
      </c>
      <c r="EK49" s="34">
        <f t="shared" ca="1" si="198"/>
        <v>207.04028576838621</v>
      </c>
      <c r="EL49" s="34">
        <f t="shared" ca="1" si="198"/>
        <v>211.68381511805654</v>
      </c>
      <c r="EM49" s="34">
        <f t="shared" ca="1" si="198"/>
        <v>208.21759804267114</v>
      </c>
      <c r="EN49" s="34">
        <f t="shared" ca="1" si="198"/>
        <v>202.27959382182939</v>
      </c>
      <c r="EO49" s="34">
        <f t="shared" ca="1" si="198"/>
        <v>198.15697180915427</v>
      </c>
      <c r="EP49" s="34">
        <f t="shared" ca="1" si="198"/>
        <v>193.83730618339197</v>
      </c>
      <c r="EQ49" s="34">
        <f t="shared" ca="1" si="198"/>
        <v>194.79892076815858</v>
      </c>
      <c r="ER49" s="34">
        <f t="shared" ca="1" si="198"/>
        <v>197.18835522036431</v>
      </c>
      <c r="ES49" s="34">
        <f t="shared" ca="1" si="198"/>
        <v>195.06773772286664</v>
      </c>
      <c r="ET49" s="34">
        <f t="shared" ca="1" si="198"/>
        <v>192.38975313639236</v>
      </c>
      <c r="EU49" s="34">
        <f t="shared" ca="1" si="198"/>
        <v>189.64770779462967</v>
      </c>
      <c r="EV49" s="34">
        <f t="shared" ca="1" si="198"/>
        <v>184.96874958404106</v>
      </c>
      <c r="EW49" s="34">
        <f t="shared" ca="1" si="198"/>
        <v>180.97495092022049</v>
      </c>
      <c r="EX49" s="34">
        <f t="shared" ca="1" si="198"/>
        <v>184.09697136841507</v>
      </c>
      <c r="EY49" s="34">
        <f t="shared" ca="1" si="198"/>
        <v>185.94495231664948</v>
      </c>
      <c r="EZ49" s="34">
        <f t="shared" ca="1" si="198"/>
        <v>185.90174364937684</v>
      </c>
      <c r="FA49" s="34">
        <f t="shared" ca="1" si="198"/>
        <v>184.374958792152</v>
      </c>
      <c r="FB49" s="34">
        <f t="shared" ca="1" si="198"/>
        <v>187.4809709791374</v>
      </c>
      <c r="FC49" s="34">
        <f t="shared" ca="1" si="198"/>
        <v>185.97315611148787</v>
      </c>
      <c r="FD49" s="34">
        <f t="shared" ca="1" si="198"/>
        <v>186.80203141529333</v>
      </c>
      <c r="FE49" s="34">
        <f t="shared" ca="1" si="198"/>
        <v>179.70304926899112</v>
      </c>
      <c r="FF49" s="34">
        <f t="shared" ca="1" si="198"/>
        <v>181.04292023033921</v>
      </c>
      <c r="FG49" s="34">
        <f t="shared" ca="1" si="198"/>
        <v>180.539271754205</v>
      </c>
      <c r="FH49" s="34">
        <f t="shared" ca="1" si="198"/>
        <v>186.12812259014777</v>
      </c>
      <c r="FI49" s="34">
        <f t="shared" ca="1" si="198"/>
        <v>186.17280776981758</v>
      </c>
      <c r="FJ49" s="34">
        <f t="shared" ca="1" si="198"/>
        <v>192.57100210726017</v>
      </c>
      <c r="FK49" s="34">
        <f t="shared" ca="1" si="198"/>
        <v>187.06449852210187</v>
      </c>
      <c r="FL49" s="34">
        <f t="shared" ca="1" si="198"/>
        <v>185.85954163466539</v>
      </c>
      <c r="FM49" s="34">
        <f t="shared" ca="1" si="198"/>
        <v>186.57115873211515</v>
      </c>
      <c r="FN49" s="34">
        <f t="shared" ca="1" si="198"/>
        <v>191.82697127951818</v>
      </c>
      <c r="FO49" s="34">
        <f t="shared" ca="1" si="198"/>
        <v>190.19373380457995</v>
      </c>
      <c r="FP49" s="34">
        <f t="shared" ca="1" si="198"/>
        <v>190.70109114588988</v>
      </c>
      <c r="FQ49" s="34">
        <f t="shared" ca="1" si="198"/>
        <v>191.58969762240235</v>
      </c>
      <c r="FR49" s="34">
        <f t="shared" ca="1" si="198"/>
        <v>196.12192425096509</v>
      </c>
      <c r="FS49" s="34">
        <f t="shared" ca="1" si="198"/>
        <v>197.08375879264256</v>
      </c>
      <c r="FT49" s="34">
        <f t="shared" ca="1" si="198"/>
        <v>201.73372707821463</v>
      </c>
      <c r="FU49" s="34">
        <f t="shared" ca="1" si="198"/>
        <v>201.92111631048149</v>
      </c>
      <c r="FV49" s="34">
        <f t="shared" ca="1" si="198"/>
        <v>204.14168498725991</v>
      </c>
      <c r="FW49" s="34">
        <f t="shared" ca="1" si="198"/>
        <v>206.18763426079286</v>
      </c>
      <c r="FX49" s="34">
        <f t="shared" ca="1" si="198"/>
        <v>205.55999154905209</v>
      </c>
      <c r="FY49" s="34">
        <f t="shared" ca="1" si="198"/>
        <v>207.26074930770176</v>
      </c>
      <c r="FZ49" s="34">
        <f t="shared" ca="1" si="198"/>
        <v>208.36816093128178</v>
      </c>
      <c r="GA49" s="34">
        <f t="shared" ca="1" si="198"/>
        <v>213.16990850487014</v>
      </c>
      <c r="GB49" s="34">
        <f t="shared" ca="1" si="198"/>
        <v>212.44392082175733</v>
      </c>
      <c r="GC49" s="34">
        <f t="shared" ca="1" si="198"/>
        <v>211.99053481046215</v>
      </c>
      <c r="GD49" s="34">
        <f t="shared" ca="1" si="198"/>
        <v>213.61809019581702</v>
      </c>
      <c r="GE49" s="34">
        <f t="shared" ca="1" si="198"/>
        <v>218.70526320190316</v>
      </c>
      <c r="GF49" s="34">
        <f t="shared" ca="1" si="198"/>
        <v>221.74515790560767</v>
      </c>
      <c r="GG49" s="34">
        <f t="shared" ca="1" si="198"/>
        <v>217.6855895925687</v>
      </c>
      <c r="GH49" s="34">
        <f t="shared" ca="1" si="198"/>
        <v>217.29267822487515</v>
      </c>
      <c r="GI49" s="34">
        <f t="shared" ca="1" si="198"/>
        <v>218.18755885184021</v>
      </c>
      <c r="GJ49" s="34">
        <f t="shared" ca="1" si="198"/>
        <v>219.9193533589918</v>
      </c>
      <c r="GK49" s="34">
        <f t="shared" ca="1" si="198"/>
        <v>213.4844644128882</v>
      </c>
      <c r="GL49" s="34">
        <f t="shared" ca="1" si="198"/>
        <v>215.2716973881686</v>
      </c>
      <c r="GM49" s="34">
        <f t="shared" ca="1" si="198"/>
        <v>219.11289675627245</v>
      </c>
      <c r="GN49" s="34">
        <f t="shared" ca="1" si="198"/>
        <v>218.77133727451192</v>
      </c>
      <c r="GO49" s="34">
        <f t="shared" ca="1" si="198"/>
        <v>216.20263455523872</v>
      </c>
      <c r="GP49" s="34">
        <f t="shared" ca="1" si="198"/>
        <v>219.149847745502</v>
      </c>
      <c r="GQ49" s="34">
        <f t="shared" ref="GQ49:IX49" ca="1" si="199">GP49*(1+$B$2*$B$4+$B$3*SQRT($B$4)*_xlfn.NORM.S.INV(RAND()))</f>
        <v>224.11729889402835</v>
      </c>
      <c r="GR49" s="34">
        <f t="shared" ca="1" si="199"/>
        <v>220.43499048196631</v>
      </c>
      <c r="GS49" s="34">
        <f t="shared" ca="1" si="199"/>
        <v>221.68678820853825</v>
      </c>
      <c r="GT49" s="34">
        <f t="shared" ca="1" si="199"/>
        <v>220.07723647109387</v>
      </c>
      <c r="GU49" s="34">
        <f t="shared" ca="1" si="199"/>
        <v>221.04711113412296</v>
      </c>
      <c r="GV49" s="34">
        <f t="shared" ca="1" si="199"/>
        <v>219.87705484785911</v>
      </c>
      <c r="GW49" s="34">
        <f t="shared" ca="1" si="199"/>
        <v>218.82355264958639</v>
      </c>
      <c r="GX49" s="34">
        <f t="shared" ca="1" si="199"/>
        <v>225.26656884078821</v>
      </c>
      <c r="GY49" s="34">
        <f t="shared" ca="1" si="199"/>
        <v>225.41985722499945</v>
      </c>
      <c r="GZ49" s="34">
        <f t="shared" ca="1" si="199"/>
        <v>226.61466286440847</v>
      </c>
      <c r="HA49" s="34">
        <f t="shared" ca="1" si="199"/>
        <v>229.84231648122815</v>
      </c>
      <c r="HB49" s="34">
        <f t="shared" ca="1" si="199"/>
        <v>224.67882268636549</v>
      </c>
      <c r="HC49" s="34">
        <f t="shared" ca="1" si="199"/>
        <v>224.51576916814082</v>
      </c>
      <c r="HD49" s="34">
        <f t="shared" ca="1" si="199"/>
        <v>224.31565867875844</v>
      </c>
      <c r="HE49" s="34">
        <f t="shared" ca="1" si="199"/>
        <v>225.3323933454256</v>
      </c>
      <c r="HF49" s="34">
        <f t="shared" ca="1" si="199"/>
        <v>224.59924499975173</v>
      </c>
      <c r="HG49" s="34">
        <f t="shared" ca="1" si="199"/>
        <v>221.19935576695869</v>
      </c>
      <c r="HH49" s="34">
        <f t="shared" ca="1" si="199"/>
        <v>219.63968506813944</v>
      </c>
      <c r="HI49" s="34">
        <f t="shared" ca="1" si="199"/>
        <v>214.98678528317296</v>
      </c>
      <c r="HJ49" s="34">
        <f t="shared" ca="1" si="199"/>
        <v>218.77291035239847</v>
      </c>
      <c r="HK49" s="34">
        <f t="shared" ca="1" si="199"/>
        <v>218.4199013071061</v>
      </c>
      <c r="HL49" s="34">
        <f t="shared" ca="1" si="199"/>
        <v>217.08811393424963</v>
      </c>
      <c r="HM49" s="34">
        <f t="shared" ca="1" si="199"/>
        <v>215.97251198543768</v>
      </c>
      <c r="HN49" s="34">
        <f t="shared" ca="1" si="199"/>
        <v>218.84076129866457</v>
      </c>
      <c r="HO49" s="34">
        <f t="shared" ca="1" si="199"/>
        <v>218.44701488344447</v>
      </c>
      <c r="HP49" s="34">
        <f t="shared" ca="1" si="199"/>
        <v>218.62926966813009</v>
      </c>
      <c r="HQ49" s="34">
        <f t="shared" ca="1" si="199"/>
        <v>225.3976259049264</v>
      </c>
      <c r="HR49" s="34">
        <f t="shared" ca="1" si="199"/>
        <v>223.66043272460098</v>
      </c>
      <c r="HS49" s="34">
        <f t="shared" ca="1" si="199"/>
        <v>216.86136741562973</v>
      </c>
      <c r="HT49" s="34">
        <f t="shared" ca="1" si="199"/>
        <v>217.22060352863957</v>
      </c>
      <c r="HU49" s="34">
        <f t="shared" ca="1" si="199"/>
        <v>215.771859681352</v>
      </c>
      <c r="HV49" s="34">
        <f t="shared" ca="1" si="199"/>
        <v>217.96439925546611</v>
      </c>
      <c r="HW49" s="34">
        <f t="shared" ca="1" si="199"/>
        <v>221.54499529569696</v>
      </c>
      <c r="HX49" s="34">
        <f t="shared" ca="1" si="199"/>
        <v>221.04750905367518</v>
      </c>
      <c r="HY49" s="34">
        <f t="shared" ca="1" si="199"/>
        <v>224.75335980223579</v>
      </c>
      <c r="HZ49" s="34">
        <f t="shared" ca="1" si="199"/>
        <v>230.76112403767729</v>
      </c>
      <c r="IA49" s="34">
        <f t="shared" ca="1" si="199"/>
        <v>232.60409358184108</v>
      </c>
      <c r="IB49" s="34">
        <f t="shared" ca="1" si="199"/>
        <v>231.51518748633336</v>
      </c>
      <c r="IC49" s="34">
        <f t="shared" ca="1" si="199"/>
        <v>228.44208054293071</v>
      </c>
      <c r="ID49" s="34">
        <f t="shared" ca="1" si="199"/>
        <v>226.31352668723005</v>
      </c>
      <c r="IE49" s="34">
        <f t="shared" ca="1" si="199"/>
        <v>220.56775261114535</v>
      </c>
      <c r="IF49" s="34">
        <f t="shared" ca="1" si="199"/>
        <v>218.08251536976127</v>
      </c>
      <c r="IG49" s="34">
        <f t="shared" ca="1" si="199"/>
        <v>216.38151931783179</v>
      </c>
      <c r="IH49" s="34">
        <f t="shared" ca="1" si="199"/>
        <v>221.16960216438014</v>
      </c>
      <c r="II49" s="34">
        <f t="shared" ca="1" si="199"/>
        <v>224.7111072287141</v>
      </c>
      <c r="IJ49" s="34">
        <f t="shared" ca="1" si="199"/>
        <v>223.6728983452372</v>
      </c>
      <c r="IK49" s="34">
        <f t="shared" ca="1" si="199"/>
        <v>225.29550197694621</v>
      </c>
      <c r="IL49" s="34">
        <f t="shared" ca="1" si="199"/>
        <v>222.93966949078307</v>
      </c>
      <c r="IM49" s="34">
        <f t="shared" ca="1" si="199"/>
        <v>224.02913263034145</v>
      </c>
      <c r="IN49" s="34">
        <f t="shared" ca="1" si="199"/>
        <v>228.29739643956006</v>
      </c>
      <c r="IO49" s="34">
        <f t="shared" ca="1" si="199"/>
        <v>237.34553488636527</v>
      </c>
      <c r="IP49" s="34">
        <f t="shared" ca="1" si="199"/>
        <v>237.33728229237425</v>
      </c>
      <c r="IQ49" s="34">
        <f t="shared" ca="1" si="199"/>
        <v>238.79080656664166</v>
      </c>
      <c r="IR49" s="34">
        <f t="shared" ca="1" si="199"/>
        <v>236.95607053496235</v>
      </c>
      <c r="IS49" s="34">
        <f t="shared" ca="1" si="199"/>
        <v>235.59463107902442</v>
      </c>
      <c r="IT49" s="34">
        <f t="shared" ca="1" si="199"/>
        <v>232.91696643991472</v>
      </c>
      <c r="IU49" s="34">
        <f t="shared" ca="1" si="199"/>
        <v>235.61721008589134</v>
      </c>
      <c r="IV49" s="34">
        <f t="shared" ca="1" si="199"/>
        <v>235.88510912134211</v>
      </c>
      <c r="IW49" s="34">
        <f t="shared" ca="1" si="199"/>
        <v>238.33559182390889</v>
      </c>
      <c r="IX49" s="34">
        <f t="shared" ca="1" si="199"/>
        <v>242.41600118176325</v>
      </c>
      <c r="IY49" s="34">
        <f t="shared" ca="1" si="139"/>
        <v>17.416001181763249</v>
      </c>
    </row>
    <row r="50" spans="6:259" x14ac:dyDescent="0.25">
      <c r="F50" s="34">
        <f t="shared" si="134"/>
        <v>222.13</v>
      </c>
      <c r="G50" s="34">
        <f t="shared" ref="G50:BR50" ca="1" si="200">F50*(1+$B$2*$B$4+$B$3*SQRT($B$4)*_xlfn.NORM.S.INV(RAND()))</f>
        <v>221.87080294052029</v>
      </c>
      <c r="H50" s="34">
        <f t="shared" ca="1" si="200"/>
        <v>217.00754435950319</v>
      </c>
      <c r="I50" s="34">
        <f t="shared" ca="1" si="200"/>
        <v>210.10621462916342</v>
      </c>
      <c r="J50" s="34">
        <f t="shared" ca="1" si="200"/>
        <v>207.6095039393438</v>
      </c>
      <c r="K50" s="34">
        <f t="shared" ca="1" si="200"/>
        <v>210.04144007701979</v>
      </c>
      <c r="L50" s="34">
        <f t="shared" ca="1" si="200"/>
        <v>208.32236534434824</v>
      </c>
      <c r="M50" s="34">
        <f t="shared" ca="1" si="200"/>
        <v>208.41204553444135</v>
      </c>
      <c r="N50" s="34">
        <f t="shared" ca="1" si="200"/>
        <v>208.7650091160202</v>
      </c>
      <c r="O50" s="34">
        <f t="shared" ca="1" si="200"/>
        <v>207.34680515178763</v>
      </c>
      <c r="P50" s="34">
        <f t="shared" ca="1" si="200"/>
        <v>201.64965383989806</v>
      </c>
      <c r="Q50" s="34">
        <f t="shared" ca="1" si="200"/>
        <v>204.36150438890246</v>
      </c>
      <c r="R50" s="34">
        <f t="shared" ca="1" si="200"/>
        <v>199.48908711292725</v>
      </c>
      <c r="S50" s="34">
        <f t="shared" ca="1" si="200"/>
        <v>197.81489604070111</v>
      </c>
      <c r="T50" s="34">
        <f t="shared" ca="1" si="200"/>
        <v>202.91627487184917</v>
      </c>
      <c r="U50" s="34">
        <f t="shared" ca="1" si="200"/>
        <v>200.07655472125737</v>
      </c>
      <c r="V50" s="34">
        <f t="shared" ca="1" si="200"/>
        <v>199.35480363948764</v>
      </c>
      <c r="W50" s="34">
        <f t="shared" ca="1" si="200"/>
        <v>197.96519308064543</v>
      </c>
      <c r="X50" s="34">
        <f t="shared" ca="1" si="200"/>
        <v>193.40478589032273</v>
      </c>
      <c r="Y50" s="34">
        <f t="shared" ca="1" si="200"/>
        <v>195.85625855615933</v>
      </c>
      <c r="Z50" s="34">
        <f t="shared" ca="1" si="200"/>
        <v>192.39986774745975</v>
      </c>
      <c r="AA50" s="34">
        <f t="shared" ca="1" si="200"/>
        <v>197.19658984743003</v>
      </c>
      <c r="AB50" s="34">
        <f t="shared" ca="1" si="200"/>
        <v>199.43539574733728</v>
      </c>
      <c r="AC50" s="34">
        <f t="shared" ca="1" si="200"/>
        <v>198.40436759543255</v>
      </c>
      <c r="AD50" s="34">
        <f t="shared" ca="1" si="200"/>
        <v>196.73836877048379</v>
      </c>
      <c r="AE50" s="34">
        <f t="shared" ca="1" si="200"/>
        <v>195.33969769259284</v>
      </c>
      <c r="AF50" s="34">
        <f t="shared" ca="1" si="200"/>
        <v>195.4723673071837</v>
      </c>
      <c r="AG50" s="34">
        <f t="shared" ca="1" si="200"/>
        <v>195.74391638729983</v>
      </c>
      <c r="AH50" s="34">
        <f t="shared" ca="1" si="200"/>
        <v>192.12817542395723</v>
      </c>
      <c r="AI50" s="34">
        <f t="shared" ca="1" si="200"/>
        <v>192.74301880497063</v>
      </c>
      <c r="AJ50" s="34">
        <f t="shared" ca="1" si="200"/>
        <v>194.72611246197314</v>
      </c>
      <c r="AK50" s="34">
        <f t="shared" ca="1" si="200"/>
        <v>193.55526081526182</v>
      </c>
      <c r="AL50" s="34">
        <f t="shared" ca="1" si="200"/>
        <v>194.89762968111194</v>
      </c>
      <c r="AM50" s="34">
        <f t="shared" ca="1" si="200"/>
        <v>188.27723374460172</v>
      </c>
      <c r="AN50" s="34">
        <f t="shared" ca="1" si="200"/>
        <v>193.48229961243638</v>
      </c>
      <c r="AO50" s="34">
        <f t="shared" ca="1" si="200"/>
        <v>193.23254200269753</v>
      </c>
      <c r="AP50" s="34">
        <f t="shared" ca="1" si="200"/>
        <v>190.95746727660742</v>
      </c>
      <c r="AQ50" s="34">
        <f t="shared" ca="1" si="200"/>
        <v>192.66187685071722</v>
      </c>
      <c r="AR50" s="34">
        <f t="shared" ca="1" si="200"/>
        <v>194.60625911043874</v>
      </c>
      <c r="AS50" s="34">
        <f t="shared" ca="1" si="200"/>
        <v>193.09435979016536</v>
      </c>
      <c r="AT50" s="34">
        <f t="shared" ca="1" si="200"/>
        <v>193.04710221118162</v>
      </c>
      <c r="AU50" s="34">
        <f t="shared" ca="1" si="200"/>
        <v>194.90857506482473</v>
      </c>
      <c r="AV50" s="34">
        <f t="shared" ca="1" si="200"/>
        <v>201.01376061926231</v>
      </c>
      <c r="AW50" s="34">
        <f t="shared" ca="1" si="200"/>
        <v>200.312089469071</v>
      </c>
      <c r="AX50" s="34">
        <f t="shared" ca="1" si="200"/>
        <v>202.22068142335505</v>
      </c>
      <c r="AY50" s="34">
        <f t="shared" ca="1" si="200"/>
        <v>201.31746344497401</v>
      </c>
      <c r="AZ50" s="34">
        <f t="shared" ca="1" si="200"/>
        <v>198.88426240876692</v>
      </c>
      <c r="BA50" s="34">
        <f t="shared" ca="1" si="200"/>
        <v>203.70837368862524</v>
      </c>
      <c r="BB50" s="34">
        <f t="shared" ca="1" si="200"/>
        <v>213.75732776876325</v>
      </c>
      <c r="BC50" s="34">
        <f t="shared" ca="1" si="200"/>
        <v>221.57614014541568</v>
      </c>
      <c r="BD50" s="34">
        <f t="shared" ca="1" si="200"/>
        <v>227.19017045195625</v>
      </c>
      <c r="BE50" s="34">
        <f t="shared" ca="1" si="200"/>
        <v>227.78082813743262</v>
      </c>
      <c r="BF50" s="34">
        <f t="shared" ca="1" si="200"/>
        <v>225.74634473136189</v>
      </c>
      <c r="BG50" s="34">
        <f t="shared" ca="1" si="200"/>
        <v>224.10512892309364</v>
      </c>
      <c r="BH50" s="34">
        <f t="shared" ca="1" si="200"/>
        <v>219.53457533222507</v>
      </c>
      <c r="BI50" s="34">
        <f t="shared" ca="1" si="200"/>
        <v>216.6101276513204</v>
      </c>
      <c r="BJ50" s="34">
        <f t="shared" ca="1" si="200"/>
        <v>213.93529436189559</v>
      </c>
      <c r="BK50" s="34">
        <f t="shared" ca="1" si="200"/>
        <v>214.06259613267434</v>
      </c>
      <c r="BL50" s="34">
        <f t="shared" ca="1" si="200"/>
        <v>211.8256730515547</v>
      </c>
      <c r="BM50" s="34">
        <f t="shared" ca="1" si="200"/>
        <v>208.90169538952716</v>
      </c>
      <c r="BN50" s="34">
        <f t="shared" ca="1" si="200"/>
        <v>213.21689616401741</v>
      </c>
      <c r="BO50" s="34">
        <f t="shared" ca="1" si="200"/>
        <v>211.79283008120746</v>
      </c>
      <c r="BP50" s="34">
        <f t="shared" ca="1" si="200"/>
        <v>210.93678117616119</v>
      </c>
      <c r="BQ50" s="34">
        <f t="shared" ca="1" si="200"/>
        <v>214.50896925502082</v>
      </c>
      <c r="BR50" s="34">
        <f t="shared" ca="1" si="200"/>
        <v>212.76799957037889</v>
      </c>
      <c r="BS50" s="34">
        <f t="shared" ref="BS50:ED50" ca="1" si="201">BR50*(1+$B$2*$B$4+$B$3*SQRT($B$4)*_xlfn.NORM.S.INV(RAND()))</f>
        <v>214.31580129541871</v>
      </c>
      <c r="BT50" s="34">
        <f t="shared" ca="1" si="201"/>
        <v>213.68278217897915</v>
      </c>
      <c r="BU50" s="34">
        <f t="shared" ca="1" si="201"/>
        <v>217.83653550627272</v>
      </c>
      <c r="BV50" s="34">
        <f t="shared" ca="1" si="201"/>
        <v>220.81799624982253</v>
      </c>
      <c r="BW50" s="34">
        <f t="shared" ca="1" si="201"/>
        <v>220.37282971481915</v>
      </c>
      <c r="BX50" s="34">
        <f t="shared" ca="1" si="201"/>
        <v>220.95361775200664</v>
      </c>
      <c r="BY50" s="34">
        <f t="shared" ca="1" si="201"/>
        <v>219.06649524259464</v>
      </c>
      <c r="BZ50" s="34">
        <f t="shared" ca="1" si="201"/>
        <v>221.2806410540806</v>
      </c>
      <c r="CA50" s="34">
        <f t="shared" ca="1" si="201"/>
        <v>218.0564030805204</v>
      </c>
      <c r="CB50" s="34">
        <f t="shared" ca="1" si="201"/>
        <v>217.04089204086677</v>
      </c>
      <c r="CC50" s="34">
        <f t="shared" ca="1" si="201"/>
        <v>219.41316222973904</v>
      </c>
      <c r="CD50" s="34">
        <f t="shared" ca="1" si="201"/>
        <v>219.51181432889464</v>
      </c>
      <c r="CE50" s="34">
        <f t="shared" ca="1" si="201"/>
        <v>217.68600674023023</v>
      </c>
      <c r="CF50" s="34">
        <f t="shared" ca="1" si="201"/>
        <v>215.73385133703053</v>
      </c>
      <c r="CG50" s="34">
        <f t="shared" ca="1" si="201"/>
        <v>214.90995852856045</v>
      </c>
      <c r="CH50" s="34">
        <f t="shared" ca="1" si="201"/>
        <v>216.45681664572589</v>
      </c>
      <c r="CI50" s="34">
        <f t="shared" ca="1" si="201"/>
        <v>209.88222923222793</v>
      </c>
      <c r="CJ50" s="34">
        <f t="shared" ca="1" si="201"/>
        <v>210.51169191591325</v>
      </c>
      <c r="CK50" s="34">
        <f t="shared" ca="1" si="201"/>
        <v>206.88266658338262</v>
      </c>
      <c r="CL50" s="34">
        <f t="shared" ca="1" si="201"/>
        <v>209.72173369382233</v>
      </c>
      <c r="CM50" s="34">
        <f t="shared" ca="1" si="201"/>
        <v>212.63006771465837</v>
      </c>
      <c r="CN50" s="34">
        <f t="shared" ca="1" si="201"/>
        <v>215.08701210301368</v>
      </c>
      <c r="CO50" s="34">
        <f t="shared" ca="1" si="201"/>
        <v>211.37305101947308</v>
      </c>
      <c r="CP50" s="34">
        <f t="shared" ca="1" si="201"/>
        <v>212.66039533677269</v>
      </c>
      <c r="CQ50" s="34">
        <f t="shared" ca="1" si="201"/>
        <v>208.33038760389226</v>
      </c>
      <c r="CR50" s="34">
        <f t="shared" ca="1" si="201"/>
        <v>200.67493634589852</v>
      </c>
      <c r="CS50" s="34">
        <f t="shared" ca="1" si="201"/>
        <v>201.91108830769539</v>
      </c>
      <c r="CT50" s="34">
        <f t="shared" ca="1" si="201"/>
        <v>208.53430645275762</v>
      </c>
      <c r="CU50" s="34">
        <f t="shared" ca="1" si="201"/>
        <v>204.71292018916736</v>
      </c>
      <c r="CV50" s="34">
        <f t="shared" ca="1" si="201"/>
        <v>203.77093857145221</v>
      </c>
      <c r="CW50" s="34">
        <f t="shared" ca="1" si="201"/>
        <v>208.45855459567858</v>
      </c>
      <c r="CX50" s="34">
        <f t="shared" ca="1" si="201"/>
        <v>209.42655619916701</v>
      </c>
      <c r="CY50" s="34">
        <f t="shared" ca="1" si="201"/>
        <v>209.52412420653357</v>
      </c>
      <c r="CZ50" s="34">
        <f t="shared" ca="1" si="201"/>
        <v>206.87488319731685</v>
      </c>
      <c r="DA50" s="34">
        <f t="shared" ca="1" si="201"/>
        <v>205.51782004614793</v>
      </c>
      <c r="DB50" s="34">
        <f t="shared" ca="1" si="201"/>
        <v>206.26547134323698</v>
      </c>
      <c r="DC50" s="34">
        <f t="shared" ca="1" si="201"/>
        <v>206.33631105711058</v>
      </c>
      <c r="DD50" s="34">
        <f t="shared" ca="1" si="201"/>
        <v>208.2877955413538</v>
      </c>
      <c r="DE50" s="34">
        <f t="shared" ca="1" si="201"/>
        <v>207.01698386352859</v>
      </c>
      <c r="DF50" s="34">
        <f t="shared" ca="1" si="201"/>
        <v>206.70554667299788</v>
      </c>
      <c r="DG50" s="34">
        <f t="shared" ca="1" si="201"/>
        <v>202.55653366470966</v>
      </c>
      <c r="DH50" s="34">
        <f t="shared" ca="1" si="201"/>
        <v>201.19166450399828</v>
      </c>
      <c r="DI50" s="34">
        <f t="shared" ca="1" si="201"/>
        <v>201.10494001139566</v>
      </c>
      <c r="DJ50" s="34">
        <f t="shared" ca="1" si="201"/>
        <v>203.31954273967409</v>
      </c>
      <c r="DK50" s="34">
        <f t="shared" ca="1" si="201"/>
        <v>206.72015313074368</v>
      </c>
      <c r="DL50" s="34">
        <f t="shared" ca="1" si="201"/>
        <v>205.69985682498276</v>
      </c>
      <c r="DM50" s="34">
        <f t="shared" ca="1" si="201"/>
        <v>207.79137815989188</v>
      </c>
      <c r="DN50" s="34">
        <f t="shared" ca="1" si="201"/>
        <v>210.19850937334579</v>
      </c>
      <c r="DO50" s="34">
        <f t="shared" ca="1" si="201"/>
        <v>208.34001990846866</v>
      </c>
      <c r="DP50" s="34">
        <f t="shared" ca="1" si="201"/>
        <v>202.687175981705</v>
      </c>
      <c r="DQ50" s="34">
        <f t="shared" ca="1" si="201"/>
        <v>202.38263561517337</v>
      </c>
      <c r="DR50" s="34">
        <f t="shared" ca="1" si="201"/>
        <v>206.69039167568164</v>
      </c>
      <c r="DS50" s="34">
        <f t="shared" ca="1" si="201"/>
        <v>208.44907372044952</v>
      </c>
      <c r="DT50" s="34">
        <f t="shared" ca="1" si="201"/>
        <v>213.28355895619046</v>
      </c>
      <c r="DU50" s="34">
        <f t="shared" ca="1" si="201"/>
        <v>213.56587900100752</v>
      </c>
      <c r="DV50" s="34">
        <f t="shared" ca="1" si="201"/>
        <v>219.96685615255831</v>
      </c>
      <c r="DW50" s="34">
        <f t="shared" ca="1" si="201"/>
        <v>221.56178355329794</v>
      </c>
      <c r="DX50" s="34">
        <f t="shared" ca="1" si="201"/>
        <v>229.25857659415149</v>
      </c>
      <c r="DY50" s="34">
        <f t="shared" ca="1" si="201"/>
        <v>227.26332968315185</v>
      </c>
      <c r="DZ50" s="34">
        <f t="shared" ca="1" si="201"/>
        <v>226.57199339230181</v>
      </c>
      <c r="EA50" s="34">
        <f t="shared" ca="1" si="201"/>
        <v>229.05165893819023</v>
      </c>
      <c r="EB50" s="34">
        <f t="shared" ca="1" si="201"/>
        <v>226.37510328165328</v>
      </c>
      <c r="EC50" s="34">
        <f t="shared" ca="1" si="201"/>
        <v>227.84778738636686</v>
      </c>
      <c r="ED50" s="34">
        <f t="shared" ca="1" si="201"/>
        <v>224.62053385133478</v>
      </c>
      <c r="EE50" s="34">
        <f t="shared" ref="EE50:GP50" ca="1" si="202">ED50*(1+$B$2*$B$4+$B$3*SQRT($B$4)*_xlfn.NORM.S.INV(RAND()))</f>
        <v>223.34854941497409</v>
      </c>
      <c r="EF50" s="34">
        <f t="shared" ca="1" si="202"/>
        <v>224.97991032728962</v>
      </c>
      <c r="EG50" s="34">
        <f t="shared" ca="1" si="202"/>
        <v>224.25512509445446</v>
      </c>
      <c r="EH50" s="34">
        <f t="shared" ca="1" si="202"/>
        <v>223.02990185784981</v>
      </c>
      <c r="EI50" s="34">
        <f t="shared" ca="1" si="202"/>
        <v>217.54206132245068</v>
      </c>
      <c r="EJ50" s="34">
        <f t="shared" ca="1" si="202"/>
        <v>219.00090681565857</v>
      </c>
      <c r="EK50" s="34">
        <f t="shared" ca="1" si="202"/>
        <v>218.56977763908188</v>
      </c>
      <c r="EL50" s="34">
        <f t="shared" ca="1" si="202"/>
        <v>221.89398901946663</v>
      </c>
      <c r="EM50" s="34">
        <f t="shared" ca="1" si="202"/>
        <v>230.70837257775716</v>
      </c>
      <c r="EN50" s="34">
        <f t="shared" ca="1" si="202"/>
        <v>234.77954065248048</v>
      </c>
      <c r="EO50" s="34">
        <f t="shared" ca="1" si="202"/>
        <v>236.20471100909489</v>
      </c>
      <c r="EP50" s="34">
        <f t="shared" ca="1" si="202"/>
        <v>240.19391851695983</v>
      </c>
      <c r="EQ50" s="34">
        <f t="shared" ca="1" si="202"/>
        <v>244.80541271952745</v>
      </c>
      <c r="ER50" s="34">
        <f t="shared" ca="1" si="202"/>
        <v>241.58724835340217</v>
      </c>
      <c r="ES50" s="34">
        <f t="shared" ca="1" si="202"/>
        <v>241.73958724264503</v>
      </c>
      <c r="ET50" s="34">
        <f t="shared" ca="1" si="202"/>
        <v>242.15163101962253</v>
      </c>
      <c r="EU50" s="34">
        <f t="shared" ca="1" si="202"/>
        <v>241.90331833664791</v>
      </c>
      <c r="EV50" s="34">
        <f t="shared" ca="1" si="202"/>
        <v>233.72580482655891</v>
      </c>
      <c r="EW50" s="34">
        <f t="shared" ca="1" si="202"/>
        <v>234.2317172717004</v>
      </c>
      <c r="EX50" s="34">
        <f t="shared" ca="1" si="202"/>
        <v>236.90069395258499</v>
      </c>
      <c r="EY50" s="34">
        <f t="shared" ca="1" si="202"/>
        <v>230.21216138117299</v>
      </c>
      <c r="EZ50" s="34">
        <f t="shared" ca="1" si="202"/>
        <v>235.0353233765008</v>
      </c>
      <c r="FA50" s="34">
        <f t="shared" ca="1" si="202"/>
        <v>232.38153129833105</v>
      </c>
      <c r="FB50" s="34">
        <f t="shared" ca="1" si="202"/>
        <v>231.29773409728594</v>
      </c>
      <c r="FC50" s="34">
        <f t="shared" ca="1" si="202"/>
        <v>235.36652954236266</v>
      </c>
      <c r="FD50" s="34">
        <f t="shared" ca="1" si="202"/>
        <v>239.6149646762222</v>
      </c>
      <c r="FE50" s="34">
        <f t="shared" ca="1" si="202"/>
        <v>241.14438041357153</v>
      </c>
      <c r="FF50" s="34">
        <f t="shared" ca="1" si="202"/>
        <v>239.35894063671455</v>
      </c>
      <c r="FG50" s="34">
        <f t="shared" ca="1" si="202"/>
        <v>238.41449344272488</v>
      </c>
      <c r="FH50" s="34">
        <f t="shared" ca="1" si="202"/>
        <v>242.48082109175502</v>
      </c>
      <c r="FI50" s="34">
        <f t="shared" ca="1" si="202"/>
        <v>239.39060604133579</v>
      </c>
      <c r="FJ50" s="34">
        <f t="shared" ca="1" si="202"/>
        <v>244.06735823832614</v>
      </c>
      <c r="FK50" s="34">
        <f t="shared" ca="1" si="202"/>
        <v>239.41005722874883</v>
      </c>
      <c r="FL50" s="34">
        <f t="shared" ca="1" si="202"/>
        <v>242.4535011987488</v>
      </c>
      <c r="FM50" s="34">
        <f t="shared" ca="1" si="202"/>
        <v>238.76009948250172</v>
      </c>
      <c r="FN50" s="34">
        <f t="shared" ca="1" si="202"/>
        <v>242.89223428636541</v>
      </c>
      <c r="FO50" s="34">
        <f t="shared" ca="1" si="202"/>
        <v>247.0611349419251</v>
      </c>
      <c r="FP50" s="34">
        <f t="shared" ca="1" si="202"/>
        <v>250.74039870650975</v>
      </c>
      <c r="FQ50" s="34">
        <f t="shared" ca="1" si="202"/>
        <v>256.90401776371357</v>
      </c>
      <c r="FR50" s="34">
        <f t="shared" ca="1" si="202"/>
        <v>253.42681707923427</v>
      </c>
      <c r="FS50" s="34">
        <f t="shared" ca="1" si="202"/>
        <v>255.46004146890442</v>
      </c>
      <c r="FT50" s="34">
        <f t="shared" ca="1" si="202"/>
        <v>261.30161728504061</v>
      </c>
      <c r="FU50" s="34">
        <f t="shared" ca="1" si="202"/>
        <v>261.93443851015002</v>
      </c>
      <c r="FV50" s="34">
        <f t="shared" ca="1" si="202"/>
        <v>263.53937183058105</v>
      </c>
      <c r="FW50" s="34">
        <f t="shared" ca="1" si="202"/>
        <v>261.22449847324555</v>
      </c>
      <c r="FX50" s="34">
        <f t="shared" ca="1" si="202"/>
        <v>263.64731366122032</v>
      </c>
      <c r="FY50" s="34">
        <f t="shared" ca="1" si="202"/>
        <v>260.57368657295535</v>
      </c>
      <c r="FZ50" s="34">
        <f t="shared" ca="1" si="202"/>
        <v>258.05528201478216</v>
      </c>
      <c r="GA50" s="34">
        <f t="shared" ca="1" si="202"/>
        <v>261.53420897089632</v>
      </c>
      <c r="GB50" s="34">
        <f t="shared" ca="1" si="202"/>
        <v>265.49094700502542</v>
      </c>
      <c r="GC50" s="34">
        <f t="shared" ca="1" si="202"/>
        <v>258.35548332983183</v>
      </c>
      <c r="GD50" s="34">
        <f t="shared" ca="1" si="202"/>
        <v>256.89891712917512</v>
      </c>
      <c r="GE50" s="34">
        <f t="shared" ca="1" si="202"/>
        <v>256.99465547024511</v>
      </c>
      <c r="GF50" s="34">
        <f t="shared" ca="1" si="202"/>
        <v>256.53877504195594</v>
      </c>
      <c r="GG50" s="34">
        <f t="shared" ca="1" si="202"/>
        <v>253.73432493655883</v>
      </c>
      <c r="GH50" s="34">
        <f t="shared" ca="1" si="202"/>
        <v>254.66995246770833</v>
      </c>
      <c r="GI50" s="34">
        <f t="shared" ca="1" si="202"/>
        <v>249.99564152097494</v>
      </c>
      <c r="GJ50" s="34">
        <f t="shared" ca="1" si="202"/>
        <v>248.8933996368207</v>
      </c>
      <c r="GK50" s="34">
        <f t="shared" ca="1" si="202"/>
        <v>245.96538284738278</v>
      </c>
      <c r="GL50" s="34">
        <f t="shared" ca="1" si="202"/>
        <v>243.54915285383942</v>
      </c>
      <c r="GM50" s="34">
        <f t="shared" ca="1" si="202"/>
        <v>251.26503859538943</v>
      </c>
      <c r="GN50" s="34">
        <f t="shared" ca="1" si="202"/>
        <v>250.60648235804322</v>
      </c>
      <c r="GO50" s="34">
        <f t="shared" ca="1" si="202"/>
        <v>254.717273431358</v>
      </c>
      <c r="GP50" s="34">
        <f t="shared" ca="1" si="202"/>
        <v>255.32644290902667</v>
      </c>
      <c r="GQ50" s="34">
        <f t="shared" ref="GQ50:IX50" ca="1" si="203">GP50*(1+$B$2*$B$4+$B$3*SQRT($B$4)*_xlfn.NORM.S.INV(RAND()))</f>
        <v>249.51985187664934</v>
      </c>
      <c r="GR50" s="34">
        <f t="shared" ca="1" si="203"/>
        <v>248.15188487573528</v>
      </c>
      <c r="GS50" s="34">
        <f t="shared" ca="1" si="203"/>
        <v>253.71641641280931</v>
      </c>
      <c r="GT50" s="34">
        <f t="shared" ca="1" si="203"/>
        <v>253.70491536006304</v>
      </c>
      <c r="GU50" s="34">
        <f t="shared" ca="1" si="203"/>
        <v>250.90094743063156</v>
      </c>
      <c r="GV50" s="34">
        <f t="shared" ca="1" si="203"/>
        <v>247.0142178255561</v>
      </c>
      <c r="GW50" s="34">
        <f t="shared" ca="1" si="203"/>
        <v>244.39970254810237</v>
      </c>
      <c r="GX50" s="34">
        <f t="shared" ca="1" si="203"/>
        <v>245.99178321534791</v>
      </c>
      <c r="GY50" s="34">
        <f t="shared" ca="1" si="203"/>
        <v>253.39399384167032</v>
      </c>
      <c r="GZ50" s="34">
        <f t="shared" ca="1" si="203"/>
        <v>250.02500598650204</v>
      </c>
      <c r="HA50" s="34">
        <f t="shared" ca="1" si="203"/>
        <v>244.77606764787109</v>
      </c>
      <c r="HB50" s="34">
        <f t="shared" ca="1" si="203"/>
        <v>241.50138870995735</v>
      </c>
      <c r="HC50" s="34">
        <f t="shared" ca="1" si="203"/>
        <v>239.09173305027898</v>
      </c>
      <c r="HD50" s="34">
        <f t="shared" ca="1" si="203"/>
        <v>240.78855851476752</v>
      </c>
      <c r="HE50" s="34">
        <f t="shared" ca="1" si="203"/>
        <v>239.31256383845013</v>
      </c>
      <c r="HF50" s="34">
        <f t="shared" ca="1" si="203"/>
        <v>232.56612482126607</v>
      </c>
      <c r="HG50" s="34">
        <f t="shared" ca="1" si="203"/>
        <v>232.53021495041679</v>
      </c>
      <c r="HH50" s="34">
        <f t="shared" ca="1" si="203"/>
        <v>225.86523483016094</v>
      </c>
      <c r="HI50" s="34">
        <f t="shared" ca="1" si="203"/>
        <v>229.58897128210509</v>
      </c>
      <c r="HJ50" s="34">
        <f t="shared" ca="1" si="203"/>
        <v>226.29582971020636</v>
      </c>
      <c r="HK50" s="34">
        <f t="shared" ca="1" si="203"/>
        <v>226.57888863384881</v>
      </c>
      <c r="HL50" s="34">
        <f t="shared" ca="1" si="203"/>
        <v>230.82094249720078</v>
      </c>
      <c r="HM50" s="34">
        <f t="shared" ca="1" si="203"/>
        <v>225.91541829188043</v>
      </c>
      <c r="HN50" s="34">
        <f t="shared" ca="1" si="203"/>
        <v>223.81012761465601</v>
      </c>
      <c r="HO50" s="34">
        <f t="shared" ca="1" si="203"/>
        <v>221.79081475845123</v>
      </c>
      <c r="HP50" s="34">
        <f t="shared" ca="1" si="203"/>
        <v>217.7612903614459</v>
      </c>
      <c r="HQ50" s="34">
        <f t="shared" ca="1" si="203"/>
        <v>213.20581872490675</v>
      </c>
      <c r="HR50" s="34">
        <f t="shared" ca="1" si="203"/>
        <v>214.81957208438806</v>
      </c>
      <c r="HS50" s="34">
        <f t="shared" ca="1" si="203"/>
        <v>212.82737204330058</v>
      </c>
      <c r="HT50" s="34">
        <f t="shared" ca="1" si="203"/>
        <v>207.71663437004247</v>
      </c>
      <c r="HU50" s="34">
        <f t="shared" ca="1" si="203"/>
        <v>213.00964401273478</v>
      </c>
      <c r="HV50" s="34">
        <f t="shared" ca="1" si="203"/>
        <v>211.62875811629453</v>
      </c>
      <c r="HW50" s="34">
        <f t="shared" ca="1" si="203"/>
        <v>210.9974730644079</v>
      </c>
      <c r="HX50" s="34">
        <f t="shared" ca="1" si="203"/>
        <v>209.37161541587869</v>
      </c>
      <c r="HY50" s="34">
        <f t="shared" ca="1" si="203"/>
        <v>203.23129358475882</v>
      </c>
      <c r="HZ50" s="34">
        <f t="shared" ca="1" si="203"/>
        <v>206.04619895466681</v>
      </c>
      <c r="IA50" s="34">
        <f t="shared" ca="1" si="203"/>
        <v>207.33256571612756</v>
      </c>
      <c r="IB50" s="34">
        <f t="shared" ca="1" si="203"/>
        <v>208.09737965222206</v>
      </c>
      <c r="IC50" s="34">
        <f t="shared" ca="1" si="203"/>
        <v>207.16699355943769</v>
      </c>
      <c r="ID50" s="34">
        <f t="shared" ca="1" si="203"/>
        <v>209.19698496917525</v>
      </c>
      <c r="IE50" s="34">
        <f t="shared" ca="1" si="203"/>
        <v>204.84114402637894</v>
      </c>
      <c r="IF50" s="34">
        <f t="shared" ca="1" si="203"/>
        <v>203.71083186107643</v>
      </c>
      <c r="IG50" s="34">
        <f t="shared" ca="1" si="203"/>
        <v>202.46897394095006</v>
      </c>
      <c r="IH50" s="34">
        <f t="shared" ca="1" si="203"/>
        <v>203.82623666607262</v>
      </c>
      <c r="II50" s="34">
        <f t="shared" ca="1" si="203"/>
        <v>204.16422890203037</v>
      </c>
      <c r="IJ50" s="34">
        <f t="shared" ca="1" si="203"/>
        <v>208.83987287485579</v>
      </c>
      <c r="IK50" s="34">
        <f t="shared" ca="1" si="203"/>
        <v>210.97151546942243</v>
      </c>
      <c r="IL50" s="34">
        <f t="shared" ca="1" si="203"/>
        <v>213.23997003699915</v>
      </c>
      <c r="IM50" s="34">
        <f t="shared" ca="1" si="203"/>
        <v>210.29687285900653</v>
      </c>
      <c r="IN50" s="34">
        <f t="shared" ca="1" si="203"/>
        <v>215.80832688747526</v>
      </c>
      <c r="IO50" s="34">
        <f t="shared" ca="1" si="203"/>
        <v>216.77424978858639</v>
      </c>
      <c r="IP50" s="34">
        <f t="shared" ca="1" si="203"/>
        <v>223.2981118972626</v>
      </c>
      <c r="IQ50" s="34">
        <f t="shared" ca="1" si="203"/>
        <v>223.04709799528081</v>
      </c>
      <c r="IR50" s="34">
        <f t="shared" ca="1" si="203"/>
        <v>224.07675847838357</v>
      </c>
      <c r="IS50" s="34">
        <f t="shared" ca="1" si="203"/>
        <v>223.23719538696795</v>
      </c>
      <c r="IT50" s="34">
        <f t="shared" ca="1" si="203"/>
        <v>223.45610106899383</v>
      </c>
      <c r="IU50" s="34">
        <f t="shared" ca="1" si="203"/>
        <v>222.30089162328713</v>
      </c>
      <c r="IV50" s="34">
        <f t="shared" ca="1" si="203"/>
        <v>220.76241476930571</v>
      </c>
      <c r="IW50" s="34">
        <f t="shared" ca="1" si="203"/>
        <v>216.85244963295364</v>
      </c>
      <c r="IX50" s="34">
        <f t="shared" ca="1" si="203"/>
        <v>215.42845172450487</v>
      </c>
      <c r="IY50" s="34">
        <f t="shared" ca="1" si="139"/>
        <v>0</v>
      </c>
    </row>
    <row r="51" spans="6:259" x14ac:dyDescent="0.25">
      <c r="F51" s="34">
        <f t="shared" si="134"/>
        <v>222.13</v>
      </c>
      <c r="G51" s="34">
        <f t="shared" ref="G51:BR51" ca="1" si="204">F51*(1+$B$2*$B$4+$B$3*SQRT($B$4)*_xlfn.NORM.S.INV(RAND()))</f>
        <v>218.95640680236218</v>
      </c>
      <c r="H51" s="34">
        <f t="shared" ca="1" si="204"/>
        <v>217.95967575958832</v>
      </c>
      <c r="I51" s="34">
        <f t="shared" ca="1" si="204"/>
        <v>215.29439444876934</v>
      </c>
      <c r="J51" s="34">
        <f t="shared" ca="1" si="204"/>
        <v>215.75436706958251</v>
      </c>
      <c r="K51" s="34">
        <f t="shared" ca="1" si="204"/>
        <v>213.41790378108684</v>
      </c>
      <c r="L51" s="34">
        <f t="shared" ca="1" si="204"/>
        <v>208.7616284950299</v>
      </c>
      <c r="M51" s="34">
        <f t="shared" ca="1" si="204"/>
        <v>211.67308138709237</v>
      </c>
      <c r="N51" s="34">
        <f t="shared" ca="1" si="204"/>
        <v>209.3568166639879</v>
      </c>
      <c r="O51" s="34">
        <f t="shared" ca="1" si="204"/>
        <v>207.1009689235745</v>
      </c>
      <c r="P51" s="34">
        <f t="shared" ca="1" si="204"/>
        <v>211.51282044281098</v>
      </c>
      <c r="Q51" s="34">
        <f t="shared" ca="1" si="204"/>
        <v>214.08110333928269</v>
      </c>
      <c r="R51" s="34">
        <f t="shared" ca="1" si="204"/>
        <v>214.55845259394655</v>
      </c>
      <c r="S51" s="34">
        <f t="shared" ca="1" si="204"/>
        <v>214.39489794622932</v>
      </c>
      <c r="T51" s="34">
        <f t="shared" ca="1" si="204"/>
        <v>212.03631474759518</v>
      </c>
      <c r="U51" s="34">
        <f t="shared" ca="1" si="204"/>
        <v>211.19778290894268</v>
      </c>
      <c r="V51" s="34">
        <f t="shared" ca="1" si="204"/>
        <v>213.05022146699386</v>
      </c>
      <c r="W51" s="34">
        <f t="shared" ca="1" si="204"/>
        <v>216.47836504563455</v>
      </c>
      <c r="X51" s="34">
        <f t="shared" ca="1" si="204"/>
        <v>215.0665382226974</v>
      </c>
      <c r="Y51" s="34">
        <f t="shared" ca="1" si="204"/>
        <v>216.38511311323987</v>
      </c>
      <c r="Z51" s="34">
        <f t="shared" ca="1" si="204"/>
        <v>217.37902976015798</v>
      </c>
      <c r="AA51" s="34">
        <f t="shared" ca="1" si="204"/>
        <v>210.56895625850936</v>
      </c>
      <c r="AB51" s="34">
        <f t="shared" ca="1" si="204"/>
        <v>212.02631696438672</v>
      </c>
      <c r="AC51" s="34">
        <f t="shared" ca="1" si="204"/>
        <v>210.55946511453632</v>
      </c>
      <c r="AD51" s="34">
        <f t="shared" ca="1" si="204"/>
        <v>210.60789976208571</v>
      </c>
      <c r="AE51" s="34">
        <f t="shared" ca="1" si="204"/>
        <v>211.55396747265576</v>
      </c>
      <c r="AF51" s="34">
        <f t="shared" ca="1" si="204"/>
        <v>214.07429434164322</v>
      </c>
      <c r="AG51" s="34">
        <f t="shared" ca="1" si="204"/>
        <v>218.21510012653428</v>
      </c>
      <c r="AH51" s="34">
        <f t="shared" ca="1" si="204"/>
        <v>217.36524939222039</v>
      </c>
      <c r="AI51" s="34">
        <f t="shared" ca="1" si="204"/>
        <v>216.492032100881</v>
      </c>
      <c r="AJ51" s="34">
        <f t="shared" ca="1" si="204"/>
        <v>220.25008036317354</v>
      </c>
      <c r="AK51" s="34">
        <f t="shared" ca="1" si="204"/>
        <v>219.90488363545384</v>
      </c>
      <c r="AL51" s="34">
        <f t="shared" ca="1" si="204"/>
        <v>221.33444378952592</v>
      </c>
      <c r="AM51" s="34">
        <f t="shared" ca="1" si="204"/>
        <v>222.24799386530586</v>
      </c>
      <c r="AN51" s="34">
        <f t="shared" ca="1" si="204"/>
        <v>218.39883946410723</v>
      </c>
      <c r="AO51" s="34">
        <f t="shared" ca="1" si="204"/>
        <v>219.42475947262503</v>
      </c>
      <c r="AP51" s="34">
        <f t="shared" ca="1" si="204"/>
        <v>227.30835026579413</v>
      </c>
      <c r="AQ51" s="34">
        <f t="shared" ca="1" si="204"/>
        <v>230.4133235265621</v>
      </c>
      <c r="AR51" s="34">
        <f t="shared" ca="1" si="204"/>
        <v>224.74524791231642</v>
      </c>
      <c r="AS51" s="34">
        <f t="shared" ca="1" si="204"/>
        <v>224.21036672778263</v>
      </c>
      <c r="AT51" s="34">
        <f t="shared" ca="1" si="204"/>
        <v>222.87677185797799</v>
      </c>
      <c r="AU51" s="34">
        <f t="shared" ca="1" si="204"/>
        <v>218.73716252648663</v>
      </c>
      <c r="AV51" s="34">
        <f t="shared" ca="1" si="204"/>
        <v>217.82866406260754</v>
      </c>
      <c r="AW51" s="34">
        <f t="shared" ca="1" si="204"/>
        <v>218.77832787414647</v>
      </c>
      <c r="AX51" s="34">
        <f t="shared" ca="1" si="204"/>
        <v>220.85315098883871</v>
      </c>
      <c r="AY51" s="34">
        <f t="shared" ca="1" si="204"/>
        <v>218.80636730595342</v>
      </c>
      <c r="AZ51" s="34">
        <f t="shared" ca="1" si="204"/>
        <v>216.72165902710074</v>
      </c>
      <c r="BA51" s="34">
        <f t="shared" ca="1" si="204"/>
        <v>210.43156213923425</v>
      </c>
      <c r="BB51" s="34">
        <f t="shared" ca="1" si="204"/>
        <v>207.35674578625446</v>
      </c>
      <c r="BC51" s="34">
        <f t="shared" ca="1" si="204"/>
        <v>210.50939275586097</v>
      </c>
      <c r="BD51" s="34">
        <f t="shared" ca="1" si="204"/>
        <v>213.84967785256856</v>
      </c>
      <c r="BE51" s="34">
        <f t="shared" ca="1" si="204"/>
        <v>216.32893548498777</v>
      </c>
      <c r="BF51" s="34">
        <f t="shared" ca="1" si="204"/>
        <v>217.11170269136002</v>
      </c>
      <c r="BG51" s="34">
        <f t="shared" ca="1" si="204"/>
        <v>213.5719692305689</v>
      </c>
      <c r="BH51" s="34">
        <f t="shared" ca="1" si="204"/>
        <v>211.72958047438755</v>
      </c>
      <c r="BI51" s="34">
        <f t="shared" ca="1" si="204"/>
        <v>213.57254995393006</v>
      </c>
      <c r="BJ51" s="34">
        <f t="shared" ca="1" si="204"/>
        <v>216.17685683515234</v>
      </c>
      <c r="BK51" s="34">
        <f t="shared" ca="1" si="204"/>
        <v>218.40816356375302</v>
      </c>
      <c r="BL51" s="34">
        <f t="shared" ca="1" si="204"/>
        <v>217.17153775786227</v>
      </c>
      <c r="BM51" s="34">
        <f t="shared" ca="1" si="204"/>
        <v>211.58381606162544</v>
      </c>
      <c r="BN51" s="34">
        <f t="shared" ca="1" si="204"/>
        <v>209.6510954801046</v>
      </c>
      <c r="BO51" s="34">
        <f t="shared" ca="1" si="204"/>
        <v>206.02737421436265</v>
      </c>
      <c r="BP51" s="34">
        <f t="shared" ca="1" si="204"/>
        <v>203.73608489148347</v>
      </c>
      <c r="BQ51" s="34">
        <f t="shared" ca="1" si="204"/>
        <v>207.45753061876499</v>
      </c>
      <c r="BR51" s="34">
        <f t="shared" ca="1" si="204"/>
        <v>204.83795107260408</v>
      </c>
      <c r="BS51" s="34">
        <f t="shared" ref="BS51:ED51" ca="1" si="205">BR51*(1+$B$2*$B$4+$B$3*SQRT($B$4)*_xlfn.NORM.S.INV(RAND()))</f>
        <v>203.75243717092346</v>
      </c>
      <c r="BT51" s="34">
        <f t="shared" ca="1" si="205"/>
        <v>205.13448058455623</v>
      </c>
      <c r="BU51" s="34">
        <f t="shared" ca="1" si="205"/>
        <v>203.21968598597468</v>
      </c>
      <c r="BV51" s="34">
        <f t="shared" ca="1" si="205"/>
        <v>203.20074393061333</v>
      </c>
      <c r="BW51" s="34">
        <f t="shared" ca="1" si="205"/>
        <v>202.80920152025104</v>
      </c>
      <c r="BX51" s="34">
        <f t="shared" ca="1" si="205"/>
        <v>200.78491022280971</v>
      </c>
      <c r="BY51" s="34">
        <f t="shared" ca="1" si="205"/>
        <v>203.63441506910928</v>
      </c>
      <c r="BZ51" s="34">
        <f t="shared" ca="1" si="205"/>
        <v>206.28926024473958</v>
      </c>
      <c r="CA51" s="34">
        <f t="shared" ca="1" si="205"/>
        <v>206.75144174149113</v>
      </c>
      <c r="CB51" s="34">
        <f t="shared" ca="1" si="205"/>
        <v>206.80625822459973</v>
      </c>
      <c r="CC51" s="34">
        <f t="shared" ca="1" si="205"/>
        <v>205.88691443356947</v>
      </c>
      <c r="CD51" s="34">
        <f t="shared" ca="1" si="205"/>
        <v>206.2826594660732</v>
      </c>
      <c r="CE51" s="34">
        <f t="shared" ca="1" si="205"/>
        <v>205.59814875721389</v>
      </c>
      <c r="CF51" s="34">
        <f t="shared" ca="1" si="205"/>
        <v>207.95624831548412</v>
      </c>
      <c r="CG51" s="34">
        <f t="shared" ca="1" si="205"/>
        <v>210.6455702560072</v>
      </c>
      <c r="CH51" s="34">
        <f t="shared" ca="1" si="205"/>
        <v>212.67639011956871</v>
      </c>
      <c r="CI51" s="34">
        <f t="shared" ca="1" si="205"/>
        <v>213.52321774623977</v>
      </c>
      <c r="CJ51" s="34">
        <f t="shared" ca="1" si="205"/>
        <v>210.13216798115724</v>
      </c>
      <c r="CK51" s="34">
        <f t="shared" ca="1" si="205"/>
        <v>210.92841633240513</v>
      </c>
      <c r="CL51" s="34">
        <f t="shared" ca="1" si="205"/>
        <v>212.28853514373759</v>
      </c>
      <c r="CM51" s="34">
        <f t="shared" ca="1" si="205"/>
        <v>212.34994366423712</v>
      </c>
      <c r="CN51" s="34">
        <f t="shared" ca="1" si="205"/>
        <v>211.72070892890193</v>
      </c>
      <c r="CO51" s="34">
        <f t="shared" ca="1" si="205"/>
        <v>207.50121381461514</v>
      </c>
      <c r="CP51" s="34">
        <f t="shared" ca="1" si="205"/>
        <v>209.52123376340924</v>
      </c>
      <c r="CQ51" s="34">
        <f t="shared" ca="1" si="205"/>
        <v>214.48770539506614</v>
      </c>
      <c r="CR51" s="34">
        <f t="shared" ca="1" si="205"/>
        <v>210.69603448617701</v>
      </c>
      <c r="CS51" s="34">
        <f t="shared" ca="1" si="205"/>
        <v>212.59851793441169</v>
      </c>
      <c r="CT51" s="34">
        <f t="shared" ca="1" si="205"/>
        <v>208.69993732245865</v>
      </c>
      <c r="CU51" s="34">
        <f t="shared" ca="1" si="205"/>
        <v>208.3373118124313</v>
      </c>
      <c r="CV51" s="34">
        <f t="shared" ca="1" si="205"/>
        <v>209.7354660299809</v>
      </c>
      <c r="CW51" s="34">
        <f t="shared" ca="1" si="205"/>
        <v>207.4516159985221</v>
      </c>
      <c r="CX51" s="34">
        <f t="shared" ca="1" si="205"/>
        <v>209.51872565805331</v>
      </c>
      <c r="CY51" s="34">
        <f t="shared" ca="1" si="205"/>
        <v>206.43943474136978</v>
      </c>
      <c r="CZ51" s="34">
        <f t="shared" ca="1" si="205"/>
        <v>210.45523811583197</v>
      </c>
      <c r="DA51" s="34">
        <f t="shared" ca="1" si="205"/>
        <v>211.58935724190715</v>
      </c>
      <c r="DB51" s="34">
        <f t="shared" ca="1" si="205"/>
        <v>205.10750521620039</v>
      </c>
      <c r="DC51" s="34">
        <f t="shared" ca="1" si="205"/>
        <v>203.779297554241</v>
      </c>
      <c r="DD51" s="34">
        <f t="shared" ca="1" si="205"/>
        <v>206.41079463441702</v>
      </c>
      <c r="DE51" s="34">
        <f t="shared" ca="1" si="205"/>
        <v>210.04717868678873</v>
      </c>
      <c r="DF51" s="34">
        <f t="shared" ca="1" si="205"/>
        <v>212.43031659388515</v>
      </c>
      <c r="DG51" s="34">
        <f t="shared" ca="1" si="205"/>
        <v>213.50585684642255</v>
      </c>
      <c r="DH51" s="34">
        <f t="shared" ca="1" si="205"/>
        <v>210.06176377427857</v>
      </c>
      <c r="DI51" s="34">
        <f t="shared" ca="1" si="205"/>
        <v>204.13028737856715</v>
      </c>
      <c r="DJ51" s="34">
        <f t="shared" ca="1" si="205"/>
        <v>203.35604923764384</v>
      </c>
      <c r="DK51" s="34">
        <f t="shared" ca="1" si="205"/>
        <v>200.32265531189364</v>
      </c>
      <c r="DL51" s="34">
        <f t="shared" ca="1" si="205"/>
        <v>196.42749619285379</v>
      </c>
      <c r="DM51" s="34">
        <f t="shared" ca="1" si="205"/>
        <v>196.70953354497524</v>
      </c>
      <c r="DN51" s="34">
        <f t="shared" ca="1" si="205"/>
        <v>194.52997292020902</v>
      </c>
      <c r="DO51" s="34">
        <f t="shared" ca="1" si="205"/>
        <v>190.40507368841892</v>
      </c>
      <c r="DP51" s="34">
        <f t="shared" ca="1" si="205"/>
        <v>193.33757507462522</v>
      </c>
      <c r="DQ51" s="34">
        <f t="shared" ca="1" si="205"/>
        <v>197.14284814417269</v>
      </c>
      <c r="DR51" s="34">
        <f t="shared" ca="1" si="205"/>
        <v>203.83138787928706</v>
      </c>
      <c r="DS51" s="34">
        <f t="shared" ca="1" si="205"/>
        <v>206.14906110958523</v>
      </c>
      <c r="DT51" s="34">
        <f t="shared" ca="1" si="205"/>
        <v>200.81498929998324</v>
      </c>
      <c r="DU51" s="34">
        <f t="shared" ca="1" si="205"/>
        <v>198.82132327725429</v>
      </c>
      <c r="DV51" s="34">
        <f t="shared" ca="1" si="205"/>
        <v>200.02318463223872</v>
      </c>
      <c r="DW51" s="34">
        <f t="shared" ca="1" si="205"/>
        <v>203.51905727532935</v>
      </c>
      <c r="DX51" s="34">
        <f t="shared" ca="1" si="205"/>
        <v>201.3180539372558</v>
      </c>
      <c r="DY51" s="34">
        <f t="shared" ca="1" si="205"/>
        <v>205.66017222657246</v>
      </c>
      <c r="DZ51" s="34">
        <f t="shared" ca="1" si="205"/>
        <v>201.94799930874967</v>
      </c>
      <c r="EA51" s="34">
        <f t="shared" ca="1" si="205"/>
        <v>204.79794986106853</v>
      </c>
      <c r="EB51" s="34">
        <f t="shared" ca="1" si="205"/>
        <v>205.79024627903061</v>
      </c>
      <c r="EC51" s="34">
        <f t="shared" ca="1" si="205"/>
        <v>209.92035971729339</v>
      </c>
      <c r="ED51" s="34">
        <f t="shared" ca="1" si="205"/>
        <v>206.76321610092378</v>
      </c>
      <c r="EE51" s="34">
        <f t="shared" ref="EE51:GP51" ca="1" si="206">ED51*(1+$B$2*$B$4+$B$3*SQRT($B$4)*_xlfn.NORM.S.INV(RAND()))</f>
        <v>203.33992200279729</v>
      </c>
      <c r="EF51" s="34">
        <f t="shared" ca="1" si="206"/>
        <v>200.26804280536422</v>
      </c>
      <c r="EG51" s="34">
        <f t="shared" ca="1" si="206"/>
        <v>207.71228855271912</v>
      </c>
      <c r="EH51" s="34">
        <f t="shared" ca="1" si="206"/>
        <v>205.83842805499293</v>
      </c>
      <c r="EI51" s="34">
        <f t="shared" ca="1" si="206"/>
        <v>207.75626687216828</v>
      </c>
      <c r="EJ51" s="34">
        <f t="shared" ca="1" si="206"/>
        <v>211.32826060871312</v>
      </c>
      <c r="EK51" s="34">
        <f t="shared" ca="1" si="206"/>
        <v>203.87474895636637</v>
      </c>
      <c r="EL51" s="34">
        <f t="shared" ca="1" si="206"/>
        <v>203.45167865330808</v>
      </c>
      <c r="EM51" s="34">
        <f t="shared" ca="1" si="206"/>
        <v>200.80487643485412</v>
      </c>
      <c r="EN51" s="34">
        <f t="shared" ca="1" si="206"/>
        <v>202.40125061565726</v>
      </c>
      <c r="EO51" s="34">
        <f t="shared" ca="1" si="206"/>
        <v>205.26885648412295</v>
      </c>
      <c r="EP51" s="34">
        <f t="shared" ca="1" si="206"/>
        <v>206.54851547817262</v>
      </c>
      <c r="EQ51" s="34">
        <f t="shared" ca="1" si="206"/>
        <v>207.8485038024574</v>
      </c>
      <c r="ER51" s="34">
        <f t="shared" ca="1" si="206"/>
        <v>205.41987502503258</v>
      </c>
      <c r="ES51" s="34">
        <f t="shared" ca="1" si="206"/>
        <v>199.7039248264681</v>
      </c>
      <c r="ET51" s="34">
        <f t="shared" ca="1" si="206"/>
        <v>197.93977791232226</v>
      </c>
      <c r="EU51" s="34">
        <f t="shared" ca="1" si="206"/>
        <v>199.933497251483</v>
      </c>
      <c r="EV51" s="34">
        <f t="shared" ca="1" si="206"/>
        <v>199.83993069306172</v>
      </c>
      <c r="EW51" s="34">
        <f t="shared" ca="1" si="206"/>
        <v>198.43262942864862</v>
      </c>
      <c r="EX51" s="34">
        <f t="shared" ca="1" si="206"/>
        <v>201.48770147238241</v>
      </c>
      <c r="EY51" s="34">
        <f t="shared" ca="1" si="206"/>
        <v>205.54730566773986</v>
      </c>
      <c r="EZ51" s="34">
        <f t="shared" ca="1" si="206"/>
        <v>209.45492914609468</v>
      </c>
      <c r="FA51" s="34">
        <f t="shared" ca="1" si="206"/>
        <v>209.72688794116507</v>
      </c>
      <c r="FB51" s="34">
        <f t="shared" ca="1" si="206"/>
        <v>208.4541421178296</v>
      </c>
      <c r="FC51" s="34">
        <f t="shared" ca="1" si="206"/>
        <v>209.04466972346685</v>
      </c>
      <c r="FD51" s="34">
        <f t="shared" ca="1" si="206"/>
        <v>208.28542117879036</v>
      </c>
      <c r="FE51" s="34">
        <f t="shared" ca="1" si="206"/>
        <v>205.90230236554723</v>
      </c>
      <c r="FF51" s="34">
        <f t="shared" ca="1" si="206"/>
        <v>204.29799595418223</v>
      </c>
      <c r="FG51" s="34">
        <f t="shared" ca="1" si="206"/>
        <v>202.38221923359245</v>
      </c>
      <c r="FH51" s="34">
        <f t="shared" ca="1" si="206"/>
        <v>202.57763951923229</v>
      </c>
      <c r="FI51" s="34">
        <f t="shared" ca="1" si="206"/>
        <v>207.65804245042798</v>
      </c>
      <c r="FJ51" s="34">
        <f t="shared" ca="1" si="206"/>
        <v>214.79669701880624</v>
      </c>
      <c r="FK51" s="34">
        <f t="shared" ca="1" si="206"/>
        <v>210.2268242560379</v>
      </c>
      <c r="FL51" s="34">
        <f t="shared" ca="1" si="206"/>
        <v>212.37486706649031</v>
      </c>
      <c r="FM51" s="34">
        <f t="shared" ca="1" si="206"/>
        <v>213.39169581239</v>
      </c>
      <c r="FN51" s="34">
        <f t="shared" ca="1" si="206"/>
        <v>212.84491478416118</v>
      </c>
      <c r="FO51" s="34">
        <f t="shared" ca="1" si="206"/>
        <v>210.70954767324787</v>
      </c>
      <c r="FP51" s="34">
        <f t="shared" ca="1" si="206"/>
        <v>208.85560493907849</v>
      </c>
      <c r="FQ51" s="34">
        <f t="shared" ca="1" si="206"/>
        <v>204.84519636418955</v>
      </c>
      <c r="FR51" s="34">
        <f t="shared" ca="1" si="206"/>
        <v>198.83600314432513</v>
      </c>
      <c r="FS51" s="34">
        <f t="shared" ca="1" si="206"/>
        <v>196.20621875523076</v>
      </c>
      <c r="FT51" s="34">
        <f t="shared" ca="1" si="206"/>
        <v>194.43958686306513</v>
      </c>
      <c r="FU51" s="34">
        <f t="shared" ca="1" si="206"/>
        <v>193.15620609792788</v>
      </c>
      <c r="FV51" s="34">
        <f t="shared" ca="1" si="206"/>
        <v>193.16596159589778</v>
      </c>
      <c r="FW51" s="34">
        <f t="shared" ca="1" si="206"/>
        <v>192.5469004468782</v>
      </c>
      <c r="FX51" s="34">
        <f t="shared" ca="1" si="206"/>
        <v>190.01023912666363</v>
      </c>
      <c r="FY51" s="34">
        <f t="shared" ca="1" si="206"/>
        <v>192.92654415758159</v>
      </c>
      <c r="FZ51" s="34">
        <f t="shared" ca="1" si="206"/>
        <v>196.81772672459559</v>
      </c>
      <c r="GA51" s="34">
        <f t="shared" ca="1" si="206"/>
        <v>202.4333228537572</v>
      </c>
      <c r="GB51" s="34">
        <f t="shared" ca="1" si="206"/>
        <v>203.88835694711699</v>
      </c>
      <c r="GC51" s="34">
        <f t="shared" ca="1" si="206"/>
        <v>205.09249390599859</v>
      </c>
      <c r="GD51" s="34">
        <f t="shared" ca="1" si="206"/>
        <v>198.13255633930447</v>
      </c>
      <c r="GE51" s="34">
        <f t="shared" ca="1" si="206"/>
        <v>195.94941230754216</v>
      </c>
      <c r="GF51" s="34">
        <f t="shared" ca="1" si="206"/>
        <v>193.76903200877928</v>
      </c>
      <c r="GG51" s="34">
        <f t="shared" ca="1" si="206"/>
        <v>190.79638999019963</v>
      </c>
      <c r="GH51" s="34">
        <f t="shared" ca="1" si="206"/>
        <v>188.9138940361496</v>
      </c>
      <c r="GI51" s="34">
        <f t="shared" ca="1" si="206"/>
        <v>188.18770512933128</v>
      </c>
      <c r="GJ51" s="34">
        <f t="shared" ca="1" si="206"/>
        <v>190.60411364001749</v>
      </c>
      <c r="GK51" s="34">
        <f t="shared" ca="1" si="206"/>
        <v>187.1811035962082</v>
      </c>
      <c r="GL51" s="34">
        <f t="shared" ca="1" si="206"/>
        <v>186.79494363311755</v>
      </c>
      <c r="GM51" s="34">
        <f t="shared" ca="1" si="206"/>
        <v>190.57573105429805</v>
      </c>
      <c r="GN51" s="34">
        <f t="shared" ca="1" si="206"/>
        <v>193.39403763789579</v>
      </c>
      <c r="GO51" s="34">
        <f t="shared" ca="1" si="206"/>
        <v>188.17715213346051</v>
      </c>
      <c r="GP51" s="34">
        <f t="shared" ca="1" si="206"/>
        <v>189.81876078577895</v>
      </c>
      <c r="GQ51" s="34">
        <f t="shared" ref="GQ51:IX51" ca="1" si="207">GP51*(1+$B$2*$B$4+$B$3*SQRT($B$4)*_xlfn.NORM.S.INV(RAND()))</f>
        <v>186.91707881918552</v>
      </c>
      <c r="GR51" s="34">
        <f t="shared" ca="1" si="207"/>
        <v>187.27294963324726</v>
      </c>
      <c r="GS51" s="34">
        <f t="shared" ca="1" si="207"/>
        <v>185.67982739555629</v>
      </c>
      <c r="GT51" s="34">
        <f t="shared" ca="1" si="207"/>
        <v>183.85240136439316</v>
      </c>
      <c r="GU51" s="34">
        <f t="shared" ca="1" si="207"/>
        <v>182.31090883835327</v>
      </c>
      <c r="GV51" s="34">
        <f t="shared" ca="1" si="207"/>
        <v>179.29501608327294</v>
      </c>
      <c r="GW51" s="34">
        <f t="shared" ca="1" si="207"/>
        <v>176.29209105038308</v>
      </c>
      <c r="GX51" s="34">
        <f t="shared" ca="1" si="207"/>
        <v>173.25063447461929</v>
      </c>
      <c r="GY51" s="34">
        <f t="shared" ca="1" si="207"/>
        <v>177.19025026139931</v>
      </c>
      <c r="GZ51" s="34">
        <f t="shared" ca="1" si="207"/>
        <v>177.7231544747986</v>
      </c>
      <c r="HA51" s="34">
        <f t="shared" ca="1" si="207"/>
        <v>181.20116781316023</v>
      </c>
      <c r="HB51" s="34">
        <f t="shared" ca="1" si="207"/>
        <v>181.49626545683486</v>
      </c>
      <c r="HC51" s="34">
        <f t="shared" ca="1" si="207"/>
        <v>179.29990988922805</v>
      </c>
      <c r="HD51" s="34">
        <f t="shared" ca="1" si="207"/>
        <v>179.44700322052552</v>
      </c>
      <c r="HE51" s="34">
        <f t="shared" ca="1" si="207"/>
        <v>182.25521185362697</v>
      </c>
      <c r="HF51" s="34">
        <f t="shared" ca="1" si="207"/>
        <v>180.51587783316279</v>
      </c>
      <c r="HG51" s="34">
        <f t="shared" ca="1" si="207"/>
        <v>180.29089593848855</v>
      </c>
      <c r="HH51" s="34">
        <f t="shared" ca="1" si="207"/>
        <v>177.63724987295939</v>
      </c>
      <c r="HI51" s="34">
        <f t="shared" ca="1" si="207"/>
        <v>180.09340739648292</v>
      </c>
      <c r="HJ51" s="34">
        <f t="shared" ca="1" si="207"/>
        <v>182.27368476597036</v>
      </c>
      <c r="HK51" s="34">
        <f t="shared" ca="1" si="207"/>
        <v>181.17215232547508</v>
      </c>
      <c r="HL51" s="34">
        <f t="shared" ca="1" si="207"/>
        <v>183.57216183368462</v>
      </c>
      <c r="HM51" s="34">
        <f t="shared" ca="1" si="207"/>
        <v>182.68043570991588</v>
      </c>
      <c r="HN51" s="34">
        <f t="shared" ca="1" si="207"/>
        <v>182.82585721744343</v>
      </c>
      <c r="HO51" s="34">
        <f t="shared" ca="1" si="207"/>
        <v>183.59253898020668</v>
      </c>
      <c r="HP51" s="34">
        <f t="shared" ca="1" si="207"/>
        <v>183.31917371763092</v>
      </c>
      <c r="HQ51" s="34">
        <f t="shared" ca="1" si="207"/>
        <v>179.77037913036614</v>
      </c>
      <c r="HR51" s="34">
        <f t="shared" ca="1" si="207"/>
        <v>180.62219452880879</v>
      </c>
      <c r="HS51" s="34">
        <f t="shared" ca="1" si="207"/>
        <v>177.52823392936691</v>
      </c>
      <c r="HT51" s="34">
        <f t="shared" ca="1" si="207"/>
        <v>179.65297307095756</v>
      </c>
      <c r="HU51" s="34">
        <f t="shared" ca="1" si="207"/>
        <v>176.25988885708099</v>
      </c>
      <c r="HV51" s="34">
        <f t="shared" ca="1" si="207"/>
        <v>178.0886158485398</v>
      </c>
      <c r="HW51" s="34">
        <f t="shared" ca="1" si="207"/>
        <v>176.46815957540312</v>
      </c>
      <c r="HX51" s="34">
        <f t="shared" ca="1" si="207"/>
        <v>178.84688914785312</v>
      </c>
      <c r="HY51" s="34">
        <f t="shared" ca="1" si="207"/>
        <v>177.49643456966947</v>
      </c>
      <c r="HZ51" s="34">
        <f t="shared" ca="1" si="207"/>
        <v>180.84513806898741</v>
      </c>
      <c r="IA51" s="34">
        <f t="shared" ca="1" si="207"/>
        <v>181.52104153785717</v>
      </c>
      <c r="IB51" s="34">
        <f t="shared" ca="1" si="207"/>
        <v>183.23913878581621</v>
      </c>
      <c r="IC51" s="34">
        <f t="shared" ca="1" si="207"/>
        <v>184.00734339162037</v>
      </c>
      <c r="ID51" s="34">
        <f t="shared" ca="1" si="207"/>
        <v>182.83929657615695</v>
      </c>
      <c r="IE51" s="34">
        <f t="shared" ca="1" si="207"/>
        <v>178.83225232946128</v>
      </c>
      <c r="IF51" s="34">
        <f t="shared" ca="1" si="207"/>
        <v>177.15973471378078</v>
      </c>
      <c r="IG51" s="34">
        <f t="shared" ca="1" si="207"/>
        <v>176.68590993645691</v>
      </c>
      <c r="IH51" s="34">
        <f t="shared" ca="1" si="207"/>
        <v>173.73110387589591</v>
      </c>
      <c r="II51" s="34">
        <f t="shared" ca="1" si="207"/>
        <v>175.78953163211531</v>
      </c>
      <c r="IJ51" s="34">
        <f t="shared" ca="1" si="207"/>
        <v>176.30888702669409</v>
      </c>
      <c r="IK51" s="34">
        <f t="shared" ca="1" si="207"/>
        <v>182.58275624169011</v>
      </c>
      <c r="IL51" s="34">
        <f t="shared" ca="1" si="207"/>
        <v>178.26413950531781</v>
      </c>
      <c r="IM51" s="34">
        <f t="shared" ca="1" si="207"/>
        <v>173.56787592944269</v>
      </c>
      <c r="IN51" s="34">
        <f t="shared" ca="1" si="207"/>
        <v>173.15312370758855</v>
      </c>
      <c r="IO51" s="34">
        <f t="shared" ca="1" si="207"/>
        <v>171.8538988283151</v>
      </c>
      <c r="IP51" s="34">
        <f t="shared" ca="1" si="207"/>
        <v>165.79237251933418</v>
      </c>
      <c r="IQ51" s="34">
        <f t="shared" ca="1" si="207"/>
        <v>163.23269688552179</v>
      </c>
      <c r="IR51" s="34">
        <f t="shared" ca="1" si="207"/>
        <v>166.6969178624868</v>
      </c>
      <c r="IS51" s="34">
        <f t="shared" ca="1" si="207"/>
        <v>169.19583617035462</v>
      </c>
      <c r="IT51" s="34">
        <f t="shared" ca="1" si="207"/>
        <v>166.71743525513332</v>
      </c>
      <c r="IU51" s="34">
        <f t="shared" ca="1" si="207"/>
        <v>170.05056500334939</v>
      </c>
      <c r="IV51" s="34">
        <f t="shared" ca="1" si="207"/>
        <v>169.374202075808</v>
      </c>
      <c r="IW51" s="34">
        <f t="shared" ca="1" si="207"/>
        <v>169.71517005362853</v>
      </c>
      <c r="IX51" s="34">
        <f t="shared" ca="1" si="207"/>
        <v>166.88026714673518</v>
      </c>
      <c r="IY51" s="34">
        <f t="shared" ca="1" si="139"/>
        <v>0</v>
      </c>
    </row>
    <row r="52" spans="6:259" x14ac:dyDescent="0.25">
      <c r="F52" s="34">
        <f t="shared" si="134"/>
        <v>222.13</v>
      </c>
      <c r="G52" s="34">
        <f t="shared" ref="G52:BR52" ca="1" si="208">F52*(1+$B$2*$B$4+$B$3*SQRT($B$4)*_xlfn.NORM.S.INV(RAND()))</f>
        <v>226.20148117706208</v>
      </c>
      <c r="H52" s="34">
        <f t="shared" ca="1" si="208"/>
        <v>229.09496812607918</v>
      </c>
      <c r="I52" s="34">
        <f t="shared" ca="1" si="208"/>
        <v>237.95309049407399</v>
      </c>
      <c r="J52" s="34">
        <f t="shared" ca="1" si="208"/>
        <v>235.45523064504465</v>
      </c>
      <c r="K52" s="34">
        <f t="shared" ca="1" si="208"/>
        <v>235.53187539471264</v>
      </c>
      <c r="L52" s="34">
        <f t="shared" ca="1" si="208"/>
        <v>234.95704038494441</v>
      </c>
      <c r="M52" s="34">
        <f t="shared" ca="1" si="208"/>
        <v>234.16095438568655</v>
      </c>
      <c r="N52" s="34">
        <f t="shared" ca="1" si="208"/>
        <v>223.4202388239685</v>
      </c>
      <c r="O52" s="34">
        <f t="shared" ca="1" si="208"/>
        <v>228.43248331474896</v>
      </c>
      <c r="P52" s="34">
        <f t="shared" ca="1" si="208"/>
        <v>232.06316680845086</v>
      </c>
      <c r="Q52" s="34">
        <f t="shared" ca="1" si="208"/>
        <v>234.48160140720071</v>
      </c>
      <c r="R52" s="34">
        <f t="shared" ca="1" si="208"/>
        <v>234.94586424612513</v>
      </c>
      <c r="S52" s="34">
        <f t="shared" ca="1" si="208"/>
        <v>239.29877534195901</v>
      </c>
      <c r="T52" s="34">
        <f t="shared" ca="1" si="208"/>
        <v>241.17664409001713</v>
      </c>
      <c r="U52" s="34">
        <f t="shared" ca="1" si="208"/>
        <v>240.54577201232351</v>
      </c>
      <c r="V52" s="34">
        <f t="shared" ca="1" si="208"/>
        <v>242.24425634278779</v>
      </c>
      <c r="W52" s="34">
        <f t="shared" ca="1" si="208"/>
        <v>236.13726938968483</v>
      </c>
      <c r="X52" s="34">
        <f t="shared" ca="1" si="208"/>
        <v>229.841554004709</v>
      </c>
      <c r="Y52" s="34">
        <f t="shared" ca="1" si="208"/>
        <v>236.13759839263707</v>
      </c>
      <c r="Z52" s="34">
        <f t="shared" ca="1" si="208"/>
        <v>234.42755945153857</v>
      </c>
      <c r="AA52" s="34">
        <f t="shared" ca="1" si="208"/>
        <v>237.11606160012155</v>
      </c>
      <c r="AB52" s="34">
        <f t="shared" ca="1" si="208"/>
        <v>233.61159869818084</v>
      </c>
      <c r="AC52" s="34">
        <f t="shared" ca="1" si="208"/>
        <v>238.50541329412809</v>
      </c>
      <c r="AD52" s="34">
        <f t="shared" ca="1" si="208"/>
        <v>245.07632919709866</v>
      </c>
      <c r="AE52" s="34">
        <f t="shared" ca="1" si="208"/>
        <v>243.39990171795125</v>
      </c>
      <c r="AF52" s="34">
        <f t="shared" ca="1" si="208"/>
        <v>239.78494858553461</v>
      </c>
      <c r="AG52" s="34">
        <f t="shared" ca="1" si="208"/>
        <v>238.3482332825327</v>
      </c>
      <c r="AH52" s="34">
        <f t="shared" ca="1" si="208"/>
        <v>233.96435845221626</v>
      </c>
      <c r="AI52" s="34">
        <f t="shared" ca="1" si="208"/>
        <v>232.78435726572994</v>
      </c>
      <c r="AJ52" s="34">
        <f t="shared" ca="1" si="208"/>
        <v>232.68127080964877</v>
      </c>
      <c r="AK52" s="34">
        <f t="shared" ca="1" si="208"/>
        <v>233.25256917373522</v>
      </c>
      <c r="AL52" s="34">
        <f t="shared" ca="1" si="208"/>
        <v>233.39789491024817</v>
      </c>
      <c r="AM52" s="34">
        <f t="shared" ca="1" si="208"/>
        <v>232.99614623932351</v>
      </c>
      <c r="AN52" s="34">
        <f t="shared" ca="1" si="208"/>
        <v>230.29130456650208</v>
      </c>
      <c r="AO52" s="34">
        <f t="shared" ca="1" si="208"/>
        <v>226.65630677523799</v>
      </c>
      <c r="AP52" s="34">
        <f t="shared" ca="1" si="208"/>
        <v>226.90901761779483</v>
      </c>
      <c r="AQ52" s="34">
        <f t="shared" ca="1" si="208"/>
        <v>235.21587862608237</v>
      </c>
      <c r="AR52" s="34">
        <f t="shared" ca="1" si="208"/>
        <v>238.45012111633</v>
      </c>
      <c r="AS52" s="34">
        <f t="shared" ca="1" si="208"/>
        <v>240.02727779699958</v>
      </c>
      <c r="AT52" s="34">
        <f t="shared" ca="1" si="208"/>
        <v>245.16806913477811</v>
      </c>
      <c r="AU52" s="34">
        <f t="shared" ca="1" si="208"/>
        <v>252.74286618627951</v>
      </c>
      <c r="AV52" s="34">
        <f t="shared" ca="1" si="208"/>
        <v>251.2604532802826</v>
      </c>
      <c r="AW52" s="34">
        <f t="shared" ca="1" si="208"/>
        <v>247.76044197264167</v>
      </c>
      <c r="AX52" s="34">
        <f t="shared" ca="1" si="208"/>
        <v>250.78232623354762</v>
      </c>
      <c r="AY52" s="34">
        <f t="shared" ca="1" si="208"/>
        <v>256.08332514786753</v>
      </c>
      <c r="AZ52" s="34">
        <f t="shared" ca="1" si="208"/>
        <v>257.6023427724478</v>
      </c>
      <c r="BA52" s="34">
        <f t="shared" ca="1" si="208"/>
        <v>257.05613026105704</v>
      </c>
      <c r="BB52" s="34">
        <f t="shared" ca="1" si="208"/>
        <v>256.36630609674842</v>
      </c>
      <c r="BC52" s="34">
        <f t="shared" ca="1" si="208"/>
        <v>249.37877944964697</v>
      </c>
      <c r="BD52" s="34">
        <f t="shared" ca="1" si="208"/>
        <v>247.28164175844478</v>
      </c>
      <c r="BE52" s="34">
        <f t="shared" ca="1" si="208"/>
        <v>241.93913553332212</v>
      </c>
      <c r="BF52" s="34">
        <f t="shared" ca="1" si="208"/>
        <v>240.68695172858949</v>
      </c>
      <c r="BG52" s="34">
        <f t="shared" ca="1" si="208"/>
        <v>233.11058255552271</v>
      </c>
      <c r="BH52" s="34">
        <f t="shared" ca="1" si="208"/>
        <v>231.24127695572039</v>
      </c>
      <c r="BI52" s="34">
        <f t="shared" ca="1" si="208"/>
        <v>227.96114498899078</v>
      </c>
      <c r="BJ52" s="34">
        <f t="shared" ca="1" si="208"/>
        <v>224.63664411159377</v>
      </c>
      <c r="BK52" s="34">
        <f t="shared" ca="1" si="208"/>
        <v>222.01004741753215</v>
      </c>
      <c r="BL52" s="34">
        <f t="shared" ca="1" si="208"/>
        <v>219.83470310943554</v>
      </c>
      <c r="BM52" s="34">
        <f t="shared" ca="1" si="208"/>
        <v>220.85992408799206</v>
      </c>
      <c r="BN52" s="34">
        <f t="shared" ca="1" si="208"/>
        <v>222.25596133927377</v>
      </c>
      <c r="BO52" s="34">
        <f t="shared" ca="1" si="208"/>
        <v>222.35842682195863</v>
      </c>
      <c r="BP52" s="34">
        <f t="shared" ca="1" si="208"/>
        <v>221.15445843467302</v>
      </c>
      <c r="BQ52" s="34">
        <f t="shared" ca="1" si="208"/>
        <v>221.69160248669579</v>
      </c>
      <c r="BR52" s="34">
        <f t="shared" ca="1" si="208"/>
        <v>214.25459210749639</v>
      </c>
      <c r="BS52" s="34">
        <f t="shared" ref="BS52:ED52" ca="1" si="209">BR52*(1+$B$2*$B$4+$B$3*SQRT($B$4)*_xlfn.NORM.S.INV(RAND()))</f>
        <v>210.29569525716079</v>
      </c>
      <c r="BT52" s="34">
        <f t="shared" ca="1" si="209"/>
        <v>212.36492773303871</v>
      </c>
      <c r="BU52" s="34">
        <f t="shared" ca="1" si="209"/>
        <v>217.77699165916337</v>
      </c>
      <c r="BV52" s="34">
        <f t="shared" ca="1" si="209"/>
        <v>218.1426697999938</v>
      </c>
      <c r="BW52" s="34">
        <f t="shared" ca="1" si="209"/>
        <v>219.47649554553814</v>
      </c>
      <c r="BX52" s="34">
        <f t="shared" ca="1" si="209"/>
        <v>222.59882916049838</v>
      </c>
      <c r="BY52" s="34">
        <f t="shared" ca="1" si="209"/>
        <v>220.54391470327954</v>
      </c>
      <c r="BZ52" s="34">
        <f t="shared" ca="1" si="209"/>
        <v>218.23310739807206</v>
      </c>
      <c r="CA52" s="34">
        <f t="shared" ca="1" si="209"/>
        <v>219.05004322612052</v>
      </c>
      <c r="CB52" s="34">
        <f t="shared" ca="1" si="209"/>
        <v>213.01048597811598</v>
      </c>
      <c r="CC52" s="34">
        <f t="shared" ca="1" si="209"/>
        <v>208.8711252649673</v>
      </c>
      <c r="CD52" s="34">
        <f t="shared" ca="1" si="209"/>
        <v>207.52483421749642</v>
      </c>
      <c r="CE52" s="34">
        <f t="shared" ca="1" si="209"/>
        <v>209.65518497435639</v>
      </c>
      <c r="CF52" s="34">
        <f t="shared" ca="1" si="209"/>
        <v>209.23076774013805</v>
      </c>
      <c r="CG52" s="34">
        <f t="shared" ca="1" si="209"/>
        <v>204.59967096164539</v>
      </c>
      <c r="CH52" s="34">
        <f t="shared" ca="1" si="209"/>
        <v>209.37576336627217</v>
      </c>
      <c r="CI52" s="34">
        <f t="shared" ca="1" si="209"/>
        <v>213.09015215565429</v>
      </c>
      <c r="CJ52" s="34">
        <f t="shared" ca="1" si="209"/>
        <v>214.61871404011862</v>
      </c>
      <c r="CK52" s="34">
        <f t="shared" ca="1" si="209"/>
        <v>206.8300024014039</v>
      </c>
      <c r="CL52" s="34">
        <f t="shared" ca="1" si="209"/>
        <v>211.10388684635339</v>
      </c>
      <c r="CM52" s="34">
        <f t="shared" ca="1" si="209"/>
        <v>217.06922437027012</v>
      </c>
      <c r="CN52" s="34">
        <f t="shared" ca="1" si="209"/>
        <v>215.66760744347835</v>
      </c>
      <c r="CO52" s="34">
        <f t="shared" ca="1" si="209"/>
        <v>213.04283096908583</v>
      </c>
      <c r="CP52" s="34">
        <f t="shared" ca="1" si="209"/>
        <v>209.9393524777611</v>
      </c>
      <c r="CQ52" s="34">
        <f t="shared" ca="1" si="209"/>
        <v>210.78437018923469</v>
      </c>
      <c r="CR52" s="34">
        <f t="shared" ca="1" si="209"/>
        <v>210.05389183550201</v>
      </c>
      <c r="CS52" s="34">
        <f t="shared" ca="1" si="209"/>
        <v>211.99939791011266</v>
      </c>
      <c r="CT52" s="34">
        <f t="shared" ca="1" si="209"/>
        <v>213.54812212275445</v>
      </c>
      <c r="CU52" s="34">
        <f t="shared" ca="1" si="209"/>
        <v>217.97477320295536</v>
      </c>
      <c r="CV52" s="34">
        <f t="shared" ca="1" si="209"/>
        <v>224.07026851530455</v>
      </c>
      <c r="CW52" s="34">
        <f t="shared" ca="1" si="209"/>
        <v>220.07670798698896</v>
      </c>
      <c r="CX52" s="34">
        <f t="shared" ca="1" si="209"/>
        <v>225.58187178032705</v>
      </c>
      <c r="CY52" s="34">
        <f t="shared" ca="1" si="209"/>
        <v>226.72426035533715</v>
      </c>
      <c r="CZ52" s="34">
        <f t="shared" ca="1" si="209"/>
        <v>231.28380092090455</v>
      </c>
      <c r="DA52" s="34">
        <f t="shared" ca="1" si="209"/>
        <v>235.60664481254423</v>
      </c>
      <c r="DB52" s="34">
        <f t="shared" ca="1" si="209"/>
        <v>234.74140879498827</v>
      </c>
      <c r="DC52" s="34">
        <f t="shared" ca="1" si="209"/>
        <v>240.85967337410938</v>
      </c>
      <c r="DD52" s="34">
        <f t="shared" ca="1" si="209"/>
        <v>244.84755945418036</v>
      </c>
      <c r="DE52" s="34">
        <f t="shared" ca="1" si="209"/>
        <v>248.52990633088177</v>
      </c>
      <c r="DF52" s="34">
        <f t="shared" ca="1" si="209"/>
        <v>251.81887755383619</v>
      </c>
      <c r="DG52" s="34">
        <f t="shared" ca="1" si="209"/>
        <v>250.08298686089989</v>
      </c>
      <c r="DH52" s="34">
        <f t="shared" ca="1" si="209"/>
        <v>257.00689817120411</v>
      </c>
      <c r="DI52" s="34">
        <f t="shared" ca="1" si="209"/>
        <v>250.30387857493361</v>
      </c>
      <c r="DJ52" s="34">
        <f t="shared" ca="1" si="209"/>
        <v>248.40737206161947</v>
      </c>
      <c r="DK52" s="34">
        <f t="shared" ca="1" si="209"/>
        <v>241.614312194495</v>
      </c>
      <c r="DL52" s="34">
        <f t="shared" ca="1" si="209"/>
        <v>241.24063566851729</v>
      </c>
      <c r="DM52" s="34">
        <f t="shared" ca="1" si="209"/>
        <v>245.22056268925246</v>
      </c>
      <c r="DN52" s="34">
        <f t="shared" ca="1" si="209"/>
        <v>242.95551590974327</v>
      </c>
      <c r="DO52" s="34">
        <f t="shared" ca="1" si="209"/>
        <v>243.97171135708484</v>
      </c>
      <c r="DP52" s="34">
        <f t="shared" ca="1" si="209"/>
        <v>243.39305217479614</v>
      </c>
      <c r="DQ52" s="34">
        <f t="shared" ca="1" si="209"/>
        <v>248.21702358804052</v>
      </c>
      <c r="DR52" s="34">
        <f t="shared" ca="1" si="209"/>
        <v>247.78948148145201</v>
      </c>
      <c r="DS52" s="34">
        <f t="shared" ca="1" si="209"/>
        <v>248.52375465143152</v>
      </c>
      <c r="DT52" s="34">
        <f t="shared" ca="1" si="209"/>
        <v>244.42889336181267</v>
      </c>
      <c r="DU52" s="34">
        <f t="shared" ca="1" si="209"/>
        <v>243.83333386332299</v>
      </c>
      <c r="DV52" s="34">
        <f t="shared" ca="1" si="209"/>
        <v>245.31867284264015</v>
      </c>
      <c r="DW52" s="34">
        <f t="shared" ca="1" si="209"/>
        <v>244.0032454129848</v>
      </c>
      <c r="DX52" s="34">
        <f t="shared" ca="1" si="209"/>
        <v>243.80603226581033</v>
      </c>
      <c r="DY52" s="34">
        <f t="shared" ca="1" si="209"/>
        <v>244.75583680876514</v>
      </c>
      <c r="DZ52" s="34">
        <f t="shared" ca="1" si="209"/>
        <v>243.85213466202345</v>
      </c>
      <c r="EA52" s="34">
        <f t="shared" ca="1" si="209"/>
        <v>244.72039851799502</v>
      </c>
      <c r="EB52" s="34">
        <f t="shared" ca="1" si="209"/>
        <v>243.15880875369052</v>
      </c>
      <c r="EC52" s="34">
        <f t="shared" ca="1" si="209"/>
        <v>244.16889809691659</v>
      </c>
      <c r="ED52" s="34">
        <f t="shared" ca="1" si="209"/>
        <v>245.12699907998959</v>
      </c>
      <c r="EE52" s="34">
        <f t="shared" ref="EE52:GP52" ca="1" si="210">ED52*(1+$B$2*$B$4+$B$3*SQRT($B$4)*_xlfn.NORM.S.INV(RAND()))</f>
        <v>240.36385708542758</v>
      </c>
      <c r="EF52" s="34">
        <f t="shared" ca="1" si="210"/>
        <v>243.23895357356656</v>
      </c>
      <c r="EG52" s="34">
        <f t="shared" ca="1" si="210"/>
        <v>243.47912707899133</v>
      </c>
      <c r="EH52" s="34">
        <f t="shared" ca="1" si="210"/>
        <v>241.00194454822571</v>
      </c>
      <c r="EI52" s="34">
        <f t="shared" ca="1" si="210"/>
        <v>242.91076448591491</v>
      </c>
      <c r="EJ52" s="34">
        <f t="shared" ca="1" si="210"/>
        <v>241.64803945398521</v>
      </c>
      <c r="EK52" s="34">
        <f t="shared" ca="1" si="210"/>
        <v>245.06329926388366</v>
      </c>
      <c r="EL52" s="34">
        <f t="shared" ca="1" si="210"/>
        <v>246.70307198916188</v>
      </c>
      <c r="EM52" s="34">
        <f t="shared" ca="1" si="210"/>
        <v>240.15589992227439</v>
      </c>
      <c r="EN52" s="34">
        <f t="shared" ca="1" si="210"/>
        <v>239.82469853606739</v>
      </c>
      <c r="EO52" s="34">
        <f t="shared" ca="1" si="210"/>
        <v>236.98538655110266</v>
      </c>
      <c r="EP52" s="34">
        <f t="shared" ca="1" si="210"/>
        <v>235.55555858345113</v>
      </c>
      <c r="EQ52" s="34">
        <f t="shared" ca="1" si="210"/>
        <v>231.39632890044265</v>
      </c>
      <c r="ER52" s="34">
        <f t="shared" ca="1" si="210"/>
        <v>226.27816624631444</v>
      </c>
      <c r="ES52" s="34">
        <f t="shared" ca="1" si="210"/>
        <v>221.83149476710111</v>
      </c>
      <c r="ET52" s="34">
        <f t="shared" ca="1" si="210"/>
        <v>226.89546927670759</v>
      </c>
      <c r="EU52" s="34">
        <f t="shared" ca="1" si="210"/>
        <v>229.6590381460324</v>
      </c>
      <c r="EV52" s="34">
        <f t="shared" ca="1" si="210"/>
        <v>232.92999820872569</v>
      </c>
      <c r="EW52" s="34">
        <f t="shared" ca="1" si="210"/>
        <v>228.09378490601154</v>
      </c>
      <c r="EX52" s="34">
        <f t="shared" ca="1" si="210"/>
        <v>227.10158395775341</v>
      </c>
      <c r="EY52" s="34">
        <f t="shared" ca="1" si="210"/>
        <v>233.98930828567146</v>
      </c>
      <c r="EZ52" s="34">
        <f t="shared" ca="1" si="210"/>
        <v>229.14325815881617</v>
      </c>
      <c r="FA52" s="34">
        <f t="shared" ca="1" si="210"/>
        <v>228.43824990731153</v>
      </c>
      <c r="FB52" s="34">
        <f t="shared" ca="1" si="210"/>
        <v>225.67818995335506</v>
      </c>
      <c r="FC52" s="34">
        <f t="shared" ca="1" si="210"/>
        <v>219.86819209662519</v>
      </c>
      <c r="FD52" s="34">
        <f t="shared" ca="1" si="210"/>
        <v>220.47844620760287</v>
      </c>
      <c r="FE52" s="34">
        <f t="shared" ca="1" si="210"/>
        <v>219.69089898383794</v>
      </c>
      <c r="FF52" s="34">
        <f t="shared" ca="1" si="210"/>
        <v>214.63202661127846</v>
      </c>
      <c r="FG52" s="34">
        <f t="shared" ca="1" si="210"/>
        <v>219.96895200120039</v>
      </c>
      <c r="FH52" s="34">
        <f t="shared" ca="1" si="210"/>
        <v>217.98645413223909</v>
      </c>
      <c r="FI52" s="34">
        <f t="shared" ca="1" si="210"/>
        <v>215.38063659689965</v>
      </c>
      <c r="FJ52" s="34">
        <f t="shared" ca="1" si="210"/>
        <v>213.68062412085678</v>
      </c>
      <c r="FK52" s="34">
        <f t="shared" ca="1" si="210"/>
        <v>215.68101019133462</v>
      </c>
      <c r="FL52" s="34">
        <f t="shared" ca="1" si="210"/>
        <v>214.49548362333888</v>
      </c>
      <c r="FM52" s="34">
        <f t="shared" ca="1" si="210"/>
        <v>209.57500600801862</v>
      </c>
      <c r="FN52" s="34">
        <f t="shared" ca="1" si="210"/>
        <v>213.28059369578881</v>
      </c>
      <c r="FO52" s="34">
        <f t="shared" ca="1" si="210"/>
        <v>211.80846075292828</v>
      </c>
      <c r="FP52" s="34">
        <f t="shared" ca="1" si="210"/>
        <v>217.92547976616842</v>
      </c>
      <c r="FQ52" s="34">
        <f t="shared" ca="1" si="210"/>
        <v>218.55120721066922</v>
      </c>
      <c r="FR52" s="34">
        <f t="shared" ca="1" si="210"/>
        <v>216.7540557667742</v>
      </c>
      <c r="FS52" s="34">
        <f t="shared" ca="1" si="210"/>
        <v>218.55209654435237</v>
      </c>
      <c r="FT52" s="34">
        <f t="shared" ca="1" si="210"/>
        <v>222.11746569791924</v>
      </c>
      <c r="FU52" s="34">
        <f t="shared" ca="1" si="210"/>
        <v>224.60979660091058</v>
      </c>
      <c r="FV52" s="34">
        <f t="shared" ca="1" si="210"/>
        <v>224.42541308100857</v>
      </c>
      <c r="FW52" s="34">
        <f t="shared" ca="1" si="210"/>
        <v>224.59202177922114</v>
      </c>
      <c r="FX52" s="34">
        <f t="shared" ca="1" si="210"/>
        <v>231.05102439967877</v>
      </c>
      <c r="FY52" s="34">
        <f t="shared" ca="1" si="210"/>
        <v>229.80861432640231</v>
      </c>
      <c r="FZ52" s="34">
        <f t="shared" ca="1" si="210"/>
        <v>230.0986118824668</v>
      </c>
      <c r="GA52" s="34">
        <f t="shared" ca="1" si="210"/>
        <v>229.16426016778249</v>
      </c>
      <c r="GB52" s="34">
        <f t="shared" ca="1" si="210"/>
        <v>226.78220740687436</v>
      </c>
      <c r="GC52" s="34">
        <f t="shared" ca="1" si="210"/>
        <v>229.22380749481752</v>
      </c>
      <c r="GD52" s="34">
        <f t="shared" ca="1" si="210"/>
        <v>236.26945001350046</v>
      </c>
      <c r="GE52" s="34">
        <f t="shared" ca="1" si="210"/>
        <v>237.82192924528687</v>
      </c>
      <c r="GF52" s="34">
        <f t="shared" ca="1" si="210"/>
        <v>245.63023198719046</v>
      </c>
      <c r="GG52" s="34">
        <f t="shared" ca="1" si="210"/>
        <v>243.22139048393794</v>
      </c>
      <c r="GH52" s="34">
        <f t="shared" ca="1" si="210"/>
        <v>238.59025414110062</v>
      </c>
      <c r="GI52" s="34">
        <f t="shared" ca="1" si="210"/>
        <v>238.10085103294804</v>
      </c>
      <c r="GJ52" s="34">
        <f t="shared" ca="1" si="210"/>
        <v>233.60725603019054</v>
      </c>
      <c r="GK52" s="34">
        <f t="shared" ca="1" si="210"/>
        <v>231.13524504736512</v>
      </c>
      <c r="GL52" s="34">
        <f t="shared" ca="1" si="210"/>
        <v>226.91696548276821</v>
      </c>
      <c r="GM52" s="34">
        <f t="shared" ca="1" si="210"/>
        <v>222.719736901239</v>
      </c>
      <c r="GN52" s="34">
        <f t="shared" ca="1" si="210"/>
        <v>219.335360230601</v>
      </c>
      <c r="GO52" s="34">
        <f t="shared" ca="1" si="210"/>
        <v>222.0141784915804</v>
      </c>
      <c r="GP52" s="34">
        <f t="shared" ca="1" si="210"/>
        <v>219.3960363934813</v>
      </c>
      <c r="GQ52" s="34">
        <f t="shared" ref="GQ52:IX52" ca="1" si="211">GP52*(1+$B$2*$B$4+$B$3*SQRT($B$4)*_xlfn.NORM.S.INV(RAND()))</f>
        <v>218.11873573752246</v>
      </c>
      <c r="GR52" s="34">
        <f t="shared" ca="1" si="211"/>
        <v>221.91595855305368</v>
      </c>
      <c r="GS52" s="34">
        <f t="shared" ca="1" si="211"/>
        <v>228.41031506133243</v>
      </c>
      <c r="GT52" s="34">
        <f t="shared" ca="1" si="211"/>
        <v>228.51789493092573</v>
      </c>
      <c r="GU52" s="34">
        <f t="shared" ca="1" si="211"/>
        <v>222.52341749141655</v>
      </c>
      <c r="GV52" s="34">
        <f t="shared" ca="1" si="211"/>
        <v>215.90376177748837</v>
      </c>
      <c r="GW52" s="34">
        <f t="shared" ca="1" si="211"/>
        <v>217.78287722567558</v>
      </c>
      <c r="GX52" s="34">
        <f t="shared" ca="1" si="211"/>
        <v>216.97962046004506</v>
      </c>
      <c r="GY52" s="34">
        <f t="shared" ca="1" si="211"/>
        <v>209.91304127421603</v>
      </c>
      <c r="GZ52" s="34">
        <f t="shared" ca="1" si="211"/>
        <v>212.90778333275352</v>
      </c>
      <c r="HA52" s="34">
        <f t="shared" ca="1" si="211"/>
        <v>205.82248459062887</v>
      </c>
      <c r="HB52" s="34">
        <f t="shared" ca="1" si="211"/>
        <v>204.89257377074145</v>
      </c>
      <c r="HC52" s="34">
        <f t="shared" ca="1" si="211"/>
        <v>203.67766021212196</v>
      </c>
      <c r="HD52" s="34">
        <f t="shared" ca="1" si="211"/>
        <v>199.52105264449244</v>
      </c>
      <c r="HE52" s="34">
        <f t="shared" ca="1" si="211"/>
        <v>200.16794250245795</v>
      </c>
      <c r="HF52" s="34">
        <f t="shared" ca="1" si="211"/>
        <v>200.97546787336884</v>
      </c>
      <c r="HG52" s="34">
        <f t="shared" ca="1" si="211"/>
        <v>201.59703668629899</v>
      </c>
      <c r="HH52" s="34">
        <f t="shared" ca="1" si="211"/>
        <v>204.41200878331841</v>
      </c>
      <c r="HI52" s="34">
        <f t="shared" ca="1" si="211"/>
        <v>203.86176203042643</v>
      </c>
      <c r="HJ52" s="34">
        <f t="shared" ca="1" si="211"/>
        <v>202.81497986313892</v>
      </c>
      <c r="HK52" s="34">
        <f t="shared" ca="1" si="211"/>
        <v>201.42959066513433</v>
      </c>
      <c r="HL52" s="34">
        <f t="shared" ca="1" si="211"/>
        <v>197.15098092577591</v>
      </c>
      <c r="HM52" s="34">
        <f t="shared" ca="1" si="211"/>
        <v>197.43517644995208</v>
      </c>
      <c r="HN52" s="34">
        <f t="shared" ca="1" si="211"/>
        <v>193.54812813311415</v>
      </c>
      <c r="HO52" s="34">
        <f t="shared" ca="1" si="211"/>
        <v>195.78361532554374</v>
      </c>
      <c r="HP52" s="34">
        <f t="shared" ca="1" si="211"/>
        <v>201.46399456250154</v>
      </c>
      <c r="HQ52" s="34">
        <f t="shared" ca="1" si="211"/>
        <v>198.99107792179905</v>
      </c>
      <c r="HR52" s="34">
        <f t="shared" ca="1" si="211"/>
        <v>200.1766882117937</v>
      </c>
      <c r="HS52" s="34">
        <f t="shared" ca="1" si="211"/>
        <v>198.06005545045852</v>
      </c>
      <c r="HT52" s="34">
        <f t="shared" ca="1" si="211"/>
        <v>204.26247809406073</v>
      </c>
      <c r="HU52" s="34">
        <f t="shared" ca="1" si="211"/>
        <v>208.15780136562768</v>
      </c>
      <c r="HV52" s="34">
        <f t="shared" ca="1" si="211"/>
        <v>209.59256569265244</v>
      </c>
      <c r="HW52" s="34">
        <f t="shared" ca="1" si="211"/>
        <v>205.28655012122067</v>
      </c>
      <c r="HX52" s="34">
        <f t="shared" ca="1" si="211"/>
        <v>200.36359211776167</v>
      </c>
      <c r="HY52" s="34">
        <f t="shared" ca="1" si="211"/>
        <v>204.27961730188568</v>
      </c>
      <c r="HZ52" s="34">
        <f t="shared" ca="1" si="211"/>
        <v>208.07889932672808</v>
      </c>
      <c r="IA52" s="34">
        <f t="shared" ca="1" si="211"/>
        <v>204.16118840883348</v>
      </c>
      <c r="IB52" s="34">
        <f t="shared" ca="1" si="211"/>
        <v>203.91359997465767</v>
      </c>
      <c r="IC52" s="34">
        <f t="shared" ca="1" si="211"/>
        <v>205.40622290599188</v>
      </c>
      <c r="ID52" s="34">
        <f t="shared" ca="1" si="211"/>
        <v>203.86278327762108</v>
      </c>
      <c r="IE52" s="34">
        <f t="shared" ca="1" si="211"/>
        <v>207.05404577511646</v>
      </c>
      <c r="IF52" s="34">
        <f t="shared" ca="1" si="211"/>
        <v>210.86138134035201</v>
      </c>
      <c r="IG52" s="34">
        <f t="shared" ca="1" si="211"/>
        <v>207.02316677372355</v>
      </c>
      <c r="IH52" s="34">
        <f t="shared" ca="1" si="211"/>
        <v>198.98131651557594</v>
      </c>
      <c r="II52" s="34">
        <f t="shared" ca="1" si="211"/>
        <v>200.2014292032982</v>
      </c>
      <c r="IJ52" s="34">
        <f t="shared" ca="1" si="211"/>
        <v>198.59868149352982</v>
      </c>
      <c r="IK52" s="34">
        <f t="shared" ca="1" si="211"/>
        <v>194.90490557299663</v>
      </c>
      <c r="IL52" s="34">
        <f t="shared" ca="1" si="211"/>
        <v>193.50222804949513</v>
      </c>
      <c r="IM52" s="34">
        <f t="shared" ca="1" si="211"/>
        <v>189.34234707750042</v>
      </c>
      <c r="IN52" s="34">
        <f t="shared" ca="1" si="211"/>
        <v>185.95703131868845</v>
      </c>
      <c r="IO52" s="34">
        <f t="shared" ca="1" si="211"/>
        <v>185.2395098602392</v>
      </c>
      <c r="IP52" s="34">
        <f t="shared" ca="1" si="211"/>
        <v>186.69905960983644</v>
      </c>
      <c r="IQ52" s="34">
        <f t="shared" ca="1" si="211"/>
        <v>187.33931076332897</v>
      </c>
      <c r="IR52" s="34">
        <f t="shared" ca="1" si="211"/>
        <v>183.4265250503031</v>
      </c>
      <c r="IS52" s="34">
        <f t="shared" ca="1" si="211"/>
        <v>184.12514554564765</v>
      </c>
      <c r="IT52" s="34">
        <f t="shared" ca="1" si="211"/>
        <v>180.56521105670322</v>
      </c>
      <c r="IU52" s="34">
        <f t="shared" ca="1" si="211"/>
        <v>176.73660193478892</v>
      </c>
      <c r="IV52" s="34">
        <f t="shared" ca="1" si="211"/>
        <v>179.78987952660538</v>
      </c>
      <c r="IW52" s="34">
        <f t="shared" ca="1" si="211"/>
        <v>179.62047694848982</v>
      </c>
      <c r="IX52" s="34">
        <f t="shared" ca="1" si="211"/>
        <v>179.80434955596766</v>
      </c>
      <c r="IY52" s="34">
        <f t="shared" ca="1" si="139"/>
        <v>0</v>
      </c>
    </row>
    <row r="53" spans="6:259" x14ac:dyDescent="0.25">
      <c r="F53" s="34">
        <f t="shared" si="134"/>
        <v>222.13</v>
      </c>
      <c r="G53" s="34">
        <f t="shared" ref="G53:BR53" ca="1" si="212">F53*(1+$B$2*$B$4+$B$3*SQRT($B$4)*_xlfn.NORM.S.INV(RAND()))</f>
        <v>226.81304725146856</v>
      </c>
      <c r="H53" s="34">
        <f t="shared" ca="1" si="212"/>
        <v>224.76990446335813</v>
      </c>
      <c r="I53" s="34">
        <f t="shared" ca="1" si="212"/>
        <v>227.11182904760616</v>
      </c>
      <c r="J53" s="34">
        <f t="shared" ca="1" si="212"/>
        <v>225.5123055532849</v>
      </c>
      <c r="K53" s="34">
        <f t="shared" ca="1" si="212"/>
        <v>227.42931213553993</v>
      </c>
      <c r="L53" s="34">
        <f t="shared" ca="1" si="212"/>
        <v>224.5514703454418</v>
      </c>
      <c r="M53" s="34">
        <f t="shared" ca="1" si="212"/>
        <v>223.25958787224079</v>
      </c>
      <c r="N53" s="34">
        <f t="shared" ca="1" si="212"/>
        <v>227.27210805069464</v>
      </c>
      <c r="O53" s="34">
        <f t="shared" ca="1" si="212"/>
        <v>222.51808021590904</v>
      </c>
      <c r="P53" s="34">
        <f t="shared" ca="1" si="212"/>
        <v>229.50707014930538</v>
      </c>
      <c r="Q53" s="34">
        <f t="shared" ca="1" si="212"/>
        <v>222.89832929197468</v>
      </c>
      <c r="R53" s="34">
        <f t="shared" ca="1" si="212"/>
        <v>229.85989880067146</v>
      </c>
      <c r="S53" s="34">
        <f t="shared" ca="1" si="212"/>
        <v>231.0602124460959</v>
      </c>
      <c r="T53" s="34">
        <f t="shared" ca="1" si="212"/>
        <v>228.11303031211781</v>
      </c>
      <c r="U53" s="34">
        <f t="shared" ca="1" si="212"/>
        <v>232.6463823759276</v>
      </c>
      <c r="V53" s="34">
        <f t="shared" ca="1" si="212"/>
        <v>240.83878010883421</v>
      </c>
      <c r="W53" s="34">
        <f t="shared" ca="1" si="212"/>
        <v>241.48525285134096</v>
      </c>
      <c r="X53" s="34">
        <f t="shared" ca="1" si="212"/>
        <v>232.15457915928016</v>
      </c>
      <c r="Y53" s="34">
        <f t="shared" ca="1" si="212"/>
        <v>235.95235949921513</v>
      </c>
      <c r="Z53" s="34">
        <f t="shared" ca="1" si="212"/>
        <v>237.45231638455138</v>
      </c>
      <c r="AA53" s="34">
        <f t="shared" ca="1" si="212"/>
        <v>238.14839559294222</v>
      </c>
      <c r="AB53" s="34">
        <f t="shared" ca="1" si="212"/>
        <v>241.60019352553118</v>
      </c>
      <c r="AC53" s="34">
        <f t="shared" ca="1" si="212"/>
        <v>236.13485058735805</v>
      </c>
      <c r="AD53" s="34">
        <f t="shared" ca="1" si="212"/>
        <v>242.51459081222563</v>
      </c>
      <c r="AE53" s="34">
        <f t="shared" ca="1" si="212"/>
        <v>244.13160030270672</v>
      </c>
      <c r="AF53" s="34">
        <f t="shared" ca="1" si="212"/>
        <v>248.49428646192669</v>
      </c>
      <c r="AG53" s="34">
        <f t="shared" ca="1" si="212"/>
        <v>244.38079373866066</v>
      </c>
      <c r="AH53" s="34">
        <f t="shared" ca="1" si="212"/>
        <v>250.05739425920436</v>
      </c>
      <c r="AI53" s="34">
        <f t="shared" ca="1" si="212"/>
        <v>249.7284466017739</v>
      </c>
      <c r="AJ53" s="34">
        <f t="shared" ca="1" si="212"/>
        <v>249.41836177057445</v>
      </c>
      <c r="AK53" s="34">
        <f t="shared" ca="1" si="212"/>
        <v>249.14292738025659</v>
      </c>
      <c r="AL53" s="34">
        <f t="shared" ca="1" si="212"/>
        <v>254.26743975684846</v>
      </c>
      <c r="AM53" s="34">
        <f t="shared" ca="1" si="212"/>
        <v>254.19341235476941</v>
      </c>
      <c r="AN53" s="34">
        <f t="shared" ca="1" si="212"/>
        <v>249.80781332835969</v>
      </c>
      <c r="AO53" s="34">
        <f t="shared" ca="1" si="212"/>
        <v>251.4283741342538</v>
      </c>
      <c r="AP53" s="34">
        <f t="shared" ca="1" si="212"/>
        <v>250.23682570226919</v>
      </c>
      <c r="AQ53" s="34">
        <f t="shared" ca="1" si="212"/>
        <v>253.80338061926173</v>
      </c>
      <c r="AR53" s="34">
        <f t="shared" ca="1" si="212"/>
        <v>248.06877153285191</v>
      </c>
      <c r="AS53" s="34">
        <f t="shared" ca="1" si="212"/>
        <v>249.54741377542035</v>
      </c>
      <c r="AT53" s="34">
        <f t="shared" ca="1" si="212"/>
        <v>248.79211506711408</v>
      </c>
      <c r="AU53" s="34">
        <f t="shared" ca="1" si="212"/>
        <v>256.76249722376815</v>
      </c>
      <c r="AV53" s="34">
        <f t="shared" ca="1" si="212"/>
        <v>247.70011582728787</v>
      </c>
      <c r="AW53" s="34">
        <f t="shared" ca="1" si="212"/>
        <v>250.39731118581605</v>
      </c>
      <c r="AX53" s="34">
        <f t="shared" ca="1" si="212"/>
        <v>252.51783450400001</v>
      </c>
      <c r="AY53" s="34">
        <f t="shared" ca="1" si="212"/>
        <v>254.75571631331806</v>
      </c>
      <c r="AZ53" s="34">
        <f t="shared" ca="1" si="212"/>
        <v>245.26643675930691</v>
      </c>
      <c r="BA53" s="34">
        <f t="shared" ca="1" si="212"/>
        <v>244.81636941728453</v>
      </c>
      <c r="BB53" s="34">
        <f t="shared" ca="1" si="212"/>
        <v>245.89864100918015</v>
      </c>
      <c r="BC53" s="34">
        <f t="shared" ca="1" si="212"/>
        <v>242.76680897922211</v>
      </c>
      <c r="BD53" s="34">
        <f t="shared" ca="1" si="212"/>
        <v>242.62277910537847</v>
      </c>
      <c r="BE53" s="34">
        <f t="shared" ca="1" si="212"/>
        <v>244.9010701938212</v>
      </c>
      <c r="BF53" s="34">
        <f t="shared" ca="1" si="212"/>
        <v>243.44869821254201</v>
      </c>
      <c r="BG53" s="34">
        <f t="shared" ca="1" si="212"/>
        <v>246.02606335852914</v>
      </c>
      <c r="BH53" s="34">
        <f t="shared" ca="1" si="212"/>
        <v>248.94793817973957</v>
      </c>
      <c r="BI53" s="34">
        <f t="shared" ca="1" si="212"/>
        <v>252.5527054136077</v>
      </c>
      <c r="BJ53" s="34">
        <f t="shared" ca="1" si="212"/>
        <v>248.54545847022044</v>
      </c>
      <c r="BK53" s="34">
        <f t="shared" ca="1" si="212"/>
        <v>249.11139081250627</v>
      </c>
      <c r="BL53" s="34">
        <f t="shared" ca="1" si="212"/>
        <v>243.88988336516945</v>
      </c>
      <c r="BM53" s="34">
        <f t="shared" ca="1" si="212"/>
        <v>249.67202924299144</v>
      </c>
      <c r="BN53" s="34">
        <f t="shared" ca="1" si="212"/>
        <v>253.64736495644863</v>
      </c>
      <c r="BO53" s="34">
        <f t="shared" ca="1" si="212"/>
        <v>252.98705575861294</v>
      </c>
      <c r="BP53" s="34">
        <f t="shared" ca="1" si="212"/>
        <v>253.58076350523976</v>
      </c>
      <c r="BQ53" s="34">
        <f t="shared" ca="1" si="212"/>
        <v>253.90847654061014</v>
      </c>
      <c r="BR53" s="34">
        <f t="shared" ca="1" si="212"/>
        <v>261.77206973825827</v>
      </c>
      <c r="BS53" s="34">
        <f t="shared" ref="BS53:ED53" ca="1" si="213">BR53*(1+$B$2*$B$4+$B$3*SQRT($B$4)*_xlfn.NORM.S.INV(RAND()))</f>
        <v>255.68661614899079</v>
      </c>
      <c r="BT53" s="34">
        <f t="shared" ca="1" si="213"/>
        <v>254.59491835919081</v>
      </c>
      <c r="BU53" s="34">
        <f t="shared" ca="1" si="213"/>
        <v>257.56031028897598</v>
      </c>
      <c r="BV53" s="34">
        <f t="shared" ca="1" si="213"/>
        <v>259.61032508928071</v>
      </c>
      <c r="BW53" s="34">
        <f t="shared" ca="1" si="213"/>
        <v>261.91661371211052</v>
      </c>
      <c r="BX53" s="34">
        <f t="shared" ca="1" si="213"/>
        <v>266.02353691435979</v>
      </c>
      <c r="BY53" s="34">
        <f t="shared" ca="1" si="213"/>
        <v>261.33278519774399</v>
      </c>
      <c r="BZ53" s="34">
        <f t="shared" ca="1" si="213"/>
        <v>255.78155000963844</v>
      </c>
      <c r="CA53" s="34">
        <f t="shared" ca="1" si="213"/>
        <v>255.28681066081177</v>
      </c>
      <c r="CB53" s="34">
        <f t="shared" ca="1" si="213"/>
        <v>256.21992915671296</v>
      </c>
      <c r="CC53" s="34">
        <f t="shared" ca="1" si="213"/>
        <v>256.58607042525426</v>
      </c>
      <c r="CD53" s="34">
        <f t="shared" ca="1" si="213"/>
        <v>253.17752457860368</v>
      </c>
      <c r="CE53" s="34">
        <f t="shared" ca="1" si="213"/>
        <v>250.52711572154885</v>
      </c>
      <c r="CF53" s="34">
        <f t="shared" ca="1" si="213"/>
        <v>255.10171450163367</v>
      </c>
      <c r="CG53" s="34">
        <f t="shared" ca="1" si="213"/>
        <v>262.69794549387012</v>
      </c>
      <c r="CH53" s="34">
        <f t="shared" ca="1" si="213"/>
        <v>265.30092917331592</v>
      </c>
      <c r="CI53" s="34">
        <f t="shared" ca="1" si="213"/>
        <v>263.44369621328394</v>
      </c>
      <c r="CJ53" s="34">
        <f t="shared" ca="1" si="213"/>
        <v>264.57498776891202</v>
      </c>
      <c r="CK53" s="34">
        <f t="shared" ca="1" si="213"/>
        <v>262.8258104472705</v>
      </c>
      <c r="CL53" s="34">
        <f t="shared" ca="1" si="213"/>
        <v>264.14017294769019</v>
      </c>
      <c r="CM53" s="34">
        <f t="shared" ca="1" si="213"/>
        <v>269.98046894784488</v>
      </c>
      <c r="CN53" s="34">
        <f t="shared" ca="1" si="213"/>
        <v>267.04121913438468</v>
      </c>
      <c r="CO53" s="34">
        <f t="shared" ca="1" si="213"/>
        <v>265.83755341734388</v>
      </c>
      <c r="CP53" s="34">
        <f t="shared" ca="1" si="213"/>
        <v>265.04458074187124</v>
      </c>
      <c r="CQ53" s="34">
        <f t="shared" ca="1" si="213"/>
        <v>269.05022963887575</v>
      </c>
      <c r="CR53" s="34">
        <f t="shared" ca="1" si="213"/>
        <v>270.35987363342605</v>
      </c>
      <c r="CS53" s="34">
        <f t="shared" ca="1" si="213"/>
        <v>273.9367089961263</v>
      </c>
      <c r="CT53" s="34">
        <f t="shared" ca="1" si="213"/>
        <v>275.93817685978001</v>
      </c>
      <c r="CU53" s="34">
        <f t="shared" ca="1" si="213"/>
        <v>272.70196116537124</v>
      </c>
      <c r="CV53" s="34">
        <f t="shared" ca="1" si="213"/>
        <v>272.55752795029429</v>
      </c>
      <c r="CW53" s="34">
        <f t="shared" ca="1" si="213"/>
        <v>271.29288186514287</v>
      </c>
      <c r="CX53" s="34">
        <f t="shared" ca="1" si="213"/>
        <v>282.26812583241104</v>
      </c>
      <c r="CY53" s="34">
        <f t="shared" ca="1" si="213"/>
        <v>282.97237101225392</v>
      </c>
      <c r="CZ53" s="34">
        <f t="shared" ca="1" si="213"/>
        <v>281.19656148606367</v>
      </c>
      <c r="DA53" s="34">
        <f t="shared" ca="1" si="213"/>
        <v>280.93698708630467</v>
      </c>
      <c r="DB53" s="34">
        <f t="shared" ca="1" si="213"/>
        <v>289.59299499292001</v>
      </c>
      <c r="DC53" s="34">
        <f t="shared" ca="1" si="213"/>
        <v>295.2588830836761</v>
      </c>
      <c r="DD53" s="34">
        <f t="shared" ca="1" si="213"/>
        <v>298.54341902196865</v>
      </c>
      <c r="DE53" s="34">
        <f t="shared" ca="1" si="213"/>
        <v>303.44992494625382</v>
      </c>
      <c r="DF53" s="34">
        <f t="shared" ca="1" si="213"/>
        <v>302.77452699695391</v>
      </c>
      <c r="DG53" s="34">
        <f t="shared" ca="1" si="213"/>
        <v>302.02009992861105</v>
      </c>
      <c r="DH53" s="34">
        <f t="shared" ca="1" si="213"/>
        <v>294.77005639573645</v>
      </c>
      <c r="DI53" s="34">
        <f t="shared" ca="1" si="213"/>
        <v>296.18146588630532</v>
      </c>
      <c r="DJ53" s="34">
        <f t="shared" ca="1" si="213"/>
        <v>302.28794352684798</v>
      </c>
      <c r="DK53" s="34">
        <f t="shared" ca="1" si="213"/>
        <v>303.2587317050324</v>
      </c>
      <c r="DL53" s="34">
        <f t="shared" ca="1" si="213"/>
        <v>310.61128387800028</v>
      </c>
      <c r="DM53" s="34">
        <f t="shared" ca="1" si="213"/>
        <v>301.36512438296171</v>
      </c>
      <c r="DN53" s="34">
        <f t="shared" ca="1" si="213"/>
        <v>307.65452757503857</v>
      </c>
      <c r="DO53" s="34">
        <f t="shared" ca="1" si="213"/>
        <v>300.21402568797544</v>
      </c>
      <c r="DP53" s="34">
        <f t="shared" ca="1" si="213"/>
        <v>300.34549282751107</v>
      </c>
      <c r="DQ53" s="34">
        <f t="shared" ca="1" si="213"/>
        <v>295.68805202373608</v>
      </c>
      <c r="DR53" s="34">
        <f t="shared" ca="1" si="213"/>
        <v>297.42712043249702</v>
      </c>
      <c r="DS53" s="34">
        <f t="shared" ca="1" si="213"/>
        <v>292.32698277445456</v>
      </c>
      <c r="DT53" s="34">
        <f t="shared" ca="1" si="213"/>
        <v>298.44079941353777</v>
      </c>
      <c r="DU53" s="34">
        <f t="shared" ca="1" si="213"/>
        <v>303.28763585410439</v>
      </c>
      <c r="DV53" s="34">
        <f t="shared" ca="1" si="213"/>
        <v>301.99287140555799</v>
      </c>
      <c r="DW53" s="34">
        <f t="shared" ca="1" si="213"/>
        <v>305.27402364424063</v>
      </c>
      <c r="DX53" s="34">
        <f t="shared" ca="1" si="213"/>
        <v>300.67124716415447</v>
      </c>
      <c r="DY53" s="34">
        <f t="shared" ca="1" si="213"/>
        <v>297.8352123297405</v>
      </c>
      <c r="DZ53" s="34">
        <f t="shared" ca="1" si="213"/>
        <v>304.62302000055746</v>
      </c>
      <c r="EA53" s="34">
        <f t="shared" ca="1" si="213"/>
        <v>299.20742217326597</v>
      </c>
      <c r="EB53" s="34">
        <f t="shared" ca="1" si="213"/>
        <v>293.07562684123531</v>
      </c>
      <c r="EC53" s="34">
        <f t="shared" ca="1" si="213"/>
        <v>299.79295603942336</v>
      </c>
      <c r="ED53" s="34">
        <f t="shared" ca="1" si="213"/>
        <v>300.41856892068841</v>
      </c>
      <c r="EE53" s="34">
        <f t="shared" ref="EE53:GP53" ca="1" si="214">ED53*(1+$B$2*$B$4+$B$3*SQRT($B$4)*_xlfn.NORM.S.INV(RAND()))</f>
        <v>295.23790743175431</v>
      </c>
      <c r="EF53" s="34">
        <f t="shared" ca="1" si="214"/>
        <v>298.6536118375908</v>
      </c>
      <c r="EG53" s="34">
        <f t="shared" ca="1" si="214"/>
        <v>294.15852688270883</v>
      </c>
      <c r="EH53" s="34">
        <f t="shared" ca="1" si="214"/>
        <v>293.82272288002025</v>
      </c>
      <c r="EI53" s="34">
        <f t="shared" ca="1" si="214"/>
        <v>296.47400171963818</v>
      </c>
      <c r="EJ53" s="34">
        <f t="shared" ca="1" si="214"/>
        <v>297.0648459994552</v>
      </c>
      <c r="EK53" s="34">
        <f t="shared" ca="1" si="214"/>
        <v>298.81831117823737</v>
      </c>
      <c r="EL53" s="34">
        <f t="shared" ca="1" si="214"/>
        <v>293.86881962828915</v>
      </c>
      <c r="EM53" s="34">
        <f t="shared" ca="1" si="214"/>
        <v>295.64868065156804</v>
      </c>
      <c r="EN53" s="34">
        <f t="shared" ca="1" si="214"/>
        <v>296.79983663010916</v>
      </c>
      <c r="EO53" s="34">
        <f t="shared" ca="1" si="214"/>
        <v>300.65442505087265</v>
      </c>
      <c r="EP53" s="34">
        <f t="shared" ca="1" si="214"/>
        <v>300.31327415199075</v>
      </c>
      <c r="EQ53" s="34">
        <f t="shared" ca="1" si="214"/>
        <v>293.0523870180935</v>
      </c>
      <c r="ER53" s="34">
        <f t="shared" ca="1" si="214"/>
        <v>289.00646474316665</v>
      </c>
      <c r="ES53" s="34">
        <f t="shared" ca="1" si="214"/>
        <v>283.80728959235762</v>
      </c>
      <c r="ET53" s="34">
        <f t="shared" ca="1" si="214"/>
        <v>283.54448139025425</v>
      </c>
      <c r="EU53" s="34">
        <f t="shared" ca="1" si="214"/>
        <v>278.99213071918803</v>
      </c>
      <c r="EV53" s="34">
        <f t="shared" ca="1" si="214"/>
        <v>285.05830113489094</v>
      </c>
      <c r="EW53" s="34">
        <f t="shared" ca="1" si="214"/>
        <v>280.46306441574779</v>
      </c>
      <c r="EX53" s="34">
        <f t="shared" ca="1" si="214"/>
        <v>274.8312596479629</v>
      </c>
      <c r="EY53" s="34">
        <f t="shared" ca="1" si="214"/>
        <v>273.14834389619722</v>
      </c>
      <c r="EZ53" s="34">
        <f t="shared" ca="1" si="214"/>
        <v>272.76826441611888</v>
      </c>
      <c r="FA53" s="34">
        <f t="shared" ca="1" si="214"/>
        <v>274.32479506599782</v>
      </c>
      <c r="FB53" s="34">
        <f t="shared" ca="1" si="214"/>
        <v>279.19133239408541</v>
      </c>
      <c r="FC53" s="34">
        <f t="shared" ca="1" si="214"/>
        <v>290.66282071695207</v>
      </c>
      <c r="FD53" s="34">
        <f t="shared" ca="1" si="214"/>
        <v>294.07235620581486</v>
      </c>
      <c r="FE53" s="34">
        <f t="shared" ca="1" si="214"/>
        <v>300.78330270643056</v>
      </c>
      <c r="FF53" s="34">
        <f t="shared" ca="1" si="214"/>
        <v>299.51596485658018</v>
      </c>
      <c r="FG53" s="34">
        <f t="shared" ca="1" si="214"/>
        <v>306.48101368831612</v>
      </c>
      <c r="FH53" s="34">
        <f t="shared" ca="1" si="214"/>
        <v>306.32319930266004</v>
      </c>
      <c r="FI53" s="34">
        <f t="shared" ca="1" si="214"/>
        <v>306.76557703923174</v>
      </c>
      <c r="FJ53" s="34">
        <f t="shared" ca="1" si="214"/>
        <v>316.85913694517637</v>
      </c>
      <c r="FK53" s="34">
        <f t="shared" ca="1" si="214"/>
        <v>319.10970656142399</v>
      </c>
      <c r="FL53" s="34">
        <f t="shared" ca="1" si="214"/>
        <v>320.23063622790738</v>
      </c>
      <c r="FM53" s="34">
        <f t="shared" ca="1" si="214"/>
        <v>324.32508315945495</v>
      </c>
      <c r="FN53" s="34">
        <f t="shared" ca="1" si="214"/>
        <v>331.92768509080196</v>
      </c>
      <c r="FO53" s="34">
        <f t="shared" ca="1" si="214"/>
        <v>329.22155522475526</v>
      </c>
      <c r="FP53" s="34">
        <f t="shared" ca="1" si="214"/>
        <v>334.43343440536421</v>
      </c>
      <c r="FQ53" s="34">
        <f t="shared" ca="1" si="214"/>
        <v>329.71583055057795</v>
      </c>
      <c r="FR53" s="34">
        <f t="shared" ca="1" si="214"/>
        <v>327.62742721296638</v>
      </c>
      <c r="FS53" s="34">
        <f t="shared" ca="1" si="214"/>
        <v>325.52157484975811</v>
      </c>
      <c r="FT53" s="34">
        <f t="shared" ca="1" si="214"/>
        <v>331.05179487906918</v>
      </c>
      <c r="FU53" s="34">
        <f t="shared" ca="1" si="214"/>
        <v>330.01573951975348</v>
      </c>
      <c r="FV53" s="34">
        <f t="shared" ca="1" si="214"/>
        <v>327.35107541065429</v>
      </c>
      <c r="FW53" s="34">
        <f t="shared" ca="1" si="214"/>
        <v>325.17257946796008</v>
      </c>
      <c r="FX53" s="34">
        <f t="shared" ca="1" si="214"/>
        <v>324.51801729979655</v>
      </c>
      <c r="FY53" s="34">
        <f t="shared" ca="1" si="214"/>
        <v>317.51676136396225</v>
      </c>
      <c r="FZ53" s="34">
        <f t="shared" ca="1" si="214"/>
        <v>309.38285397930935</v>
      </c>
      <c r="GA53" s="34">
        <f t="shared" ca="1" si="214"/>
        <v>305.57922115192952</v>
      </c>
      <c r="GB53" s="34">
        <f t="shared" ca="1" si="214"/>
        <v>308.30866801301772</v>
      </c>
      <c r="GC53" s="34">
        <f t="shared" ca="1" si="214"/>
        <v>307.59659763544215</v>
      </c>
      <c r="GD53" s="34">
        <f t="shared" ca="1" si="214"/>
        <v>309.4665527003375</v>
      </c>
      <c r="GE53" s="34">
        <f t="shared" ca="1" si="214"/>
        <v>311.44275800553976</v>
      </c>
      <c r="GF53" s="34">
        <f t="shared" ca="1" si="214"/>
        <v>309.40221585854397</v>
      </c>
      <c r="GG53" s="34">
        <f t="shared" ca="1" si="214"/>
        <v>313.37554981363115</v>
      </c>
      <c r="GH53" s="34">
        <f t="shared" ca="1" si="214"/>
        <v>309.23365682606527</v>
      </c>
      <c r="GI53" s="34">
        <f t="shared" ca="1" si="214"/>
        <v>313.41089130530361</v>
      </c>
      <c r="GJ53" s="34">
        <f t="shared" ca="1" si="214"/>
        <v>309.90971830570533</v>
      </c>
      <c r="GK53" s="34">
        <f t="shared" ca="1" si="214"/>
        <v>309.84693159641171</v>
      </c>
      <c r="GL53" s="34">
        <f t="shared" ca="1" si="214"/>
        <v>307.7978835702329</v>
      </c>
      <c r="GM53" s="34">
        <f t="shared" ca="1" si="214"/>
        <v>297.97290062103679</v>
      </c>
      <c r="GN53" s="34">
        <f t="shared" ca="1" si="214"/>
        <v>302.83537120244466</v>
      </c>
      <c r="GO53" s="34">
        <f t="shared" ca="1" si="214"/>
        <v>302.85396236776245</v>
      </c>
      <c r="GP53" s="34">
        <f t="shared" ca="1" si="214"/>
        <v>298.5951673223874</v>
      </c>
      <c r="GQ53" s="34">
        <f t="shared" ref="GQ53:IX53" ca="1" si="215">GP53*(1+$B$2*$B$4+$B$3*SQRT($B$4)*_xlfn.NORM.S.INV(RAND()))</f>
        <v>302.91699589835531</v>
      </c>
      <c r="GR53" s="34">
        <f t="shared" ca="1" si="215"/>
        <v>306.17651018428376</v>
      </c>
      <c r="GS53" s="34">
        <f t="shared" ca="1" si="215"/>
        <v>300.82933597417178</v>
      </c>
      <c r="GT53" s="34">
        <f t="shared" ca="1" si="215"/>
        <v>303.47787234823994</v>
      </c>
      <c r="GU53" s="34">
        <f t="shared" ca="1" si="215"/>
        <v>307.55135916232013</v>
      </c>
      <c r="GV53" s="34">
        <f t="shared" ca="1" si="215"/>
        <v>303.25779278835591</v>
      </c>
      <c r="GW53" s="34">
        <f t="shared" ca="1" si="215"/>
        <v>305.71820275950432</v>
      </c>
      <c r="GX53" s="34">
        <f t="shared" ca="1" si="215"/>
        <v>305.30064504605548</v>
      </c>
      <c r="GY53" s="34">
        <f t="shared" ca="1" si="215"/>
        <v>311.14867582834938</v>
      </c>
      <c r="GZ53" s="34">
        <f t="shared" ca="1" si="215"/>
        <v>303.23261923234384</v>
      </c>
      <c r="HA53" s="34">
        <f t="shared" ca="1" si="215"/>
        <v>297.16158995580793</v>
      </c>
      <c r="HB53" s="34">
        <f t="shared" ca="1" si="215"/>
        <v>300.19934926589661</v>
      </c>
      <c r="HC53" s="34">
        <f t="shared" ca="1" si="215"/>
        <v>304.8551596211978</v>
      </c>
      <c r="HD53" s="34">
        <f t="shared" ca="1" si="215"/>
        <v>304.91382017655854</v>
      </c>
      <c r="HE53" s="34">
        <f t="shared" ca="1" si="215"/>
        <v>302.23204503023817</v>
      </c>
      <c r="HF53" s="34">
        <f t="shared" ca="1" si="215"/>
        <v>295.01784624333402</v>
      </c>
      <c r="HG53" s="34">
        <f t="shared" ca="1" si="215"/>
        <v>285.7737851907961</v>
      </c>
      <c r="HH53" s="34">
        <f t="shared" ca="1" si="215"/>
        <v>293.68762979590429</v>
      </c>
      <c r="HI53" s="34">
        <f t="shared" ca="1" si="215"/>
        <v>283.74777368686216</v>
      </c>
      <c r="HJ53" s="34">
        <f t="shared" ca="1" si="215"/>
        <v>278.99560104012119</v>
      </c>
      <c r="HK53" s="34">
        <f t="shared" ca="1" si="215"/>
        <v>281.48671645615303</v>
      </c>
      <c r="HL53" s="34">
        <f t="shared" ca="1" si="215"/>
        <v>290.20649138754584</v>
      </c>
      <c r="HM53" s="34">
        <f t="shared" ca="1" si="215"/>
        <v>295.95124672658818</v>
      </c>
      <c r="HN53" s="34">
        <f t="shared" ca="1" si="215"/>
        <v>293.43811674797985</v>
      </c>
      <c r="HO53" s="34">
        <f t="shared" ca="1" si="215"/>
        <v>292.93422846001596</v>
      </c>
      <c r="HP53" s="34">
        <f t="shared" ca="1" si="215"/>
        <v>289.28872400989303</v>
      </c>
      <c r="HQ53" s="34">
        <f t="shared" ca="1" si="215"/>
        <v>286.75846372400855</v>
      </c>
      <c r="HR53" s="34">
        <f t="shared" ca="1" si="215"/>
        <v>287.74116670401412</v>
      </c>
      <c r="HS53" s="34">
        <f t="shared" ca="1" si="215"/>
        <v>291.60509469584838</v>
      </c>
      <c r="HT53" s="34">
        <f t="shared" ca="1" si="215"/>
        <v>298.60839700430472</v>
      </c>
      <c r="HU53" s="34">
        <f t="shared" ca="1" si="215"/>
        <v>294.57292669337522</v>
      </c>
      <c r="HV53" s="34">
        <f t="shared" ca="1" si="215"/>
        <v>297.90394208123064</v>
      </c>
      <c r="HW53" s="34">
        <f t="shared" ca="1" si="215"/>
        <v>301.16082662742974</v>
      </c>
      <c r="HX53" s="34">
        <f t="shared" ca="1" si="215"/>
        <v>301.44169292543194</v>
      </c>
      <c r="HY53" s="34">
        <f t="shared" ca="1" si="215"/>
        <v>303.6385684169623</v>
      </c>
      <c r="HZ53" s="34">
        <f t="shared" ca="1" si="215"/>
        <v>306.20842263337175</v>
      </c>
      <c r="IA53" s="34">
        <f t="shared" ca="1" si="215"/>
        <v>315.33607100920221</v>
      </c>
      <c r="IB53" s="34">
        <f t="shared" ca="1" si="215"/>
        <v>325.03707209809681</v>
      </c>
      <c r="IC53" s="34">
        <f t="shared" ca="1" si="215"/>
        <v>328.82551308240357</v>
      </c>
      <c r="ID53" s="34">
        <f t="shared" ca="1" si="215"/>
        <v>329.76045204358576</v>
      </c>
      <c r="IE53" s="34">
        <f t="shared" ca="1" si="215"/>
        <v>335.00793078922544</v>
      </c>
      <c r="IF53" s="34">
        <f t="shared" ca="1" si="215"/>
        <v>337.71968262756383</v>
      </c>
      <c r="IG53" s="34">
        <f t="shared" ca="1" si="215"/>
        <v>331.89583784326044</v>
      </c>
      <c r="IH53" s="34">
        <f t="shared" ca="1" si="215"/>
        <v>320.41473354091772</v>
      </c>
      <c r="II53" s="34">
        <f t="shared" ca="1" si="215"/>
        <v>320.71329917548559</v>
      </c>
      <c r="IJ53" s="34">
        <f t="shared" ca="1" si="215"/>
        <v>319.00391846863351</v>
      </c>
      <c r="IK53" s="34">
        <f t="shared" ca="1" si="215"/>
        <v>316.92034323366613</v>
      </c>
      <c r="IL53" s="34">
        <f t="shared" ca="1" si="215"/>
        <v>321.93085315013292</v>
      </c>
      <c r="IM53" s="34">
        <f t="shared" ca="1" si="215"/>
        <v>326.75968368050178</v>
      </c>
      <c r="IN53" s="34">
        <f t="shared" ca="1" si="215"/>
        <v>324.11802300382573</v>
      </c>
      <c r="IO53" s="34">
        <f t="shared" ca="1" si="215"/>
        <v>328.57379061187316</v>
      </c>
      <c r="IP53" s="34">
        <f t="shared" ca="1" si="215"/>
        <v>321.11104527644687</v>
      </c>
      <c r="IQ53" s="34">
        <f t="shared" ca="1" si="215"/>
        <v>326.95253579538263</v>
      </c>
      <c r="IR53" s="34">
        <f t="shared" ca="1" si="215"/>
        <v>321.82422228894137</v>
      </c>
      <c r="IS53" s="34">
        <f t="shared" ca="1" si="215"/>
        <v>319.67529680982108</v>
      </c>
      <c r="IT53" s="34">
        <f t="shared" ca="1" si="215"/>
        <v>310.87865081049921</v>
      </c>
      <c r="IU53" s="34">
        <f t="shared" ca="1" si="215"/>
        <v>312.57751733761251</v>
      </c>
      <c r="IV53" s="34">
        <f t="shared" ca="1" si="215"/>
        <v>313.83697248648986</v>
      </c>
      <c r="IW53" s="34">
        <f t="shared" ca="1" si="215"/>
        <v>307.09055956245658</v>
      </c>
      <c r="IX53" s="34">
        <f t="shared" ca="1" si="215"/>
        <v>298.39660099449605</v>
      </c>
      <c r="IY53" s="34">
        <f t="shared" ca="1" si="139"/>
        <v>73.396600994496055</v>
      </c>
    </row>
    <row r="54" spans="6:259" x14ac:dyDescent="0.25">
      <c r="F54" s="34">
        <f t="shared" si="134"/>
        <v>222.13</v>
      </c>
      <c r="G54" s="34">
        <f t="shared" ref="G54:BR54" ca="1" si="216">F54*(1+$B$2*$B$4+$B$3*SQRT($B$4)*_xlfn.NORM.S.INV(RAND()))</f>
        <v>219.49472468778276</v>
      </c>
      <c r="H54" s="34">
        <f t="shared" ca="1" si="216"/>
        <v>226.2754268676251</v>
      </c>
      <c r="I54" s="34">
        <f t="shared" ca="1" si="216"/>
        <v>224.93904481900199</v>
      </c>
      <c r="J54" s="34">
        <f t="shared" ca="1" si="216"/>
        <v>216.54858993460664</v>
      </c>
      <c r="K54" s="34">
        <f t="shared" ca="1" si="216"/>
        <v>221.78521813751237</v>
      </c>
      <c r="L54" s="34">
        <f t="shared" ca="1" si="216"/>
        <v>222.43770916616023</v>
      </c>
      <c r="M54" s="34">
        <f t="shared" ca="1" si="216"/>
        <v>224.24824339516437</v>
      </c>
      <c r="N54" s="34">
        <f t="shared" ca="1" si="216"/>
        <v>226.71910498121605</v>
      </c>
      <c r="O54" s="34">
        <f t="shared" ca="1" si="216"/>
        <v>225.20838949238714</v>
      </c>
      <c r="P54" s="34">
        <f t="shared" ca="1" si="216"/>
        <v>226.27966007042255</v>
      </c>
      <c r="Q54" s="34">
        <f t="shared" ca="1" si="216"/>
        <v>224.4985171409048</v>
      </c>
      <c r="R54" s="34">
        <f t="shared" ca="1" si="216"/>
        <v>227.51010823340962</v>
      </c>
      <c r="S54" s="34">
        <f t="shared" ca="1" si="216"/>
        <v>230.0175679161697</v>
      </c>
      <c r="T54" s="34">
        <f t="shared" ca="1" si="216"/>
        <v>226.67900870467591</v>
      </c>
      <c r="U54" s="34">
        <f t="shared" ca="1" si="216"/>
        <v>222.90224049725975</v>
      </c>
      <c r="V54" s="34">
        <f t="shared" ca="1" si="216"/>
        <v>222.5811518924875</v>
      </c>
      <c r="W54" s="34">
        <f t="shared" ca="1" si="216"/>
        <v>216.57447936285627</v>
      </c>
      <c r="X54" s="34">
        <f t="shared" ca="1" si="216"/>
        <v>215.15978540699265</v>
      </c>
      <c r="Y54" s="34">
        <f t="shared" ca="1" si="216"/>
        <v>212.27439551037315</v>
      </c>
      <c r="Z54" s="34">
        <f t="shared" ca="1" si="216"/>
        <v>210.35160095817821</v>
      </c>
      <c r="AA54" s="34">
        <f t="shared" ca="1" si="216"/>
        <v>208.45203049373163</v>
      </c>
      <c r="AB54" s="34">
        <f t="shared" ca="1" si="216"/>
        <v>211.29703757124591</v>
      </c>
      <c r="AC54" s="34">
        <f t="shared" ca="1" si="216"/>
        <v>210.60446163754912</v>
      </c>
      <c r="AD54" s="34">
        <f t="shared" ca="1" si="216"/>
        <v>211.08564779174867</v>
      </c>
      <c r="AE54" s="34">
        <f t="shared" ca="1" si="216"/>
        <v>211.6564903547773</v>
      </c>
      <c r="AF54" s="34">
        <f t="shared" ca="1" si="216"/>
        <v>215.60620995371599</v>
      </c>
      <c r="AG54" s="34">
        <f t="shared" ca="1" si="216"/>
        <v>215.80109354425437</v>
      </c>
      <c r="AH54" s="34">
        <f t="shared" ca="1" si="216"/>
        <v>216.58020655626072</v>
      </c>
      <c r="AI54" s="34">
        <f t="shared" ca="1" si="216"/>
        <v>215.93989250200761</v>
      </c>
      <c r="AJ54" s="34">
        <f t="shared" ca="1" si="216"/>
        <v>219.75990764576872</v>
      </c>
      <c r="AK54" s="34">
        <f t="shared" ca="1" si="216"/>
        <v>218.3997088856442</v>
      </c>
      <c r="AL54" s="34">
        <f t="shared" ca="1" si="216"/>
        <v>218.45118824600519</v>
      </c>
      <c r="AM54" s="34">
        <f t="shared" ca="1" si="216"/>
        <v>218.07628072797064</v>
      </c>
      <c r="AN54" s="34">
        <f t="shared" ca="1" si="216"/>
        <v>218.4788234260798</v>
      </c>
      <c r="AO54" s="34">
        <f t="shared" ca="1" si="216"/>
        <v>223.86856672546071</v>
      </c>
      <c r="AP54" s="34">
        <f t="shared" ca="1" si="216"/>
        <v>221.7724220161179</v>
      </c>
      <c r="AQ54" s="34">
        <f t="shared" ca="1" si="216"/>
        <v>218.91636624970025</v>
      </c>
      <c r="AR54" s="34">
        <f t="shared" ca="1" si="216"/>
        <v>223.2776293313365</v>
      </c>
      <c r="AS54" s="34">
        <f t="shared" ca="1" si="216"/>
        <v>220.39392284853096</v>
      </c>
      <c r="AT54" s="34">
        <f t="shared" ca="1" si="216"/>
        <v>221.75768706324368</v>
      </c>
      <c r="AU54" s="34">
        <f t="shared" ca="1" si="216"/>
        <v>220.76299532382245</v>
      </c>
      <c r="AV54" s="34">
        <f t="shared" ca="1" si="216"/>
        <v>223.92001212107775</v>
      </c>
      <c r="AW54" s="34">
        <f t="shared" ca="1" si="216"/>
        <v>224.20370531568554</v>
      </c>
      <c r="AX54" s="34">
        <f t="shared" ca="1" si="216"/>
        <v>227.01986428767154</v>
      </c>
      <c r="AY54" s="34">
        <f t="shared" ca="1" si="216"/>
        <v>226.47451045326528</v>
      </c>
      <c r="AZ54" s="34">
        <f t="shared" ca="1" si="216"/>
        <v>226.03256937442188</v>
      </c>
      <c r="BA54" s="34">
        <f t="shared" ca="1" si="216"/>
        <v>226.63435050577422</v>
      </c>
      <c r="BB54" s="34">
        <f t="shared" ca="1" si="216"/>
        <v>224.11216557825455</v>
      </c>
      <c r="BC54" s="34">
        <f t="shared" ca="1" si="216"/>
        <v>220.2338670985026</v>
      </c>
      <c r="BD54" s="34">
        <f t="shared" ca="1" si="216"/>
        <v>216.14240163737446</v>
      </c>
      <c r="BE54" s="34">
        <f t="shared" ca="1" si="216"/>
        <v>216.16270533764242</v>
      </c>
      <c r="BF54" s="34">
        <f t="shared" ca="1" si="216"/>
        <v>216.7337835587264</v>
      </c>
      <c r="BG54" s="34">
        <f t="shared" ca="1" si="216"/>
        <v>213.91046384487026</v>
      </c>
      <c r="BH54" s="34">
        <f t="shared" ca="1" si="216"/>
        <v>211.69028209998393</v>
      </c>
      <c r="BI54" s="34">
        <f t="shared" ca="1" si="216"/>
        <v>210.71254545331325</v>
      </c>
      <c r="BJ54" s="34">
        <f t="shared" ca="1" si="216"/>
        <v>212.55053174311811</v>
      </c>
      <c r="BK54" s="34">
        <f t="shared" ca="1" si="216"/>
        <v>204.64078810167786</v>
      </c>
      <c r="BL54" s="34">
        <f t="shared" ca="1" si="216"/>
        <v>204.19005065752413</v>
      </c>
      <c r="BM54" s="34">
        <f t="shared" ca="1" si="216"/>
        <v>200.65737432233095</v>
      </c>
      <c r="BN54" s="34">
        <f t="shared" ca="1" si="216"/>
        <v>196.62263390608081</v>
      </c>
      <c r="BO54" s="34">
        <f t="shared" ca="1" si="216"/>
        <v>196.5625611366639</v>
      </c>
      <c r="BP54" s="34">
        <f t="shared" ca="1" si="216"/>
        <v>195.31833678981172</v>
      </c>
      <c r="BQ54" s="34">
        <f t="shared" ca="1" si="216"/>
        <v>193.27457940807983</v>
      </c>
      <c r="BR54" s="34">
        <f t="shared" ca="1" si="216"/>
        <v>196.50120785596073</v>
      </c>
      <c r="BS54" s="34">
        <f t="shared" ref="BS54:ED54" ca="1" si="217">BR54*(1+$B$2*$B$4+$B$3*SQRT($B$4)*_xlfn.NORM.S.INV(RAND()))</f>
        <v>193.47953741733033</v>
      </c>
      <c r="BT54" s="34">
        <f t="shared" ca="1" si="217"/>
        <v>192.94140513964211</v>
      </c>
      <c r="BU54" s="34">
        <f t="shared" ca="1" si="217"/>
        <v>193.69279579606143</v>
      </c>
      <c r="BV54" s="34">
        <f t="shared" ca="1" si="217"/>
        <v>192.94023317556506</v>
      </c>
      <c r="BW54" s="34">
        <f t="shared" ca="1" si="217"/>
        <v>193.56235612083944</v>
      </c>
      <c r="BX54" s="34">
        <f t="shared" ca="1" si="217"/>
        <v>190.03766579604775</v>
      </c>
      <c r="BY54" s="34">
        <f t="shared" ca="1" si="217"/>
        <v>196.73817756238489</v>
      </c>
      <c r="BZ54" s="34">
        <f t="shared" ca="1" si="217"/>
        <v>199.64584132000672</v>
      </c>
      <c r="CA54" s="34">
        <f t="shared" ca="1" si="217"/>
        <v>199.74756755730257</v>
      </c>
      <c r="CB54" s="34">
        <f t="shared" ca="1" si="217"/>
        <v>199.12948013674992</v>
      </c>
      <c r="CC54" s="34">
        <f t="shared" ca="1" si="217"/>
        <v>199.32068933683405</v>
      </c>
      <c r="CD54" s="34">
        <f t="shared" ca="1" si="217"/>
        <v>197.40043813064509</v>
      </c>
      <c r="CE54" s="34">
        <f t="shared" ca="1" si="217"/>
        <v>201.8501377860932</v>
      </c>
      <c r="CF54" s="34">
        <f t="shared" ca="1" si="217"/>
        <v>195.87457723064387</v>
      </c>
      <c r="CG54" s="34">
        <f t="shared" ca="1" si="217"/>
        <v>198.10335208038785</v>
      </c>
      <c r="CH54" s="34">
        <f t="shared" ca="1" si="217"/>
        <v>195.5376349645606</v>
      </c>
      <c r="CI54" s="34">
        <f t="shared" ca="1" si="217"/>
        <v>195.14146254588462</v>
      </c>
      <c r="CJ54" s="34">
        <f t="shared" ca="1" si="217"/>
        <v>196.50406432370264</v>
      </c>
      <c r="CK54" s="34">
        <f t="shared" ca="1" si="217"/>
        <v>194.93090825113049</v>
      </c>
      <c r="CL54" s="34">
        <f t="shared" ca="1" si="217"/>
        <v>193.55788982641695</v>
      </c>
      <c r="CM54" s="34">
        <f t="shared" ca="1" si="217"/>
        <v>191.82467901775789</v>
      </c>
      <c r="CN54" s="34">
        <f t="shared" ca="1" si="217"/>
        <v>190.37006961609711</v>
      </c>
      <c r="CO54" s="34">
        <f t="shared" ca="1" si="217"/>
        <v>188.66307926230454</v>
      </c>
      <c r="CP54" s="34">
        <f t="shared" ca="1" si="217"/>
        <v>182.87044122250543</v>
      </c>
      <c r="CQ54" s="34">
        <f t="shared" ca="1" si="217"/>
        <v>183.76191750037444</v>
      </c>
      <c r="CR54" s="34">
        <f t="shared" ca="1" si="217"/>
        <v>181.62798616946969</v>
      </c>
      <c r="CS54" s="34">
        <f t="shared" ca="1" si="217"/>
        <v>177.67714049045966</v>
      </c>
      <c r="CT54" s="34">
        <f t="shared" ca="1" si="217"/>
        <v>171.76643724430144</v>
      </c>
      <c r="CU54" s="34">
        <f t="shared" ca="1" si="217"/>
        <v>176.45094785937064</v>
      </c>
      <c r="CV54" s="34">
        <f t="shared" ca="1" si="217"/>
        <v>179.79316505253047</v>
      </c>
      <c r="CW54" s="34">
        <f t="shared" ca="1" si="217"/>
        <v>176.08801437929748</v>
      </c>
      <c r="CX54" s="34">
        <f t="shared" ca="1" si="217"/>
        <v>174.75738707698537</v>
      </c>
      <c r="CY54" s="34">
        <f t="shared" ca="1" si="217"/>
        <v>173.16991469749118</v>
      </c>
      <c r="CZ54" s="34">
        <f t="shared" ca="1" si="217"/>
        <v>172.1769899705379</v>
      </c>
      <c r="DA54" s="34">
        <f t="shared" ca="1" si="217"/>
        <v>171.2746249013189</v>
      </c>
      <c r="DB54" s="34">
        <f t="shared" ca="1" si="217"/>
        <v>174.43237056224089</v>
      </c>
      <c r="DC54" s="34">
        <f t="shared" ca="1" si="217"/>
        <v>173.60848440725516</v>
      </c>
      <c r="DD54" s="34">
        <f t="shared" ca="1" si="217"/>
        <v>169.24234823970286</v>
      </c>
      <c r="DE54" s="34">
        <f t="shared" ca="1" si="217"/>
        <v>169.68879359790165</v>
      </c>
      <c r="DF54" s="34">
        <f t="shared" ca="1" si="217"/>
        <v>168.79767600652858</v>
      </c>
      <c r="DG54" s="34">
        <f t="shared" ca="1" si="217"/>
        <v>167.35584243252652</v>
      </c>
      <c r="DH54" s="34">
        <f t="shared" ca="1" si="217"/>
        <v>168.28366696276495</v>
      </c>
      <c r="DI54" s="34">
        <f t="shared" ca="1" si="217"/>
        <v>166.79049941477285</v>
      </c>
      <c r="DJ54" s="34">
        <f t="shared" ca="1" si="217"/>
        <v>167.61004562688507</v>
      </c>
      <c r="DK54" s="34">
        <f t="shared" ca="1" si="217"/>
        <v>168.11015879660496</v>
      </c>
      <c r="DL54" s="34">
        <f t="shared" ca="1" si="217"/>
        <v>168.83471207234555</v>
      </c>
      <c r="DM54" s="34">
        <f t="shared" ca="1" si="217"/>
        <v>170.55901550000564</v>
      </c>
      <c r="DN54" s="34">
        <f t="shared" ca="1" si="217"/>
        <v>171.34637146220874</v>
      </c>
      <c r="DO54" s="34">
        <f t="shared" ca="1" si="217"/>
        <v>172.72707704351257</v>
      </c>
      <c r="DP54" s="34">
        <f t="shared" ca="1" si="217"/>
        <v>173.10736474682378</v>
      </c>
      <c r="DQ54" s="34">
        <f t="shared" ca="1" si="217"/>
        <v>173.17189693655132</v>
      </c>
      <c r="DR54" s="34">
        <f t="shared" ca="1" si="217"/>
        <v>176.60807868772142</v>
      </c>
      <c r="DS54" s="34">
        <f t="shared" ca="1" si="217"/>
        <v>178.51334651195876</v>
      </c>
      <c r="DT54" s="34">
        <f t="shared" ca="1" si="217"/>
        <v>179.16294754135063</v>
      </c>
      <c r="DU54" s="34">
        <f t="shared" ca="1" si="217"/>
        <v>180.75400784015562</v>
      </c>
      <c r="DV54" s="34">
        <f t="shared" ca="1" si="217"/>
        <v>182.50916319183233</v>
      </c>
      <c r="DW54" s="34">
        <f t="shared" ca="1" si="217"/>
        <v>181.51425023643384</v>
      </c>
      <c r="DX54" s="34">
        <f t="shared" ca="1" si="217"/>
        <v>183.28157206840038</v>
      </c>
      <c r="DY54" s="34">
        <f t="shared" ca="1" si="217"/>
        <v>182.04978991015517</v>
      </c>
      <c r="DZ54" s="34">
        <f t="shared" ca="1" si="217"/>
        <v>184.82291876228766</v>
      </c>
      <c r="EA54" s="34">
        <f t="shared" ca="1" si="217"/>
        <v>185.02535335141863</v>
      </c>
      <c r="EB54" s="34">
        <f t="shared" ca="1" si="217"/>
        <v>182.0976570658685</v>
      </c>
      <c r="EC54" s="34">
        <f t="shared" ca="1" si="217"/>
        <v>183.43781928604892</v>
      </c>
      <c r="ED54" s="34">
        <f t="shared" ca="1" si="217"/>
        <v>180.84470780727185</v>
      </c>
      <c r="EE54" s="34">
        <f t="shared" ref="EE54:GP54" ca="1" si="218">ED54*(1+$B$2*$B$4+$B$3*SQRT($B$4)*_xlfn.NORM.S.INV(RAND()))</f>
        <v>178.7434888479184</v>
      </c>
      <c r="EF54" s="34">
        <f t="shared" ca="1" si="218"/>
        <v>179.0691901850623</v>
      </c>
      <c r="EG54" s="34">
        <f t="shared" ca="1" si="218"/>
        <v>181.27968563829623</v>
      </c>
      <c r="EH54" s="34">
        <f t="shared" ca="1" si="218"/>
        <v>182.28646931492619</v>
      </c>
      <c r="EI54" s="34">
        <f t="shared" ca="1" si="218"/>
        <v>181.27297107960251</v>
      </c>
      <c r="EJ54" s="34">
        <f t="shared" ca="1" si="218"/>
        <v>185.33691414056076</v>
      </c>
      <c r="EK54" s="34">
        <f t="shared" ca="1" si="218"/>
        <v>181.80337627595605</v>
      </c>
      <c r="EL54" s="34">
        <f t="shared" ca="1" si="218"/>
        <v>183.48354405894955</v>
      </c>
      <c r="EM54" s="34">
        <f t="shared" ca="1" si="218"/>
        <v>187.1304519571249</v>
      </c>
      <c r="EN54" s="34">
        <f t="shared" ca="1" si="218"/>
        <v>189.1655995494603</v>
      </c>
      <c r="EO54" s="34">
        <f t="shared" ca="1" si="218"/>
        <v>190.27197280754203</v>
      </c>
      <c r="EP54" s="34">
        <f t="shared" ca="1" si="218"/>
        <v>190.38157281515885</v>
      </c>
      <c r="EQ54" s="34">
        <f t="shared" ca="1" si="218"/>
        <v>189.75423459677924</v>
      </c>
      <c r="ER54" s="34">
        <f t="shared" ca="1" si="218"/>
        <v>184.29966688979681</v>
      </c>
      <c r="ES54" s="34">
        <f t="shared" ca="1" si="218"/>
        <v>183.19238501741225</v>
      </c>
      <c r="ET54" s="34">
        <f t="shared" ca="1" si="218"/>
        <v>185.82788784473726</v>
      </c>
      <c r="EU54" s="34">
        <f t="shared" ca="1" si="218"/>
        <v>187.99615413690412</v>
      </c>
      <c r="EV54" s="34">
        <f t="shared" ca="1" si="218"/>
        <v>191.63766957475676</v>
      </c>
      <c r="EW54" s="34">
        <f t="shared" ca="1" si="218"/>
        <v>193.26800962730519</v>
      </c>
      <c r="EX54" s="34">
        <f t="shared" ca="1" si="218"/>
        <v>189.72312626601214</v>
      </c>
      <c r="EY54" s="34">
        <f t="shared" ca="1" si="218"/>
        <v>190.27608315617397</v>
      </c>
      <c r="EZ54" s="34">
        <f t="shared" ca="1" si="218"/>
        <v>188.64404974282309</v>
      </c>
      <c r="FA54" s="34">
        <f t="shared" ca="1" si="218"/>
        <v>188.63148382310166</v>
      </c>
      <c r="FB54" s="34">
        <f t="shared" ca="1" si="218"/>
        <v>189.64395311311733</v>
      </c>
      <c r="FC54" s="34">
        <f t="shared" ca="1" si="218"/>
        <v>188.01442775081358</v>
      </c>
      <c r="FD54" s="34">
        <f t="shared" ca="1" si="218"/>
        <v>188.16332847592864</v>
      </c>
      <c r="FE54" s="34">
        <f t="shared" ca="1" si="218"/>
        <v>187.59223009616812</v>
      </c>
      <c r="FF54" s="34">
        <f t="shared" ca="1" si="218"/>
        <v>187.41923535436024</v>
      </c>
      <c r="FG54" s="34">
        <f t="shared" ca="1" si="218"/>
        <v>188.13911195307085</v>
      </c>
      <c r="FH54" s="34">
        <f t="shared" ca="1" si="218"/>
        <v>187.59191139655439</v>
      </c>
      <c r="FI54" s="34">
        <f t="shared" ca="1" si="218"/>
        <v>194.4770109034605</v>
      </c>
      <c r="FJ54" s="34">
        <f t="shared" ca="1" si="218"/>
        <v>197.82939368788863</v>
      </c>
      <c r="FK54" s="34">
        <f t="shared" ca="1" si="218"/>
        <v>197.2939132810622</v>
      </c>
      <c r="FL54" s="34">
        <f t="shared" ca="1" si="218"/>
        <v>199.63148760300737</v>
      </c>
      <c r="FM54" s="34">
        <f t="shared" ca="1" si="218"/>
        <v>204.0861580733916</v>
      </c>
      <c r="FN54" s="34">
        <f t="shared" ca="1" si="218"/>
        <v>205.76598715125166</v>
      </c>
      <c r="FO54" s="34">
        <f t="shared" ca="1" si="218"/>
        <v>205.03922970225327</v>
      </c>
      <c r="FP54" s="34">
        <f t="shared" ca="1" si="218"/>
        <v>204.17323020725109</v>
      </c>
      <c r="FQ54" s="34">
        <f t="shared" ca="1" si="218"/>
        <v>200.36134392445294</v>
      </c>
      <c r="FR54" s="34">
        <f t="shared" ca="1" si="218"/>
        <v>199.57442692129371</v>
      </c>
      <c r="FS54" s="34">
        <f t="shared" ca="1" si="218"/>
        <v>197.25316457455921</v>
      </c>
      <c r="FT54" s="34">
        <f t="shared" ca="1" si="218"/>
        <v>197.95717875677053</v>
      </c>
      <c r="FU54" s="34">
        <f t="shared" ca="1" si="218"/>
        <v>202.02377361279284</v>
      </c>
      <c r="FV54" s="34">
        <f t="shared" ca="1" si="218"/>
        <v>202.54437195387283</v>
      </c>
      <c r="FW54" s="34">
        <f t="shared" ca="1" si="218"/>
        <v>203.96834505063302</v>
      </c>
      <c r="FX54" s="34">
        <f t="shared" ca="1" si="218"/>
        <v>201.82267990205378</v>
      </c>
      <c r="FY54" s="34">
        <f t="shared" ca="1" si="218"/>
        <v>202.91195895225584</v>
      </c>
      <c r="FZ54" s="34">
        <f t="shared" ca="1" si="218"/>
        <v>207.20620649134912</v>
      </c>
      <c r="GA54" s="34">
        <f t="shared" ca="1" si="218"/>
        <v>206.1769018038205</v>
      </c>
      <c r="GB54" s="34">
        <f t="shared" ca="1" si="218"/>
        <v>210.49444042705781</v>
      </c>
      <c r="GC54" s="34">
        <f t="shared" ca="1" si="218"/>
        <v>205.98555547672834</v>
      </c>
      <c r="GD54" s="34">
        <f t="shared" ca="1" si="218"/>
        <v>207.88025921521347</v>
      </c>
      <c r="GE54" s="34">
        <f t="shared" ca="1" si="218"/>
        <v>203.35598294014719</v>
      </c>
      <c r="GF54" s="34">
        <f t="shared" ca="1" si="218"/>
        <v>205.75964618704964</v>
      </c>
      <c r="GG54" s="34">
        <f t="shared" ca="1" si="218"/>
        <v>207.72399120878165</v>
      </c>
      <c r="GH54" s="34">
        <f t="shared" ca="1" si="218"/>
        <v>208.08781483336614</v>
      </c>
      <c r="GI54" s="34">
        <f t="shared" ca="1" si="218"/>
        <v>202.17829860169175</v>
      </c>
      <c r="GJ54" s="34">
        <f t="shared" ca="1" si="218"/>
        <v>201.52636355138941</v>
      </c>
      <c r="GK54" s="34">
        <f t="shared" ca="1" si="218"/>
        <v>197.75709391773094</v>
      </c>
      <c r="GL54" s="34">
        <f t="shared" ca="1" si="218"/>
        <v>195.01844225666608</v>
      </c>
      <c r="GM54" s="34">
        <f t="shared" ca="1" si="218"/>
        <v>192.01921267328865</v>
      </c>
      <c r="GN54" s="34">
        <f t="shared" ca="1" si="218"/>
        <v>193.8274277999505</v>
      </c>
      <c r="GO54" s="34">
        <f t="shared" ca="1" si="218"/>
        <v>189.6731009789803</v>
      </c>
      <c r="GP54" s="34">
        <f t="shared" ca="1" si="218"/>
        <v>186.58120429311924</v>
      </c>
      <c r="GQ54" s="34">
        <f t="shared" ref="GQ54:IX54" ca="1" si="219">GP54*(1+$B$2*$B$4+$B$3*SQRT($B$4)*_xlfn.NORM.S.INV(RAND()))</f>
        <v>188.06568005360981</v>
      </c>
      <c r="GR54" s="34">
        <f t="shared" ca="1" si="219"/>
        <v>187.08453175099532</v>
      </c>
      <c r="GS54" s="34">
        <f t="shared" ca="1" si="219"/>
        <v>188.00739112811581</v>
      </c>
      <c r="GT54" s="34">
        <f t="shared" ca="1" si="219"/>
        <v>184.67440075971331</v>
      </c>
      <c r="GU54" s="34">
        <f t="shared" ca="1" si="219"/>
        <v>186.2086962463481</v>
      </c>
      <c r="GV54" s="34">
        <f t="shared" ca="1" si="219"/>
        <v>187.00575008471716</v>
      </c>
      <c r="GW54" s="34">
        <f t="shared" ca="1" si="219"/>
        <v>186.91510468540832</v>
      </c>
      <c r="GX54" s="34">
        <f t="shared" ca="1" si="219"/>
        <v>184.92161059958897</v>
      </c>
      <c r="GY54" s="34">
        <f t="shared" ca="1" si="219"/>
        <v>184.93725966736031</v>
      </c>
      <c r="GZ54" s="34">
        <f t="shared" ca="1" si="219"/>
        <v>188.3169279317103</v>
      </c>
      <c r="HA54" s="34">
        <f t="shared" ca="1" si="219"/>
        <v>189.05168864649329</v>
      </c>
      <c r="HB54" s="34">
        <f t="shared" ca="1" si="219"/>
        <v>189.44250307297168</v>
      </c>
      <c r="HC54" s="34">
        <f t="shared" ca="1" si="219"/>
        <v>191.70835781773306</v>
      </c>
      <c r="HD54" s="34">
        <f t="shared" ca="1" si="219"/>
        <v>194.83896199696363</v>
      </c>
      <c r="HE54" s="34">
        <f t="shared" ca="1" si="219"/>
        <v>194.13898318024468</v>
      </c>
      <c r="HF54" s="34">
        <f t="shared" ca="1" si="219"/>
        <v>187.15144112409513</v>
      </c>
      <c r="HG54" s="34">
        <f t="shared" ca="1" si="219"/>
        <v>191.79976392890725</v>
      </c>
      <c r="HH54" s="34">
        <f t="shared" ca="1" si="219"/>
        <v>189.71634024269662</v>
      </c>
      <c r="HI54" s="34">
        <f t="shared" ca="1" si="219"/>
        <v>192.52338373103296</v>
      </c>
      <c r="HJ54" s="34">
        <f t="shared" ca="1" si="219"/>
        <v>193.54785681494576</v>
      </c>
      <c r="HK54" s="34">
        <f t="shared" ca="1" si="219"/>
        <v>191.55585663040804</v>
      </c>
      <c r="HL54" s="34">
        <f t="shared" ca="1" si="219"/>
        <v>188.0241147191937</v>
      </c>
      <c r="HM54" s="34">
        <f t="shared" ca="1" si="219"/>
        <v>190.75115589191088</v>
      </c>
      <c r="HN54" s="34">
        <f t="shared" ca="1" si="219"/>
        <v>191.25796274759441</v>
      </c>
      <c r="HO54" s="34">
        <f t="shared" ca="1" si="219"/>
        <v>189.60697935055941</v>
      </c>
      <c r="HP54" s="34">
        <f t="shared" ca="1" si="219"/>
        <v>192.21142534710759</v>
      </c>
      <c r="HQ54" s="34">
        <f t="shared" ca="1" si="219"/>
        <v>191.92824626602919</v>
      </c>
      <c r="HR54" s="34">
        <f t="shared" ca="1" si="219"/>
        <v>190.60436578048726</v>
      </c>
      <c r="HS54" s="34">
        <f t="shared" ca="1" si="219"/>
        <v>190.86677339215811</v>
      </c>
      <c r="HT54" s="34">
        <f t="shared" ca="1" si="219"/>
        <v>185.28900985080338</v>
      </c>
      <c r="HU54" s="34">
        <f t="shared" ca="1" si="219"/>
        <v>184.47729736838227</v>
      </c>
      <c r="HV54" s="34">
        <f t="shared" ca="1" si="219"/>
        <v>184.16055621696813</v>
      </c>
      <c r="HW54" s="34">
        <f t="shared" ca="1" si="219"/>
        <v>185.28764021778173</v>
      </c>
      <c r="HX54" s="34">
        <f t="shared" ca="1" si="219"/>
        <v>184.85170486586708</v>
      </c>
      <c r="HY54" s="34">
        <f t="shared" ca="1" si="219"/>
        <v>187.57345048357487</v>
      </c>
      <c r="HZ54" s="34">
        <f t="shared" ca="1" si="219"/>
        <v>183.99022597815494</v>
      </c>
      <c r="IA54" s="34">
        <f t="shared" ca="1" si="219"/>
        <v>183.30886199629714</v>
      </c>
      <c r="IB54" s="34">
        <f t="shared" ca="1" si="219"/>
        <v>182.70377699098063</v>
      </c>
      <c r="IC54" s="34">
        <f t="shared" ca="1" si="219"/>
        <v>180.71778065552206</v>
      </c>
      <c r="ID54" s="34">
        <f t="shared" ca="1" si="219"/>
        <v>184.68289178410762</v>
      </c>
      <c r="IE54" s="34">
        <f t="shared" ca="1" si="219"/>
        <v>183.57405212070248</v>
      </c>
      <c r="IF54" s="34">
        <f t="shared" ca="1" si="219"/>
        <v>181.13959092675032</v>
      </c>
      <c r="IG54" s="34">
        <f t="shared" ca="1" si="219"/>
        <v>177.86585527441704</v>
      </c>
      <c r="IH54" s="34">
        <f t="shared" ca="1" si="219"/>
        <v>175.02130921003621</v>
      </c>
      <c r="II54" s="34">
        <f t="shared" ca="1" si="219"/>
        <v>174.29960070568646</v>
      </c>
      <c r="IJ54" s="34">
        <f t="shared" ca="1" si="219"/>
        <v>171.45035089178276</v>
      </c>
      <c r="IK54" s="34">
        <f t="shared" ca="1" si="219"/>
        <v>173.3864226237333</v>
      </c>
      <c r="IL54" s="34">
        <f t="shared" ca="1" si="219"/>
        <v>170.20875060989317</v>
      </c>
      <c r="IM54" s="34">
        <f t="shared" ca="1" si="219"/>
        <v>172.55936965303437</v>
      </c>
      <c r="IN54" s="34">
        <f t="shared" ca="1" si="219"/>
        <v>175.0802506289441</v>
      </c>
      <c r="IO54" s="34">
        <f t="shared" ca="1" si="219"/>
        <v>175.46081334202717</v>
      </c>
      <c r="IP54" s="34">
        <f t="shared" ca="1" si="219"/>
        <v>174.65054995975453</v>
      </c>
      <c r="IQ54" s="34">
        <f t="shared" ca="1" si="219"/>
        <v>177.95987070864436</v>
      </c>
      <c r="IR54" s="34">
        <f t="shared" ca="1" si="219"/>
        <v>179.57136002600839</v>
      </c>
      <c r="IS54" s="34">
        <f t="shared" ca="1" si="219"/>
        <v>178.65108016773891</v>
      </c>
      <c r="IT54" s="34">
        <f t="shared" ca="1" si="219"/>
        <v>177.35369119587486</v>
      </c>
      <c r="IU54" s="34">
        <f t="shared" ca="1" si="219"/>
        <v>176.85779487266191</v>
      </c>
      <c r="IV54" s="34">
        <f t="shared" ca="1" si="219"/>
        <v>179.2468780889607</v>
      </c>
      <c r="IW54" s="34">
        <f t="shared" ca="1" si="219"/>
        <v>175.56070998006393</v>
      </c>
      <c r="IX54" s="34">
        <f t="shared" ca="1" si="219"/>
        <v>174.0790862370242</v>
      </c>
      <c r="IY54" s="34">
        <f t="shared" ca="1" si="139"/>
        <v>0</v>
      </c>
    </row>
    <row r="55" spans="6:259" x14ac:dyDescent="0.25">
      <c r="F55" s="34">
        <f t="shared" si="134"/>
        <v>222.13</v>
      </c>
      <c r="G55" s="34">
        <f t="shared" ref="G55:BR55" ca="1" si="220">F55*(1+$B$2*$B$4+$B$3*SQRT($B$4)*_xlfn.NORM.S.INV(RAND()))</f>
        <v>219.32630636673005</v>
      </c>
      <c r="H55" s="34">
        <f t="shared" ca="1" si="220"/>
        <v>217.72020315101892</v>
      </c>
      <c r="I55" s="34">
        <f t="shared" ca="1" si="220"/>
        <v>221.55398300461928</v>
      </c>
      <c r="J55" s="34">
        <f t="shared" ca="1" si="220"/>
        <v>224.38982691817594</v>
      </c>
      <c r="K55" s="34">
        <f t="shared" ca="1" si="220"/>
        <v>222.660010647636</v>
      </c>
      <c r="L55" s="34">
        <f t="shared" ca="1" si="220"/>
        <v>232.09925236549395</v>
      </c>
      <c r="M55" s="34">
        <f t="shared" ca="1" si="220"/>
        <v>234.19591044923371</v>
      </c>
      <c r="N55" s="34">
        <f t="shared" ca="1" si="220"/>
        <v>234.56380431874814</v>
      </c>
      <c r="O55" s="34">
        <f t="shared" ca="1" si="220"/>
        <v>235.12932802329442</v>
      </c>
      <c r="P55" s="34">
        <f t="shared" ca="1" si="220"/>
        <v>229.08919672212741</v>
      </c>
      <c r="Q55" s="34">
        <f t="shared" ca="1" si="220"/>
        <v>226.68803104193037</v>
      </c>
      <c r="R55" s="34">
        <f t="shared" ca="1" si="220"/>
        <v>221.12216928579628</v>
      </c>
      <c r="S55" s="34">
        <f t="shared" ca="1" si="220"/>
        <v>223.8561556339881</v>
      </c>
      <c r="T55" s="34">
        <f t="shared" ca="1" si="220"/>
        <v>221.44864211639123</v>
      </c>
      <c r="U55" s="34">
        <f t="shared" ca="1" si="220"/>
        <v>228.97137004603047</v>
      </c>
      <c r="V55" s="34">
        <f t="shared" ca="1" si="220"/>
        <v>227.54216604821545</v>
      </c>
      <c r="W55" s="34">
        <f t="shared" ca="1" si="220"/>
        <v>232.40100697429952</v>
      </c>
      <c r="X55" s="34">
        <f t="shared" ca="1" si="220"/>
        <v>232.98144329617679</v>
      </c>
      <c r="Y55" s="34">
        <f t="shared" ca="1" si="220"/>
        <v>232.98645744303428</v>
      </c>
      <c r="Z55" s="34">
        <f t="shared" ca="1" si="220"/>
        <v>239.93561074975261</v>
      </c>
      <c r="AA55" s="34">
        <f t="shared" ca="1" si="220"/>
        <v>239.70678163445896</v>
      </c>
      <c r="AB55" s="34">
        <f t="shared" ca="1" si="220"/>
        <v>240.77831271009043</v>
      </c>
      <c r="AC55" s="34">
        <f t="shared" ca="1" si="220"/>
        <v>240.19705892292927</v>
      </c>
      <c r="AD55" s="34">
        <f t="shared" ca="1" si="220"/>
        <v>236.76884193938648</v>
      </c>
      <c r="AE55" s="34">
        <f t="shared" ca="1" si="220"/>
        <v>236.71313815506932</v>
      </c>
      <c r="AF55" s="34">
        <f t="shared" ca="1" si="220"/>
        <v>243.61509119442587</v>
      </c>
      <c r="AG55" s="34">
        <f t="shared" ca="1" si="220"/>
        <v>240.10397495576504</v>
      </c>
      <c r="AH55" s="34">
        <f t="shared" ca="1" si="220"/>
        <v>235.64066498800375</v>
      </c>
      <c r="AI55" s="34">
        <f t="shared" ca="1" si="220"/>
        <v>240.44206849467443</v>
      </c>
      <c r="AJ55" s="34">
        <f t="shared" ca="1" si="220"/>
        <v>240.83682263715963</v>
      </c>
      <c r="AK55" s="34">
        <f t="shared" ca="1" si="220"/>
        <v>242.45806350342568</v>
      </c>
      <c r="AL55" s="34">
        <f t="shared" ca="1" si="220"/>
        <v>239.25687235294964</v>
      </c>
      <c r="AM55" s="34">
        <f t="shared" ca="1" si="220"/>
        <v>238.95756229466525</v>
      </c>
      <c r="AN55" s="34">
        <f t="shared" ca="1" si="220"/>
        <v>239.05707581809457</v>
      </c>
      <c r="AO55" s="34">
        <f t="shared" ca="1" si="220"/>
        <v>240.0185289173283</v>
      </c>
      <c r="AP55" s="34">
        <f t="shared" ca="1" si="220"/>
        <v>239.97665445937218</v>
      </c>
      <c r="AQ55" s="34">
        <f t="shared" ca="1" si="220"/>
        <v>238.66073712684152</v>
      </c>
      <c r="AR55" s="34">
        <f t="shared" ca="1" si="220"/>
        <v>238.06107312163726</v>
      </c>
      <c r="AS55" s="34">
        <f t="shared" ca="1" si="220"/>
        <v>232.21410778119508</v>
      </c>
      <c r="AT55" s="34">
        <f t="shared" ca="1" si="220"/>
        <v>228.31402001669431</v>
      </c>
      <c r="AU55" s="34">
        <f t="shared" ca="1" si="220"/>
        <v>229.08655883169084</v>
      </c>
      <c r="AV55" s="34">
        <f t="shared" ca="1" si="220"/>
        <v>227.3180081245693</v>
      </c>
      <c r="AW55" s="34">
        <f t="shared" ca="1" si="220"/>
        <v>219.96346986244305</v>
      </c>
      <c r="AX55" s="34">
        <f t="shared" ca="1" si="220"/>
        <v>224.41002387610632</v>
      </c>
      <c r="AY55" s="34">
        <f t="shared" ca="1" si="220"/>
        <v>227.19031102579115</v>
      </c>
      <c r="AZ55" s="34">
        <f t="shared" ca="1" si="220"/>
        <v>224.0914333839217</v>
      </c>
      <c r="BA55" s="34">
        <f t="shared" ca="1" si="220"/>
        <v>223.00197070916226</v>
      </c>
      <c r="BB55" s="34">
        <f t="shared" ca="1" si="220"/>
        <v>225.7610168956349</v>
      </c>
      <c r="BC55" s="34">
        <f t="shared" ca="1" si="220"/>
        <v>224.6832920240933</v>
      </c>
      <c r="BD55" s="34">
        <f t="shared" ca="1" si="220"/>
        <v>225.17827074171933</v>
      </c>
      <c r="BE55" s="34">
        <f t="shared" ca="1" si="220"/>
        <v>231.89481754877485</v>
      </c>
      <c r="BF55" s="34">
        <f t="shared" ca="1" si="220"/>
        <v>233.06797783027181</v>
      </c>
      <c r="BG55" s="34">
        <f t="shared" ca="1" si="220"/>
        <v>237.42761458917425</v>
      </c>
      <c r="BH55" s="34">
        <f t="shared" ca="1" si="220"/>
        <v>238.53537232470933</v>
      </c>
      <c r="BI55" s="34">
        <f t="shared" ca="1" si="220"/>
        <v>235.72694035834624</v>
      </c>
      <c r="BJ55" s="34">
        <f t="shared" ca="1" si="220"/>
        <v>232.60152445021097</v>
      </c>
      <c r="BK55" s="34">
        <f t="shared" ca="1" si="220"/>
        <v>230.3863016142659</v>
      </c>
      <c r="BL55" s="34">
        <f t="shared" ca="1" si="220"/>
        <v>232.44699588472639</v>
      </c>
      <c r="BM55" s="34">
        <f t="shared" ca="1" si="220"/>
        <v>230.34275475587913</v>
      </c>
      <c r="BN55" s="34">
        <f t="shared" ca="1" si="220"/>
        <v>231.88732936106706</v>
      </c>
      <c r="BO55" s="34">
        <f t="shared" ca="1" si="220"/>
        <v>232.80801375723021</v>
      </c>
      <c r="BP55" s="34">
        <f t="shared" ca="1" si="220"/>
        <v>235.82525296014057</v>
      </c>
      <c r="BQ55" s="34">
        <f t="shared" ca="1" si="220"/>
        <v>233.26651609267546</v>
      </c>
      <c r="BR55" s="34">
        <f t="shared" ca="1" si="220"/>
        <v>234.67075245218913</v>
      </c>
      <c r="BS55" s="34">
        <f t="shared" ref="BS55:ED55" ca="1" si="221">BR55*(1+$B$2*$B$4+$B$3*SQRT($B$4)*_xlfn.NORM.S.INV(RAND()))</f>
        <v>236.36346429877258</v>
      </c>
      <c r="BT55" s="34">
        <f t="shared" ca="1" si="221"/>
        <v>232.41941274506641</v>
      </c>
      <c r="BU55" s="34">
        <f t="shared" ca="1" si="221"/>
        <v>232.9166962746188</v>
      </c>
      <c r="BV55" s="34">
        <f t="shared" ca="1" si="221"/>
        <v>232.93165216635239</v>
      </c>
      <c r="BW55" s="34">
        <f t="shared" ca="1" si="221"/>
        <v>234.01039620844423</v>
      </c>
      <c r="BX55" s="34">
        <f t="shared" ca="1" si="221"/>
        <v>238.11702807524932</v>
      </c>
      <c r="BY55" s="34">
        <f t="shared" ca="1" si="221"/>
        <v>237.33699192939113</v>
      </c>
      <c r="BZ55" s="34">
        <f t="shared" ca="1" si="221"/>
        <v>238.15512553172027</v>
      </c>
      <c r="CA55" s="34">
        <f t="shared" ca="1" si="221"/>
        <v>237.94749045750603</v>
      </c>
      <c r="CB55" s="34">
        <f t="shared" ca="1" si="221"/>
        <v>240.70929168502988</v>
      </c>
      <c r="CC55" s="34">
        <f t="shared" ca="1" si="221"/>
        <v>239.91443631086369</v>
      </c>
      <c r="CD55" s="34">
        <f t="shared" ca="1" si="221"/>
        <v>242.75925283120884</v>
      </c>
      <c r="CE55" s="34">
        <f t="shared" ca="1" si="221"/>
        <v>242.24058986593298</v>
      </c>
      <c r="CF55" s="34">
        <f t="shared" ca="1" si="221"/>
        <v>244.69502434756927</v>
      </c>
      <c r="CG55" s="34">
        <f t="shared" ca="1" si="221"/>
        <v>248.77316621413974</v>
      </c>
      <c r="CH55" s="34">
        <f t="shared" ca="1" si="221"/>
        <v>249.72496530894577</v>
      </c>
      <c r="CI55" s="34">
        <f t="shared" ca="1" si="221"/>
        <v>250.72453691401137</v>
      </c>
      <c r="CJ55" s="34">
        <f t="shared" ca="1" si="221"/>
        <v>244.52466116984388</v>
      </c>
      <c r="CK55" s="34">
        <f t="shared" ca="1" si="221"/>
        <v>234.26761031831973</v>
      </c>
      <c r="CL55" s="34">
        <f t="shared" ca="1" si="221"/>
        <v>235.87550597728361</v>
      </c>
      <c r="CM55" s="34">
        <f t="shared" ca="1" si="221"/>
        <v>240.6002885107707</v>
      </c>
      <c r="CN55" s="34">
        <f t="shared" ca="1" si="221"/>
        <v>241.09937908005338</v>
      </c>
      <c r="CO55" s="34">
        <f t="shared" ca="1" si="221"/>
        <v>240.1102021982677</v>
      </c>
      <c r="CP55" s="34">
        <f t="shared" ca="1" si="221"/>
        <v>243.50141099742086</v>
      </c>
      <c r="CQ55" s="34">
        <f t="shared" ca="1" si="221"/>
        <v>250.50993510255711</v>
      </c>
      <c r="CR55" s="34">
        <f t="shared" ca="1" si="221"/>
        <v>251.99438301722029</v>
      </c>
      <c r="CS55" s="34">
        <f t="shared" ca="1" si="221"/>
        <v>252.30450338616629</v>
      </c>
      <c r="CT55" s="34">
        <f t="shared" ca="1" si="221"/>
        <v>248.04176712833296</v>
      </c>
      <c r="CU55" s="34">
        <f t="shared" ca="1" si="221"/>
        <v>247.10948736232169</v>
      </c>
      <c r="CV55" s="34">
        <f t="shared" ca="1" si="221"/>
        <v>242.93347451037258</v>
      </c>
      <c r="CW55" s="34">
        <f t="shared" ca="1" si="221"/>
        <v>249.94217370327775</v>
      </c>
      <c r="CX55" s="34">
        <f t="shared" ca="1" si="221"/>
        <v>254.86495790657011</v>
      </c>
      <c r="CY55" s="34">
        <f t="shared" ca="1" si="221"/>
        <v>256.47559305023867</v>
      </c>
      <c r="CZ55" s="34">
        <f t="shared" ca="1" si="221"/>
        <v>253.24321616210165</v>
      </c>
      <c r="DA55" s="34">
        <f t="shared" ca="1" si="221"/>
        <v>251.16899353133661</v>
      </c>
      <c r="DB55" s="34">
        <f t="shared" ca="1" si="221"/>
        <v>249.54346032615572</v>
      </c>
      <c r="DC55" s="34">
        <f t="shared" ca="1" si="221"/>
        <v>252.07023914085215</v>
      </c>
      <c r="DD55" s="34">
        <f t="shared" ca="1" si="221"/>
        <v>250.70075101279747</v>
      </c>
      <c r="DE55" s="34">
        <f t="shared" ca="1" si="221"/>
        <v>241.39890168803876</v>
      </c>
      <c r="DF55" s="34">
        <f t="shared" ca="1" si="221"/>
        <v>242.47322138319095</v>
      </c>
      <c r="DG55" s="34">
        <f t="shared" ca="1" si="221"/>
        <v>242.61308076452741</v>
      </c>
      <c r="DH55" s="34">
        <f t="shared" ca="1" si="221"/>
        <v>242.33643250265172</v>
      </c>
      <c r="DI55" s="34">
        <f t="shared" ca="1" si="221"/>
        <v>240.09466107738979</v>
      </c>
      <c r="DJ55" s="34">
        <f t="shared" ca="1" si="221"/>
        <v>236.95929281901991</v>
      </c>
      <c r="DK55" s="34">
        <f t="shared" ca="1" si="221"/>
        <v>231.28566512436657</v>
      </c>
      <c r="DL55" s="34">
        <f t="shared" ca="1" si="221"/>
        <v>228.82330383330483</v>
      </c>
      <c r="DM55" s="34">
        <f t="shared" ca="1" si="221"/>
        <v>227.91318409325558</v>
      </c>
      <c r="DN55" s="34">
        <f t="shared" ca="1" si="221"/>
        <v>229.10710956795657</v>
      </c>
      <c r="DO55" s="34">
        <f t="shared" ca="1" si="221"/>
        <v>235.42978277627083</v>
      </c>
      <c r="DP55" s="34">
        <f t="shared" ca="1" si="221"/>
        <v>235.79641764788673</v>
      </c>
      <c r="DQ55" s="34">
        <f t="shared" ca="1" si="221"/>
        <v>236.55313395834705</v>
      </c>
      <c r="DR55" s="34">
        <f t="shared" ca="1" si="221"/>
        <v>236.1202849002201</v>
      </c>
      <c r="DS55" s="34">
        <f t="shared" ca="1" si="221"/>
        <v>236.82619503287228</v>
      </c>
      <c r="DT55" s="34">
        <f t="shared" ca="1" si="221"/>
        <v>234.05227883343531</v>
      </c>
      <c r="DU55" s="34">
        <f t="shared" ca="1" si="221"/>
        <v>234.75229299753894</v>
      </c>
      <c r="DV55" s="34">
        <f t="shared" ca="1" si="221"/>
        <v>237.62986564816134</v>
      </c>
      <c r="DW55" s="34">
        <f t="shared" ca="1" si="221"/>
        <v>243.70989822908348</v>
      </c>
      <c r="DX55" s="34">
        <f t="shared" ca="1" si="221"/>
        <v>237.1225354346613</v>
      </c>
      <c r="DY55" s="34">
        <f t="shared" ca="1" si="221"/>
        <v>242.58313771245662</v>
      </c>
      <c r="DZ55" s="34">
        <f t="shared" ca="1" si="221"/>
        <v>246.40224056524454</v>
      </c>
      <c r="EA55" s="34">
        <f t="shared" ca="1" si="221"/>
        <v>250.81405531221469</v>
      </c>
      <c r="EB55" s="34">
        <f t="shared" ca="1" si="221"/>
        <v>252.41267371559161</v>
      </c>
      <c r="EC55" s="34">
        <f t="shared" ca="1" si="221"/>
        <v>249.17323675368334</v>
      </c>
      <c r="ED55" s="34">
        <f t="shared" ca="1" si="221"/>
        <v>243.5109461402887</v>
      </c>
      <c r="EE55" s="34">
        <f t="shared" ref="EE55:GP55" ca="1" si="222">ED55*(1+$B$2*$B$4+$B$3*SQRT($B$4)*_xlfn.NORM.S.INV(RAND()))</f>
        <v>251.28363115142852</v>
      </c>
      <c r="EF55" s="34">
        <f t="shared" ca="1" si="222"/>
        <v>251.14938331412313</v>
      </c>
      <c r="EG55" s="34">
        <f t="shared" ca="1" si="222"/>
        <v>251.52081355828923</v>
      </c>
      <c r="EH55" s="34">
        <f t="shared" ca="1" si="222"/>
        <v>246.41974079975745</v>
      </c>
      <c r="EI55" s="34">
        <f t="shared" ca="1" si="222"/>
        <v>242.23884029094316</v>
      </c>
      <c r="EJ55" s="34">
        <f t="shared" ca="1" si="222"/>
        <v>235.20581752963338</v>
      </c>
      <c r="EK55" s="34">
        <f t="shared" ca="1" si="222"/>
        <v>236.18571692425107</v>
      </c>
      <c r="EL55" s="34">
        <f t="shared" ca="1" si="222"/>
        <v>234.55311938311931</v>
      </c>
      <c r="EM55" s="34">
        <f t="shared" ca="1" si="222"/>
        <v>236.06618447773104</v>
      </c>
      <c r="EN55" s="34">
        <f t="shared" ca="1" si="222"/>
        <v>239.99550311500215</v>
      </c>
      <c r="EO55" s="34">
        <f t="shared" ca="1" si="222"/>
        <v>247.61331704361663</v>
      </c>
      <c r="EP55" s="34">
        <f t="shared" ca="1" si="222"/>
        <v>246.33787038088366</v>
      </c>
      <c r="EQ55" s="34">
        <f t="shared" ca="1" si="222"/>
        <v>246.45606860802604</v>
      </c>
      <c r="ER55" s="34">
        <f t="shared" ca="1" si="222"/>
        <v>242.83378004030715</v>
      </c>
      <c r="ES55" s="34">
        <f t="shared" ca="1" si="222"/>
        <v>244.64821523210057</v>
      </c>
      <c r="ET55" s="34">
        <f t="shared" ca="1" si="222"/>
        <v>247.27266677642984</v>
      </c>
      <c r="EU55" s="34">
        <f t="shared" ca="1" si="222"/>
        <v>251.34734182525287</v>
      </c>
      <c r="EV55" s="34">
        <f t="shared" ca="1" si="222"/>
        <v>254.62521370220887</v>
      </c>
      <c r="EW55" s="34">
        <f t="shared" ca="1" si="222"/>
        <v>255.03062461052895</v>
      </c>
      <c r="EX55" s="34">
        <f t="shared" ca="1" si="222"/>
        <v>257.25490759795969</v>
      </c>
      <c r="EY55" s="34">
        <f t="shared" ca="1" si="222"/>
        <v>258.77827393759128</v>
      </c>
      <c r="EZ55" s="34">
        <f t="shared" ca="1" si="222"/>
        <v>260.8797622882052</v>
      </c>
      <c r="FA55" s="34">
        <f t="shared" ca="1" si="222"/>
        <v>255.50180529756463</v>
      </c>
      <c r="FB55" s="34">
        <f t="shared" ca="1" si="222"/>
        <v>256.01534351484804</v>
      </c>
      <c r="FC55" s="34">
        <f t="shared" ca="1" si="222"/>
        <v>257.60952890151509</v>
      </c>
      <c r="FD55" s="34">
        <f t="shared" ca="1" si="222"/>
        <v>259.84279123682347</v>
      </c>
      <c r="FE55" s="34">
        <f t="shared" ca="1" si="222"/>
        <v>261.40669445903382</v>
      </c>
      <c r="FF55" s="34">
        <f t="shared" ca="1" si="222"/>
        <v>265.09048765679188</v>
      </c>
      <c r="FG55" s="34">
        <f t="shared" ca="1" si="222"/>
        <v>268.32733789705884</v>
      </c>
      <c r="FH55" s="34">
        <f t="shared" ca="1" si="222"/>
        <v>268.54706309210729</v>
      </c>
      <c r="FI55" s="34">
        <f t="shared" ca="1" si="222"/>
        <v>262.53356175492149</v>
      </c>
      <c r="FJ55" s="34">
        <f t="shared" ca="1" si="222"/>
        <v>258.03673741689948</v>
      </c>
      <c r="FK55" s="34">
        <f t="shared" ca="1" si="222"/>
        <v>269.58964209556126</v>
      </c>
      <c r="FL55" s="34">
        <f t="shared" ca="1" si="222"/>
        <v>267.03269291632233</v>
      </c>
      <c r="FM55" s="34">
        <f t="shared" ca="1" si="222"/>
        <v>264.3855138072052</v>
      </c>
      <c r="FN55" s="34">
        <f t="shared" ca="1" si="222"/>
        <v>265.46108136810756</v>
      </c>
      <c r="FO55" s="34">
        <f t="shared" ca="1" si="222"/>
        <v>276.1840925029806</v>
      </c>
      <c r="FP55" s="34">
        <f t="shared" ca="1" si="222"/>
        <v>280.11504454450744</v>
      </c>
      <c r="FQ55" s="34">
        <f t="shared" ca="1" si="222"/>
        <v>279.01834979494021</v>
      </c>
      <c r="FR55" s="34">
        <f t="shared" ca="1" si="222"/>
        <v>270.74619480296178</v>
      </c>
      <c r="FS55" s="34">
        <f t="shared" ca="1" si="222"/>
        <v>274.78675808487498</v>
      </c>
      <c r="FT55" s="34">
        <f t="shared" ca="1" si="222"/>
        <v>280.81768728667038</v>
      </c>
      <c r="FU55" s="34">
        <f t="shared" ca="1" si="222"/>
        <v>275.26996931186073</v>
      </c>
      <c r="FV55" s="34">
        <f t="shared" ca="1" si="222"/>
        <v>276.5350294468173</v>
      </c>
      <c r="FW55" s="34">
        <f t="shared" ca="1" si="222"/>
        <v>274.50863896921516</v>
      </c>
      <c r="FX55" s="34">
        <f t="shared" ca="1" si="222"/>
        <v>271.03339595465991</v>
      </c>
      <c r="FY55" s="34">
        <f t="shared" ca="1" si="222"/>
        <v>270.78708090604738</v>
      </c>
      <c r="FZ55" s="34">
        <f t="shared" ca="1" si="222"/>
        <v>267.39549409798377</v>
      </c>
      <c r="GA55" s="34">
        <f t="shared" ca="1" si="222"/>
        <v>266.27628417631485</v>
      </c>
      <c r="GB55" s="34">
        <f t="shared" ca="1" si="222"/>
        <v>262.66545657226226</v>
      </c>
      <c r="GC55" s="34">
        <f t="shared" ca="1" si="222"/>
        <v>264.04040002236968</v>
      </c>
      <c r="GD55" s="34">
        <f t="shared" ca="1" si="222"/>
        <v>269.10565237174927</v>
      </c>
      <c r="GE55" s="34">
        <f t="shared" ca="1" si="222"/>
        <v>266.94797491309873</v>
      </c>
      <c r="GF55" s="34">
        <f t="shared" ca="1" si="222"/>
        <v>265.99570033824358</v>
      </c>
      <c r="GG55" s="34">
        <f t="shared" ca="1" si="222"/>
        <v>264.34973273344264</v>
      </c>
      <c r="GH55" s="34">
        <f t="shared" ca="1" si="222"/>
        <v>255.56434587101558</v>
      </c>
      <c r="GI55" s="34">
        <f t="shared" ca="1" si="222"/>
        <v>257.54685888573107</v>
      </c>
      <c r="GJ55" s="34">
        <f t="shared" ca="1" si="222"/>
        <v>255.86026315745255</v>
      </c>
      <c r="GK55" s="34">
        <f t="shared" ca="1" si="222"/>
        <v>257.66784454514681</v>
      </c>
      <c r="GL55" s="34">
        <f t="shared" ca="1" si="222"/>
        <v>249.50893109312568</v>
      </c>
      <c r="GM55" s="34">
        <f t="shared" ca="1" si="222"/>
        <v>249.0631144723973</v>
      </c>
      <c r="GN55" s="34">
        <f t="shared" ca="1" si="222"/>
        <v>251.00923056305427</v>
      </c>
      <c r="GO55" s="34">
        <f t="shared" ca="1" si="222"/>
        <v>245.67643380055526</v>
      </c>
      <c r="GP55" s="34">
        <f t="shared" ca="1" si="222"/>
        <v>248.55862275487635</v>
      </c>
      <c r="GQ55" s="34">
        <f t="shared" ref="GQ55:IX55" ca="1" si="223">GP55*(1+$B$2*$B$4+$B$3*SQRT($B$4)*_xlfn.NORM.S.INV(RAND()))</f>
        <v>254.50402820026528</v>
      </c>
      <c r="GR55" s="34">
        <f t="shared" ca="1" si="223"/>
        <v>253.38116719331973</v>
      </c>
      <c r="GS55" s="34">
        <f t="shared" ca="1" si="223"/>
        <v>255.83732912969737</v>
      </c>
      <c r="GT55" s="34">
        <f t="shared" ca="1" si="223"/>
        <v>261.03604892751844</v>
      </c>
      <c r="GU55" s="34">
        <f t="shared" ca="1" si="223"/>
        <v>260.85783905256119</v>
      </c>
      <c r="GV55" s="34">
        <f t="shared" ca="1" si="223"/>
        <v>256.89997062716594</v>
      </c>
      <c r="GW55" s="34">
        <f t="shared" ca="1" si="223"/>
        <v>256.6131660573443</v>
      </c>
      <c r="GX55" s="34">
        <f t="shared" ca="1" si="223"/>
        <v>249.47986059719005</v>
      </c>
      <c r="GY55" s="34">
        <f t="shared" ca="1" si="223"/>
        <v>247.54978900050537</v>
      </c>
      <c r="GZ55" s="34">
        <f t="shared" ca="1" si="223"/>
        <v>252.23154740313262</v>
      </c>
      <c r="HA55" s="34">
        <f t="shared" ca="1" si="223"/>
        <v>252.84320779200678</v>
      </c>
      <c r="HB55" s="34">
        <f t="shared" ca="1" si="223"/>
        <v>251.54830448772796</v>
      </c>
      <c r="HC55" s="34">
        <f t="shared" ca="1" si="223"/>
        <v>257.92396319101704</v>
      </c>
      <c r="HD55" s="34">
        <f t="shared" ca="1" si="223"/>
        <v>261.05147776243081</v>
      </c>
      <c r="HE55" s="34">
        <f t="shared" ca="1" si="223"/>
        <v>258.5755025060904</v>
      </c>
      <c r="HF55" s="34">
        <f t="shared" ca="1" si="223"/>
        <v>259.07019247721871</v>
      </c>
      <c r="HG55" s="34">
        <f t="shared" ca="1" si="223"/>
        <v>256.91269088720082</v>
      </c>
      <c r="HH55" s="34">
        <f t="shared" ca="1" si="223"/>
        <v>255.83294486923373</v>
      </c>
      <c r="HI55" s="34">
        <f t="shared" ca="1" si="223"/>
        <v>260.79806607448728</v>
      </c>
      <c r="HJ55" s="34">
        <f t="shared" ca="1" si="223"/>
        <v>262.46639748691115</v>
      </c>
      <c r="HK55" s="34">
        <f t="shared" ca="1" si="223"/>
        <v>268.4476529800823</v>
      </c>
      <c r="HL55" s="34">
        <f t="shared" ca="1" si="223"/>
        <v>274.85394901086238</v>
      </c>
      <c r="HM55" s="34">
        <f t="shared" ca="1" si="223"/>
        <v>278.87757994139338</v>
      </c>
      <c r="HN55" s="34">
        <f t="shared" ca="1" si="223"/>
        <v>283.84188049415121</v>
      </c>
      <c r="HO55" s="34">
        <f t="shared" ca="1" si="223"/>
        <v>283.67765097079814</v>
      </c>
      <c r="HP55" s="34">
        <f t="shared" ca="1" si="223"/>
        <v>280.12760396556007</v>
      </c>
      <c r="HQ55" s="34">
        <f t="shared" ca="1" si="223"/>
        <v>280.54102883288834</v>
      </c>
      <c r="HR55" s="34">
        <f t="shared" ca="1" si="223"/>
        <v>282.8695106682087</v>
      </c>
      <c r="HS55" s="34">
        <f t="shared" ca="1" si="223"/>
        <v>289.74148166465437</v>
      </c>
      <c r="HT55" s="34">
        <f t="shared" ca="1" si="223"/>
        <v>289.11902954920674</v>
      </c>
      <c r="HU55" s="34">
        <f t="shared" ca="1" si="223"/>
        <v>291.63936244793666</v>
      </c>
      <c r="HV55" s="34">
        <f t="shared" ca="1" si="223"/>
        <v>291.58276891247704</v>
      </c>
      <c r="HW55" s="34">
        <f t="shared" ca="1" si="223"/>
        <v>291.51852412676328</v>
      </c>
      <c r="HX55" s="34">
        <f t="shared" ca="1" si="223"/>
        <v>295.66159786027612</v>
      </c>
      <c r="HY55" s="34">
        <f t="shared" ca="1" si="223"/>
        <v>298.03791358846013</v>
      </c>
      <c r="HZ55" s="34">
        <f t="shared" ca="1" si="223"/>
        <v>298.60387307947343</v>
      </c>
      <c r="IA55" s="34">
        <f t="shared" ca="1" si="223"/>
        <v>301.80057366893612</v>
      </c>
      <c r="IB55" s="34">
        <f t="shared" ca="1" si="223"/>
        <v>303.38411774092168</v>
      </c>
      <c r="IC55" s="34">
        <f t="shared" ca="1" si="223"/>
        <v>297.60089404470483</v>
      </c>
      <c r="ID55" s="34">
        <f t="shared" ca="1" si="223"/>
        <v>293.65986951172755</v>
      </c>
      <c r="IE55" s="34">
        <f t="shared" ca="1" si="223"/>
        <v>286.01164543125975</v>
      </c>
      <c r="IF55" s="34">
        <f t="shared" ca="1" si="223"/>
        <v>283.45473897226708</v>
      </c>
      <c r="IG55" s="34">
        <f t="shared" ca="1" si="223"/>
        <v>284.37895056784157</v>
      </c>
      <c r="IH55" s="34">
        <f t="shared" ca="1" si="223"/>
        <v>279.88673283883264</v>
      </c>
      <c r="II55" s="34">
        <f t="shared" ca="1" si="223"/>
        <v>276.49388910995157</v>
      </c>
      <c r="IJ55" s="34">
        <f t="shared" ca="1" si="223"/>
        <v>267.88338915033245</v>
      </c>
      <c r="IK55" s="34">
        <f t="shared" ca="1" si="223"/>
        <v>271.12101661852944</v>
      </c>
      <c r="IL55" s="34">
        <f t="shared" ca="1" si="223"/>
        <v>267.34589205596023</v>
      </c>
      <c r="IM55" s="34">
        <f t="shared" ca="1" si="223"/>
        <v>273.85181006242277</v>
      </c>
      <c r="IN55" s="34">
        <f t="shared" ca="1" si="223"/>
        <v>269.19830621469424</v>
      </c>
      <c r="IO55" s="34">
        <f t="shared" ca="1" si="223"/>
        <v>269.97253403255752</v>
      </c>
      <c r="IP55" s="34">
        <f t="shared" ca="1" si="223"/>
        <v>269.15744767965782</v>
      </c>
      <c r="IQ55" s="34">
        <f t="shared" ca="1" si="223"/>
        <v>271.39343496626481</v>
      </c>
      <c r="IR55" s="34">
        <f t="shared" ca="1" si="223"/>
        <v>271.89274695700419</v>
      </c>
      <c r="IS55" s="34">
        <f t="shared" ca="1" si="223"/>
        <v>275.31492150607448</v>
      </c>
      <c r="IT55" s="34">
        <f t="shared" ca="1" si="223"/>
        <v>278.65534015528164</v>
      </c>
      <c r="IU55" s="34">
        <f t="shared" ca="1" si="223"/>
        <v>277.20698325870893</v>
      </c>
      <c r="IV55" s="34">
        <f t="shared" ca="1" si="223"/>
        <v>278.3578131033367</v>
      </c>
      <c r="IW55" s="34">
        <f t="shared" ca="1" si="223"/>
        <v>286.71498887067338</v>
      </c>
      <c r="IX55" s="34">
        <f t="shared" ca="1" si="223"/>
        <v>292.34375213696165</v>
      </c>
      <c r="IY55" s="34">
        <f t="shared" ca="1" si="139"/>
        <v>67.343752136961655</v>
      </c>
    </row>
    <row r="56" spans="6:259" x14ac:dyDescent="0.25">
      <c r="F56" s="34">
        <f t="shared" si="134"/>
        <v>222.13</v>
      </c>
      <c r="G56" s="34">
        <f t="shared" ref="G56:BR56" ca="1" si="224">F56*(1+$B$2*$B$4+$B$3*SQRT($B$4)*_xlfn.NORM.S.INV(RAND()))</f>
        <v>227.06385646397305</v>
      </c>
      <c r="H56" s="34">
        <f t="shared" ca="1" si="224"/>
        <v>225.28476897100316</v>
      </c>
      <c r="I56" s="34">
        <f t="shared" ca="1" si="224"/>
        <v>228.87970642199249</v>
      </c>
      <c r="J56" s="34">
        <f t="shared" ca="1" si="224"/>
        <v>234.91872476814609</v>
      </c>
      <c r="K56" s="34">
        <f t="shared" ca="1" si="224"/>
        <v>239.36430271451005</v>
      </c>
      <c r="L56" s="34">
        <f t="shared" ca="1" si="224"/>
        <v>239.04114170363945</v>
      </c>
      <c r="M56" s="34">
        <f t="shared" ca="1" si="224"/>
        <v>244.49214320339976</v>
      </c>
      <c r="N56" s="34">
        <f t="shared" ca="1" si="224"/>
        <v>241.48031171943629</v>
      </c>
      <c r="O56" s="34">
        <f t="shared" ca="1" si="224"/>
        <v>248.98682618588882</v>
      </c>
      <c r="P56" s="34">
        <f t="shared" ca="1" si="224"/>
        <v>250.82698348780019</v>
      </c>
      <c r="Q56" s="34">
        <f t="shared" ca="1" si="224"/>
        <v>248.42666931134806</v>
      </c>
      <c r="R56" s="34">
        <f t="shared" ca="1" si="224"/>
        <v>246.33298847449302</v>
      </c>
      <c r="S56" s="34">
        <f t="shared" ca="1" si="224"/>
        <v>248.42699141322584</v>
      </c>
      <c r="T56" s="34">
        <f t="shared" ca="1" si="224"/>
        <v>252.86782719107165</v>
      </c>
      <c r="U56" s="34">
        <f t="shared" ca="1" si="224"/>
        <v>249.56977300523138</v>
      </c>
      <c r="V56" s="34">
        <f t="shared" ca="1" si="224"/>
        <v>247.95810776697971</v>
      </c>
      <c r="W56" s="34">
        <f t="shared" ca="1" si="224"/>
        <v>249.9301080613387</v>
      </c>
      <c r="X56" s="34">
        <f t="shared" ca="1" si="224"/>
        <v>255.9524638552696</v>
      </c>
      <c r="Y56" s="34">
        <f t="shared" ca="1" si="224"/>
        <v>247.27465654645005</v>
      </c>
      <c r="Z56" s="34">
        <f t="shared" ca="1" si="224"/>
        <v>249.0523082745039</v>
      </c>
      <c r="AA56" s="34">
        <f t="shared" ca="1" si="224"/>
        <v>249.30532918867391</v>
      </c>
      <c r="AB56" s="34">
        <f t="shared" ca="1" si="224"/>
        <v>247.42816443885417</v>
      </c>
      <c r="AC56" s="34">
        <f t="shared" ca="1" si="224"/>
        <v>247.38012533307111</v>
      </c>
      <c r="AD56" s="34">
        <f t="shared" ca="1" si="224"/>
        <v>248.80738021552469</v>
      </c>
      <c r="AE56" s="34">
        <f t="shared" ca="1" si="224"/>
        <v>250.97421266210739</v>
      </c>
      <c r="AF56" s="34">
        <f t="shared" ca="1" si="224"/>
        <v>253.23878568097788</v>
      </c>
      <c r="AG56" s="34">
        <f t="shared" ca="1" si="224"/>
        <v>256.06931086531597</v>
      </c>
      <c r="AH56" s="34">
        <f t="shared" ca="1" si="224"/>
        <v>252.78955186749204</v>
      </c>
      <c r="AI56" s="34">
        <f t="shared" ca="1" si="224"/>
        <v>256.09465862642128</v>
      </c>
      <c r="AJ56" s="34">
        <f t="shared" ca="1" si="224"/>
        <v>258.26471131457777</v>
      </c>
      <c r="AK56" s="34">
        <f t="shared" ca="1" si="224"/>
        <v>255.87094402548752</v>
      </c>
      <c r="AL56" s="34">
        <f t="shared" ca="1" si="224"/>
        <v>256.72079537443506</v>
      </c>
      <c r="AM56" s="34">
        <f t="shared" ca="1" si="224"/>
        <v>251.6623221598951</v>
      </c>
      <c r="AN56" s="34">
        <f t="shared" ca="1" si="224"/>
        <v>244.84948709411714</v>
      </c>
      <c r="AO56" s="34">
        <f t="shared" ca="1" si="224"/>
        <v>248.58459898133106</v>
      </c>
      <c r="AP56" s="34">
        <f t="shared" ca="1" si="224"/>
        <v>250.37510672397042</v>
      </c>
      <c r="AQ56" s="34">
        <f t="shared" ca="1" si="224"/>
        <v>253.64109399521152</v>
      </c>
      <c r="AR56" s="34">
        <f t="shared" ca="1" si="224"/>
        <v>252.97975084722719</v>
      </c>
      <c r="AS56" s="34">
        <f t="shared" ca="1" si="224"/>
        <v>251.71537214654504</v>
      </c>
      <c r="AT56" s="34">
        <f t="shared" ca="1" si="224"/>
        <v>251.38164511206642</v>
      </c>
      <c r="AU56" s="34">
        <f t="shared" ca="1" si="224"/>
        <v>253.62415510579081</v>
      </c>
      <c r="AV56" s="34">
        <f t="shared" ca="1" si="224"/>
        <v>248.5028800528296</v>
      </c>
      <c r="AW56" s="34">
        <f t="shared" ca="1" si="224"/>
        <v>253.27551864106766</v>
      </c>
      <c r="AX56" s="34">
        <f t="shared" ca="1" si="224"/>
        <v>253.28494808210559</v>
      </c>
      <c r="AY56" s="34">
        <f t="shared" ca="1" si="224"/>
        <v>251.84087637754502</v>
      </c>
      <c r="AZ56" s="34">
        <f t="shared" ca="1" si="224"/>
        <v>257.65187292396888</v>
      </c>
      <c r="BA56" s="34">
        <f t="shared" ca="1" si="224"/>
        <v>253.98987034255489</v>
      </c>
      <c r="BB56" s="34">
        <f t="shared" ca="1" si="224"/>
        <v>249.79320358250214</v>
      </c>
      <c r="BC56" s="34">
        <f t="shared" ca="1" si="224"/>
        <v>249.11517531203265</v>
      </c>
      <c r="BD56" s="34">
        <f t="shared" ca="1" si="224"/>
        <v>245.71514732043187</v>
      </c>
      <c r="BE56" s="34">
        <f t="shared" ca="1" si="224"/>
        <v>241.14684915620219</v>
      </c>
      <c r="BF56" s="34">
        <f t="shared" ca="1" si="224"/>
        <v>240.86298685406231</v>
      </c>
      <c r="BG56" s="34">
        <f t="shared" ca="1" si="224"/>
        <v>245.67201871968589</v>
      </c>
      <c r="BH56" s="34">
        <f t="shared" ca="1" si="224"/>
        <v>245.72203897506395</v>
      </c>
      <c r="BI56" s="34">
        <f t="shared" ca="1" si="224"/>
        <v>246.7283058855883</v>
      </c>
      <c r="BJ56" s="34">
        <f t="shared" ca="1" si="224"/>
        <v>243.4585748660752</v>
      </c>
      <c r="BK56" s="34">
        <f t="shared" ca="1" si="224"/>
        <v>250.5962484009566</v>
      </c>
      <c r="BL56" s="34">
        <f t="shared" ca="1" si="224"/>
        <v>255.11087010857221</v>
      </c>
      <c r="BM56" s="34">
        <f t="shared" ca="1" si="224"/>
        <v>260.58233416668702</v>
      </c>
      <c r="BN56" s="34">
        <f t="shared" ca="1" si="224"/>
        <v>263.28088108856309</v>
      </c>
      <c r="BO56" s="34">
        <f t="shared" ca="1" si="224"/>
        <v>265.58164050838258</v>
      </c>
      <c r="BP56" s="34">
        <f t="shared" ca="1" si="224"/>
        <v>262.73238098272316</v>
      </c>
      <c r="BQ56" s="34">
        <f t="shared" ca="1" si="224"/>
        <v>266.28728944662004</v>
      </c>
      <c r="BR56" s="34">
        <f t="shared" ca="1" si="224"/>
        <v>265.52460371687681</v>
      </c>
      <c r="BS56" s="34">
        <f t="shared" ref="BS56:ED56" ca="1" si="225">BR56*(1+$B$2*$B$4+$B$3*SQRT($B$4)*_xlfn.NORM.S.INV(RAND()))</f>
        <v>266.45036744499083</v>
      </c>
      <c r="BT56" s="34">
        <f t="shared" ca="1" si="225"/>
        <v>270.68983146409835</v>
      </c>
      <c r="BU56" s="34">
        <f t="shared" ca="1" si="225"/>
        <v>274.4810749001166</v>
      </c>
      <c r="BV56" s="34">
        <f t="shared" ca="1" si="225"/>
        <v>274.19054791087297</v>
      </c>
      <c r="BW56" s="34">
        <f t="shared" ca="1" si="225"/>
        <v>276.90749048913557</v>
      </c>
      <c r="BX56" s="34">
        <f t="shared" ca="1" si="225"/>
        <v>277.64652522575739</v>
      </c>
      <c r="BY56" s="34">
        <f t="shared" ca="1" si="225"/>
        <v>276.46036173456696</v>
      </c>
      <c r="BZ56" s="34">
        <f t="shared" ca="1" si="225"/>
        <v>273.54396438493944</v>
      </c>
      <c r="CA56" s="34">
        <f t="shared" ca="1" si="225"/>
        <v>279.43600349968546</v>
      </c>
      <c r="CB56" s="34">
        <f t="shared" ca="1" si="225"/>
        <v>270.57134232021252</v>
      </c>
      <c r="CC56" s="34">
        <f t="shared" ca="1" si="225"/>
        <v>273.62239357350774</v>
      </c>
      <c r="CD56" s="34">
        <f t="shared" ca="1" si="225"/>
        <v>282.67177585422104</v>
      </c>
      <c r="CE56" s="34">
        <f t="shared" ca="1" si="225"/>
        <v>278.42717411840596</v>
      </c>
      <c r="CF56" s="34">
        <f t="shared" ca="1" si="225"/>
        <v>278.01485258455421</v>
      </c>
      <c r="CG56" s="34">
        <f t="shared" ca="1" si="225"/>
        <v>280.71336174054517</v>
      </c>
      <c r="CH56" s="34">
        <f t="shared" ca="1" si="225"/>
        <v>282.67840028455998</v>
      </c>
      <c r="CI56" s="34">
        <f t="shared" ca="1" si="225"/>
        <v>278.50764407429494</v>
      </c>
      <c r="CJ56" s="34">
        <f t="shared" ca="1" si="225"/>
        <v>273.31661806729153</v>
      </c>
      <c r="CK56" s="34">
        <f t="shared" ca="1" si="225"/>
        <v>268.08824295145126</v>
      </c>
      <c r="CL56" s="34">
        <f t="shared" ca="1" si="225"/>
        <v>263.06061243700071</v>
      </c>
      <c r="CM56" s="34">
        <f t="shared" ca="1" si="225"/>
        <v>257.46047552926746</v>
      </c>
      <c r="CN56" s="34">
        <f t="shared" ca="1" si="225"/>
        <v>254.72664845113167</v>
      </c>
      <c r="CO56" s="34">
        <f t="shared" ca="1" si="225"/>
        <v>263.00850168990013</v>
      </c>
      <c r="CP56" s="34">
        <f t="shared" ca="1" si="225"/>
        <v>265.23800287802999</v>
      </c>
      <c r="CQ56" s="34">
        <f t="shared" ca="1" si="225"/>
        <v>259.10111608555053</v>
      </c>
      <c r="CR56" s="34">
        <f t="shared" ca="1" si="225"/>
        <v>259.13574336217391</v>
      </c>
      <c r="CS56" s="34">
        <f t="shared" ca="1" si="225"/>
        <v>263.37801399812099</v>
      </c>
      <c r="CT56" s="34">
        <f t="shared" ca="1" si="225"/>
        <v>263.38980777013666</v>
      </c>
      <c r="CU56" s="34">
        <f t="shared" ca="1" si="225"/>
        <v>263.7297437557848</v>
      </c>
      <c r="CV56" s="34">
        <f t="shared" ca="1" si="225"/>
        <v>263.84045334909166</v>
      </c>
      <c r="CW56" s="34">
        <f t="shared" ca="1" si="225"/>
        <v>260.56769972931471</v>
      </c>
      <c r="CX56" s="34">
        <f t="shared" ca="1" si="225"/>
        <v>265.7889386224312</v>
      </c>
      <c r="CY56" s="34">
        <f t="shared" ca="1" si="225"/>
        <v>259.30538531554993</v>
      </c>
      <c r="CZ56" s="34">
        <f t="shared" ca="1" si="225"/>
        <v>260.69753274008866</v>
      </c>
      <c r="DA56" s="34">
        <f t="shared" ca="1" si="225"/>
        <v>260.49805395028932</v>
      </c>
      <c r="DB56" s="34">
        <f t="shared" ca="1" si="225"/>
        <v>260.78426120104444</v>
      </c>
      <c r="DC56" s="34">
        <f t="shared" ca="1" si="225"/>
        <v>260.26515486760144</v>
      </c>
      <c r="DD56" s="34">
        <f t="shared" ca="1" si="225"/>
        <v>256.32237853695801</v>
      </c>
      <c r="DE56" s="34">
        <f t="shared" ca="1" si="225"/>
        <v>253.28673811415356</v>
      </c>
      <c r="DF56" s="34">
        <f t="shared" ca="1" si="225"/>
        <v>259.51848735615727</v>
      </c>
      <c r="DG56" s="34">
        <f t="shared" ca="1" si="225"/>
        <v>255.46191535123091</v>
      </c>
      <c r="DH56" s="34">
        <f t="shared" ca="1" si="225"/>
        <v>259.7889401917804</v>
      </c>
      <c r="DI56" s="34">
        <f t="shared" ca="1" si="225"/>
        <v>259.69623567813983</v>
      </c>
      <c r="DJ56" s="34">
        <f t="shared" ca="1" si="225"/>
        <v>260.96607847415828</v>
      </c>
      <c r="DK56" s="34">
        <f t="shared" ca="1" si="225"/>
        <v>256.40965247724125</v>
      </c>
      <c r="DL56" s="34">
        <f t="shared" ca="1" si="225"/>
        <v>258.28985895684718</v>
      </c>
      <c r="DM56" s="34">
        <f t="shared" ca="1" si="225"/>
        <v>258.73507612959946</v>
      </c>
      <c r="DN56" s="34">
        <f t="shared" ca="1" si="225"/>
        <v>256.79690407240378</v>
      </c>
      <c r="DO56" s="34">
        <f t="shared" ca="1" si="225"/>
        <v>257.56981800978275</v>
      </c>
      <c r="DP56" s="34">
        <f t="shared" ca="1" si="225"/>
        <v>254.57787750921167</v>
      </c>
      <c r="DQ56" s="34">
        <f t="shared" ca="1" si="225"/>
        <v>255.80744194974923</v>
      </c>
      <c r="DR56" s="34">
        <f t="shared" ca="1" si="225"/>
        <v>263.06046217483129</v>
      </c>
      <c r="DS56" s="34">
        <f t="shared" ca="1" si="225"/>
        <v>260.18923536845949</v>
      </c>
      <c r="DT56" s="34">
        <f t="shared" ca="1" si="225"/>
        <v>257.9868347205761</v>
      </c>
      <c r="DU56" s="34">
        <f t="shared" ca="1" si="225"/>
        <v>255.95122226979689</v>
      </c>
      <c r="DV56" s="34">
        <f t="shared" ca="1" si="225"/>
        <v>261.50591412825719</v>
      </c>
      <c r="DW56" s="34">
        <f t="shared" ca="1" si="225"/>
        <v>257.25866660526168</v>
      </c>
      <c r="DX56" s="34">
        <f t="shared" ca="1" si="225"/>
        <v>255.46161260769858</v>
      </c>
      <c r="DY56" s="34">
        <f t="shared" ca="1" si="225"/>
        <v>251.67295399686097</v>
      </c>
      <c r="DZ56" s="34">
        <f t="shared" ca="1" si="225"/>
        <v>256.80193094029266</v>
      </c>
      <c r="EA56" s="34">
        <f t="shared" ca="1" si="225"/>
        <v>259.31772027039807</v>
      </c>
      <c r="EB56" s="34">
        <f t="shared" ca="1" si="225"/>
        <v>262.30491124817581</v>
      </c>
      <c r="EC56" s="34">
        <f t="shared" ca="1" si="225"/>
        <v>261.80412400936819</v>
      </c>
      <c r="ED56" s="34">
        <f t="shared" ca="1" si="225"/>
        <v>265.45383782166738</v>
      </c>
      <c r="EE56" s="34">
        <f t="shared" ref="EE56:GP56" ca="1" si="226">ED56*(1+$B$2*$B$4+$B$3*SQRT($B$4)*_xlfn.NORM.S.INV(RAND()))</f>
        <v>269.29287641487508</v>
      </c>
      <c r="EF56" s="34">
        <f t="shared" ca="1" si="226"/>
        <v>265.25534034423896</v>
      </c>
      <c r="EG56" s="34">
        <f t="shared" ca="1" si="226"/>
        <v>266.81496513890102</v>
      </c>
      <c r="EH56" s="34">
        <f t="shared" ca="1" si="226"/>
        <v>266.5196255940121</v>
      </c>
      <c r="EI56" s="34">
        <f t="shared" ca="1" si="226"/>
        <v>271.30222919971129</v>
      </c>
      <c r="EJ56" s="34">
        <f t="shared" ca="1" si="226"/>
        <v>268.22882561349439</v>
      </c>
      <c r="EK56" s="34">
        <f t="shared" ca="1" si="226"/>
        <v>263.16279945356769</v>
      </c>
      <c r="EL56" s="34">
        <f t="shared" ca="1" si="226"/>
        <v>264.00220335110788</v>
      </c>
      <c r="EM56" s="34">
        <f t="shared" ca="1" si="226"/>
        <v>266.45837692460083</v>
      </c>
      <c r="EN56" s="34">
        <f t="shared" ca="1" si="226"/>
        <v>269.09960114107702</v>
      </c>
      <c r="EO56" s="34">
        <f t="shared" ca="1" si="226"/>
        <v>269.07405615131063</v>
      </c>
      <c r="EP56" s="34">
        <f t="shared" ca="1" si="226"/>
        <v>270.10018528667132</v>
      </c>
      <c r="EQ56" s="34">
        <f t="shared" ca="1" si="226"/>
        <v>267.86824584177236</v>
      </c>
      <c r="ER56" s="34">
        <f t="shared" ca="1" si="226"/>
        <v>273.78426124875841</v>
      </c>
      <c r="ES56" s="34">
        <f t="shared" ca="1" si="226"/>
        <v>276.97835312838009</v>
      </c>
      <c r="ET56" s="34">
        <f t="shared" ca="1" si="226"/>
        <v>277.92424966230016</v>
      </c>
      <c r="EU56" s="34">
        <f t="shared" ca="1" si="226"/>
        <v>279.08017505372953</v>
      </c>
      <c r="EV56" s="34">
        <f t="shared" ca="1" si="226"/>
        <v>277.94270625884661</v>
      </c>
      <c r="EW56" s="34">
        <f t="shared" ca="1" si="226"/>
        <v>278.67984870763894</v>
      </c>
      <c r="EX56" s="34">
        <f t="shared" ca="1" si="226"/>
        <v>276.86264586539369</v>
      </c>
      <c r="EY56" s="34">
        <f t="shared" ca="1" si="226"/>
        <v>274.47805998413406</v>
      </c>
      <c r="EZ56" s="34">
        <f t="shared" ca="1" si="226"/>
        <v>270.27013275252637</v>
      </c>
      <c r="FA56" s="34">
        <f t="shared" ca="1" si="226"/>
        <v>274.44686132564533</v>
      </c>
      <c r="FB56" s="34">
        <f t="shared" ca="1" si="226"/>
        <v>267.93620981431798</v>
      </c>
      <c r="FC56" s="34">
        <f t="shared" ca="1" si="226"/>
        <v>261.1073965013718</v>
      </c>
      <c r="FD56" s="34">
        <f t="shared" ca="1" si="226"/>
        <v>255.35220894694331</v>
      </c>
      <c r="FE56" s="34">
        <f t="shared" ca="1" si="226"/>
        <v>258.30292346002636</v>
      </c>
      <c r="FF56" s="34">
        <f t="shared" ca="1" si="226"/>
        <v>252.07053637217788</v>
      </c>
      <c r="FG56" s="34">
        <f t="shared" ca="1" si="226"/>
        <v>255.85584486374449</v>
      </c>
      <c r="FH56" s="34">
        <f t="shared" ca="1" si="226"/>
        <v>257.52937912145472</v>
      </c>
      <c r="FI56" s="34">
        <f t="shared" ca="1" si="226"/>
        <v>258.53266769868765</v>
      </c>
      <c r="FJ56" s="34">
        <f t="shared" ca="1" si="226"/>
        <v>259.97894351809032</v>
      </c>
      <c r="FK56" s="34">
        <f t="shared" ca="1" si="226"/>
        <v>263.87950376774432</v>
      </c>
      <c r="FL56" s="34">
        <f t="shared" ca="1" si="226"/>
        <v>262.78171460541199</v>
      </c>
      <c r="FM56" s="34">
        <f t="shared" ca="1" si="226"/>
        <v>265.00628674642985</v>
      </c>
      <c r="FN56" s="34">
        <f t="shared" ca="1" si="226"/>
        <v>262.22683829958049</v>
      </c>
      <c r="FO56" s="34">
        <f t="shared" ca="1" si="226"/>
        <v>260.3328075242033</v>
      </c>
      <c r="FP56" s="34">
        <f t="shared" ca="1" si="226"/>
        <v>255.5844877553086</v>
      </c>
      <c r="FQ56" s="34">
        <f t="shared" ca="1" si="226"/>
        <v>254.04758914793658</v>
      </c>
      <c r="FR56" s="34">
        <f t="shared" ca="1" si="226"/>
        <v>257.20410340507453</v>
      </c>
      <c r="FS56" s="34">
        <f t="shared" ca="1" si="226"/>
        <v>257.81613036404985</v>
      </c>
      <c r="FT56" s="34">
        <f t="shared" ca="1" si="226"/>
        <v>257.26171507606347</v>
      </c>
      <c r="FU56" s="34">
        <f t="shared" ca="1" si="226"/>
        <v>256.4145089578372</v>
      </c>
      <c r="FV56" s="34">
        <f t="shared" ca="1" si="226"/>
        <v>257.26983036043742</v>
      </c>
      <c r="FW56" s="34">
        <f t="shared" ca="1" si="226"/>
        <v>258.38092382221373</v>
      </c>
      <c r="FX56" s="34">
        <f t="shared" ca="1" si="226"/>
        <v>258.72651675916615</v>
      </c>
      <c r="FY56" s="34">
        <f t="shared" ca="1" si="226"/>
        <v>261.48726180728266</v>
      </c>
      <c r="FZ56" s="34">
        <f t="shared" ca="1" si="226"/>
        <v>262.57735818025168</v>
      </c>
      <c r="GA56" s="34">
        <f t="shared" ca="1" si="226"/>
        <v>264.56050806403584</v>
      </c>
      <c r="GB56" s="34">
        <f t="shared" ca="1" si="226"/>
        <v>271.32984919652301</v>
      </c>
      <c r="GC56" s="34">
        <f t="shared" ca="1" si="226"/>
        <v>277.51834409532364</v>
      </c>
      <c r="GD56" s="34">
        <f t="shared" ca="1" si="226"/>
        <v>274.81361183750084</v>
      </c>
      <c r="GE56" s="34">
        <f t="shared" ca="1" si="226"/>
        <v>273.86930679487079</v>
      </c>
      <c r="GF56" s="34">
        <f t="shared" ca="1" si="226"/>
        <v>272.40486507813165</v>
      </c>
      <c r="GG56" s="34">
        <f t="shared" ca="1" si="226"/>
        <v>272.44456096341031</v>
      </c>
      <c r="GH56" s="34">
        <f t="shared" ca="1" si="226"/>
        <v>272.86005297797766</v>
      </c>
      <c r="GI56" s="34">
        <f t="shared" ca="1" si="226"/>
        <v>268.48248676730122</v>
      </c>
      <c r="GJ56" s="34">
        <f t="shared" ca="1" si="226"/>
        <v>264.12010492072125</v>
      </c>
      <c r="GK56" s="34">
        <f t="shared" ca="1" si="226"/>
        <v>267.46273190264054</v>
      </c>
      <c r="GL56" s="34">
        <f t="shared" ca="1" si="226"/>
        <v>267.88219579093169</v>
      </c>
      <c r="GM56" s="34">
        <f t="shared" ca="1" si="226"/>
        <v>264.37096861064214</v>
      </c>
      <c r="GN56" s="34">
        <f t="shared" ca="1" si="226"/>
        <v>270.84190444204114</v>
      </c>
      <c r="GO56" s="34">
        <f t="shared" ca="1" si="226"/>
        <v>270.78777548752151</v>
      </c>
      <c r="GP56" s="34">
        <f t="shared" ca="1" si="226"/>
        <v>268.70430288081286</v>
      </c>
      <c r="GQ56" s="34">
        <f t="shared" ref="GQ56:IX56" ca="1" si="227">GP56*(1+$B$2*$B$4+$B$3*SQRT($B$4)*_xlfn.NORM.S.INV(RAND()))</f>
        <v>273.4167568871722</v>
      </c>
      <c r="GR56" s="34">
        <f t="shared" ca="1" si="227"/>
        <v>268.58839894193972</v>
      </c>
      <c r="GS56" s="34">
        <f t="shared" ca="1" si="227"/>
        <v>264.09425324747349</v>
      </c>
      <c r="GT56" s="34">
        <f t="shared" ca="1" si="227"/>
        <v>268.21139180053814</v>
      </c>
      <c r="GU56" s="34">
        <f t="shared" ca="1" si="227"/>
        <v>268.99172948207348</v>
      </c>
      <c r="GV56" s="34">
        <f t="shared" ca="1" si="227"/>
        <v>265.57425414190925</v>
      </c>
      <c r="GW56" s="34">
        <f t="shared" ca="1" si="227"/>
        <v>264.61540245387641</v>
      </c>
      <c r="GX56" s="34">
        <f t="shared" ca="1" si="227"/>
        <v>268.28530673340168</v>
      </c>
      <c r="GY56" s="34">
        <f t="shared" ca="1" si="227"/>
        <v>272.18443334986767</v>
      </c>
      <c r="GZ56" s="34">
        <f t="shared" ca="1" si="227"/>
        <v>268.88194495893339</v>
      </c>
      <c r="HA56" s="34">
        <f t="shared" ca="1" si="227"/>
        <v>270.9715853084611</v>
      </c>
      <c r="HB56" s="34">
        <f t="shared" ca="1" si="227"/>
        <v>264.84609341363733</v>
      </c>
      <c r="HC56" s="34">
        <f t="shared" ca="1" si="227"/>
        <v>263.23117292787794</v>
      </c>
      <c r="HD56" s="34">
        <f t="shared" ca="1" si="227"/>
        <v>266.20503097126527</v>
      </c>
      <c r="HE56" s="34">
        <f t="shared" ca="1" si="227"/>
        <v>271.7748175558271</v>
      </c>
      <c r="HF56" s="34">
        <f t="shared" ca="1" si="227"/>
        <v>275.74585695466448</v>
      </c>
      <c r="HG56" s="34">
        <f t="shared" ca="1" si="227"/>
        <v>275.97326193549929</v>
      </c>
      <c r="HH56" s="34">
        <f t="shared" ca="1" si="227"/>
        <v>271.76049498809078</v>
      </c>
      <c r="HI56" s="34">
        <f t="shared" ca="1" si="227"/>
        <v>274.38598081503801</v>
      </c>
      <c r="HJ56" s="34">
        <f t="shared" ca="1" si="227"/>
        <v>274.8442965374569</v>
      </c>
      <c r="HK56" s="34">
        <f t="shared" ca="1" si="227"/>
        <v>276.956690371989</v>
      </c>
      <c r="HL56" s="34">
        <f t="shared" ca="1" si="227"/>
        <v>274.23389034811618</v>
      </c>
      <c r="HM56" s="34">
        <f t="shared" ca="1" si="227"/>
        <v>272.2300012942448</v>
      </c>
      <c r="HN56" s="34">
        <f t="shared" ca="1" si="227"/>
        <v>278.50236357028882</v>
      </c>
      <c r="HO56" s="34">
        <f t="shared" ca="1" si="227"/>
        <v>278.61012428087486</v>
      </c>
      <c r="HP56" s="34">
        <f t="shared" ca="1" si="227"/>
        <v>280.6623845771677</v>
      </c>
      <c r="HQ56" s="34">
        <f t="shared" ca="1" si="227"/>
        <v>290.66849265966044</v>
      </c>
      <c r="HR56" s="34">
        <f t="shared" ca="1" si="227"/>
        <v>291.19563290062217</v>
      </c>
      <c r="HS56" s="34">
        <f t="shared" ca="1" si="227"/>
        <v>286.13420102348817</v>
      </c>
      <c r="HT56" s="34">
        <f t="shared" ca="1" si="227"/>
        <v>282.07228834554775</v>
      </c>
      <c r="HU56" s="34">
        <f t="shared" ca="1" si="227"/>
        <v>289.48951972113503</v>
      </c>
      <c r="HV56" s="34">
        <f t="shared" ca="1" si="227"/>
        <v>287.69343169473876</v>
      </c>
      <c r="HW56" s="34">
        <f t="shared" ca="1" si="227"/>
        <v>293.28384872518234</v>
      </c>
      <c r="HX56" s="34">
        <f t="shared" ca="1" si="227"/>
        <v>296.74170115919424</v>
      </c>
      <c r="HY56" s="34">
        <f t="shared" ca="1" si="227"/>
        <v>292.94061832841953</v>
      </c>
      <c r="HZ56" s="34">
        <f t="shared" ca="1" si="227"/>
        <v>300.15876697386108</v>
      </c>
      <c r="IA56" s="34">
        <f t="shared" ca="1" si="227"/>
        <v>301.38932576344251</v>
      </c>
      <c r="IB56" s="34">
        <f t="shared" ca="1" si="227"/>
        <v>294.33479235825359</v>
      </c>
      <c r="IC56" s="34">
        <f t="shared" ca="1" si="227"/>
        <v>301.8274218931615</v>
      </c>
      <c r="ID56" s="34">
        <f t="shared" ca="1" si="227"/>
        <v>304.2681239479594</v>
      </c>
      <c r="IE56" s="34">
        <f t="shared" ca="1" si="227"/>
        <v>292.4304375461449</v>
      </c>
      <c r="IF56" s="34">
        <f t="shared" ca="1" si="227"/>
        <v>295.12503707160641</v>
      </c>
      <c r="IG56" s="34">
        <f t="shared" ca="1" si="227"/>
        <v>292.71337205694471</v>
      </c>
      <c r="IH56" s="34">
        <f t="shared" ca="1" si="227"/>
        <v>292.23777167910686</v>
      </c>
      <c r="II56" s="34">
        <f t="shared" ca="1" si="227"/>
        <v>293.18222050119778</v>
      </c>
      <c r="IJ56" s="34">
        <f t="shared" ca="1" si="227"/>
        <v>286.39165329016578</v>
      </c>
      <c r="IK56" s="34">
        <f t="shared" ca="1" si="227"/>
        <v>280.82067040398664</v>
      </c>
      <c r="IL56" s="34">
        <f t="shared" ca="1" si="227"/>
        <v>281.8478046093926</v>
      </c>
      <c r="IM56" s="34">
        <f t="shared" ca="1" si="227"/>
        <v>276.36567391270211</v>
      </c>
      <c r="IN56" s="34">
        <f t="shared" ca="1" si="227"/>
        <v>277.67982941973054</v>
      </c>
      <c r="IO56" s="34">
        <f t="shared" ca="1" si="227"/>
        <v>280.45098085578195</v>
      </c>
      <c r="IP56" s="34">
        <f t="shared" ca="1" si="227"/>
        <v>283.83956565083986</v>
      </c>
      <c r="IQ56" s="34">
        <f t="shared" ca="1" si="227"/>
        <v>291.13858465208472</v>
      </c>
      <c r="IR56" s="34">
        <f t="shared" ca="1" si="227"/>
        <v>297.4798987168756</v>
      </c>
      <c r="IS56" s="34">
        <f t="shared" ca="1" si="227"/>
        <v>299.25033264942613</v>
      </c>
      <c r="IT56" s="34">
        <f t="shared" ca="1" si="227"/>
        <v>301.06817372619662</v>
      </c>
      <c r="IU56" s="34">
        <f t="shared" ca="1" si="227"/>
        <v>300.64125468836016</v>
      </c>
      <c r="IV56" s="34">
        <f t="shared" ca="1" si="227"/>
        <v>295.97195044471334</v>
      </c>
      <c r="IW56" s="34">
        <f t="shared" ca="1" si="227"/>
        <v>295.30371061602966</v>
      </c>
      <c r="IX56" s="34">
        <f t="shared" ca="1" si="227"/>
        <v>294.13443906246312</v>
      </c>
      <c r="IY56" s="34">
        <f t="shared" ca="1" si="139"/>
        <v>69.134439062463116</v>
      </c>
    </row>
    <row r="57" spans="6:259" x14ac:dyDescent="0.25">
      <c r="F57" s="34">
        <f t="shared" si="134"/>
        <v>222.13</v>
      </c>
      <c r="G57" s="34">
        <f t="shared" ref="G57:BR57" ca="1" si="228">F57*(1+$B$2*$B$4+$B$3*SQRT($B$4)*_xlfn.NORM.S.INV(RAND()))</f>
        <v>221.41374689243818</v>
      </c>
      <c r="H57" s="34">
        <f t="shared" ca="1" si="228"/>
        <v>219.48285646808475</v>
      </c>
      <c r="I57" s="34">
        <f t="shared" ca="1" si="228"/>
        <v>219.71763489145113</v>
      </c>
      <c r="J57" s="34">
        <f t="shared" ca="1" si="228"/>
        <v>223.7997821299239</v>
      </c>
      <c r="K57" s="34">
        <f t="shared" ca="1" si="228"/>
        <v>230.41689756455051</v>
      </c>
      <c r="L57" s="34">
        <f t="shared" ca="1" si="228"/>
        <v>231.59601339475049</v>
      </c>
      <c r="M57" s="34">
        <f t="shared" ca="1" si="228"/>
        <v>233.6116896689571</v>
      </c>
      <c r="N57" s="34">
        <f t="shared" ca="1" si="228"/>
        <v>231.69070824238162</v>
      </c>
      <c r="O57" s="34">
        <f t="shared" ca="1" si="228"/>
        <v>234.68440075697038</v>
      </c>
      <c r="P57" s="34">
        <f t="shared" ca="1" si="228"/>
        <v>235.76997148980874</v>
      </c>
      <c r="Q57" s="34">
        <f t="shared" ca="1" si="228"/>
        <v>233.90624223327927</v>
      </c>
      <c r="R57" s="34">
        <f t="shared" ca="1" si="228"/>
        <v>230.67117896819724</v>
      </c>
      <c r="S57" s="34">
        <f t="shared" ca="1" si="228"/>
        <v>229.8438334349315</v>
      </c>
      <c r="T57" s="34">
        <f t="shared" ca="1" si="228"/>
        <v>231.00374642945397</v>
      </c>
      <c r="U57" s="34">
        <f t="shared" ca="1" si="228"/>
        <v>231.8166181689601</v>
      </c>
      <c r="V57" s="34">
        <f t="shared" ca="1" si="228"/>
        <v>233.86267957545834</v>
      </c>
      <c r="W57" s="34">
        <f t="shared" ca="1" si="228"/>
        <v>233.96235587261268</v>
      </c>
      <c r="X57" s="34">
        <f t="shared" ca="1" si="228"/>
        <v>229.01108243878664</v>
      </c>
      <c r="Y57" s="34">
        <f t="shared" ca="1" si="228"/>
        <v>228.86759828316445</v>
      </c>
      <c r="Z57" s="34">
        <f t="shared" ca="1" si="228"/>
        <v>233.03489941414031</v>
      </c>
      <c r="AA57" s="34">
        <f t="shared" ca="1" si="228"/>
        <v>233.05881468207681</v>
      </c>
      <c r="AB57" s="34">
        <f t="shared" ca="1" si="228"/>
        <v>230.31039029536714</v>
      </c>
      <c r="AC57" s="34">
        <f t="shared" ca="1" si="228"/>
        <v>228.95304811420942</v>
      </c>
      <c r="AD57" s="34">
        <f t="shared" ca="1" si="228"/>
        <v>231.84253073809947</v>
      </c>
      <c r="AE57" s="34">
        <f t="shared" ca="1" si="228"/>
        <v>228.204256829776</v>
      </c>
      <c r="AF57" s="34">
        <f t="shared" ca="1" si="228"/>
        <v>229.7885992173037</v>
      </c>
      <c r="AG57" s="34">
        <f t="shared" ca="1" si="228"/>
        <v>229.20894198134877</v>
      </c>
      <c r="AH57" s="34">
        <f t="shared" ca="1" si="228"/>
        <v>230.68372553420349</v>
      </c>
      <c r="AI57" s="34">
        <f t="shared" ca="1" si="228"/>
        <v>233.31854034934065</v>
      </c>
      <c r="AJ57" s="34">
        <f t="shared" ca="1" si="228"/>
        <v>232.84440122183395</v>
      </c>
      <c r="AK57" s="34">
        <f t="shared" ca="1" si="228"/>
        <v>232.74738554906324</v>
      </c>
      <c r="AL57" s="34">
        <f t="shared" ca="1" si="228"/>
        <v>230.58633398886982</v>
      </c>
      <c r="AM57" s="34">
        <f t="shared" ca="1" si="228"/>
        <v>235.28775761636328</v>
      </c>
      <c r="AN57" s="34">
        <f t="shared" ca="1" si="228"/>
        <v>234.94246576833379</v>
      </c>
      <c r="AO57" s="34">
        <f t="shared" ca="1" si="228"/>
        <v>235.67233085851527</v>
      </c>
      <c r="AP57" s="34">
        <f t="shared" ca="1" si="228"/>
        <v>238.6814097298483</v>
      </c>
      <c r="AQ57" s="34">
        <f t="shared" ca="1" si="228"/>
        <v>237.08344527801481</v>
      </c>
      <c r="AR57" s="34">
        <f t="shared" ca="1" si="228"/>
        <v>236.17158637310757</v>
      </c>
      <c r="AS57" s="34">
        <f t="shared" ca="1" si="228"/>
        <v>236.83022305509908</v>
      </c>
      <c r="AT57" s="34">
        <f t="shared" ca="1" si="228"/>
        <v>237.55356525468903</v>
      </c>
      <c r="AU57" s="34">
        <f t="shared" ca="1" si="228"/>
        <v>233.87719863510887</v>
      </c>
      <c r="AV57" s="34">
        <f t="shared" ca="1" si="228"/>
        <v>235.21793527798945</v>
      </c>
      <c r="AW57" s="34">
        <f t="shared" ca="1" si="228"/>
        <v>239.45004747302576</v>
      </c>
      <c r="AX57" s="34">
        <f t="shared" ca="1" si="228"/>
        <v>238.68993199875931</v>
      </c>
      <c r="AY57" s="34">
        <f t="shared" ca="1" si="228"/>
        <v>246.98451234576802</v>
      </c>
      <c r="AZ57" s="34">
        <f t="shared" ca="1" si="228"/>
        <v>252.97446716033332</v>
      </c>
      <c r="BA57" s="34">
        <f t="shared" ca="1" si="228"/>
        <v>254.70350591298291</v>
      </c>
      <c r="BB57" s="34">
        <f t="shared" ca="1" si="228"/>
        <v>252.89868028387468</v>
      </c>
      <c r="BC57" s="34">
        <f t="shared" ca="1" si="228"/>
        <v>252.43833221694331</v>
      </c>
      <c r="BD57" s="34">
        <f t="shared" ca="1" si="228"/>
        <v>254.9270584591624</v>
      </c>
      <c r="BE57" s="34">
        <f t="shared" ca="1" si="228"/>
        <v>254.0745371255843</v>
      </c>
      <c r="BF57" s="34">
        <f t="shared" ca="1" si="228"/>
        <v>249.59173137617356</v>
      </c>
      <c r="BG57" s="34">
        <f t="shared" ca="1" si="228"/>
        <v>244.30656049498509</v>
      </c>
      <c r="BH57" s="34">
        <f t="shared" ca="1" si="228"/>
        <v>241.96513277766167</v>
      </c>
      <c r="BI57" s="34">
        <f t="shared" ca="1" si="228"/>
        <v>238.66370882182315</v>
      </c>
      <c r="BJ57" s="34">
        <f t="shared" ca="1" si="228"/>
        <v>241.85601029267937</v>
      </c>
      <c r="BK57" s="34">
        <f t="shared" ca="1" si="228"/>
        <v>243.47078615493231</v>
      </c>
      <c r="BL57" s="34">
        <f t="shared" ca="1" si="228"/>
        <v>245.37577256837668</v>
      </c>
      <c r="BM57" s="34">
        <f t="shared" ca="1" si="228"/>
        <v>246.28961408562668</v>
      </c>
      <c r="BN57" s="34">
        <f t="shared" ca="1" si="228"/>
        <v>246.75819516440046</v>
      </c>
      <c r="BO57" s="34">
        <f t="shared" ca="1" si="228"/>
        <v>249.07607750560081</v>
      </c>
      <c r="BP57" s="34">
        <f t="shared" ca="1" si="228"/>
        <v>255.66958846339392</v>
      </c>
      <c r="BQ57" s="34">
        <f t="shared" ca="1" si="228"/>
        <v>255.18614410368519</v>
      </c>
      <c r="BR57" s="34">
        <f t="shared" ca="1" si="228"/>
        <v>250.97988548783161</v>
      </c>
      <c r="BS57" s="34">
        <f t="shared" ref="BS57:ED57" ca="1" si="229">BR57*(1+$B$2*$B$4+$B$3*SQRT($B$4)*_xlfn.NORM.S.INV(RAND()))</f>
        <v>250.46374095540438</v>
      </c>
      <c r="BT57" s="34">
        <f t="shared" ca="1" si="229"/>
        <v>254.5003329636836</v>
      </c>
      <c r="BU57" s="34">
        <f t="shared" ca="1" si="229"/>
        <v>252.94174279647729</v>
      </c>
      <c r="BV57" s="34">
        <f t="shared" ca="1" si="229"/>
        <v>248.28859477118249</v>
      </c>
      <c r="BW57" s="34">
        <f t="shared" ca="1" si="229"/>
        <v>241.90536891897352</v>
      </c>
      <c r="BX57" s="34">
        <f t="shared" ca="1" si="229"/>
        <v>237.0609701131354</v>
      </c>
      <c r="BY57" s="34">
        <f t="shared" ca="1" si="229"/>
        <v>234.59870313922821</v>
      </c>
      <c r="BZ57" s="34">
        <f t="shared" ca="1" si="229"/>
        <v>237.67336732788104</v>
      </c>
      <c r="CA57" s="34">
        <f t="shared" ca="1" si="229"/>
        <v>239.57800032582045</v>
      </c>
      <c r="CB57" s="34">
        <f t="shared" ca="1" si="229"/>
        <v>241.19422016202668</v>
      </c>
      <c r="CC57" s="34">
        <f t="shared" ca="1" si="229"/>
        <v>241.0427204487614</v>
      </c>
      <c r="CD57" s="34">
        <f t="shared" ca="1" si="229"/>
        <v>241.98333452033219</v>
      </c>
      <c r="CE57" s="34">
        <f t="shared" ca="1" si="229"/>
        <v>239.45459258653352</v>
      </c>
      <c r="CF57" s="34">
        <f t="shared" ca="1" si="229"/>
        <v>239.59591086912809</v>
      </c>
      <c r="CG57" s="34">
        <f t="shared" ca="1" si="229"/>
        <v>240.33873193135915</v>
      </c>
      <c r="CH57" s="34">
        <f t="shared" ca="1" si="229"/>
        <v>247.03606848877061</v>
      </c>
      <c r="CI57" s="34">
        <f t="shared" ca="1" si="229"/>
        <v>252.28452634078596</v>
      </c>
      <c r="CJ57" s="34">
        <f t="shared" ca="1" si="229"/>
        <v>259.7915480072819</v>
      </c>
      <c r="CK57" s="34">
        <f t="shared" ca="1" si="229"/>
        <v>266.43339070613752</v>
      </c>
      <c r="CL57" s="34">
        <f t="shared" ca="1" si="229"/>
        <v>265.78988692211209</v>
      </c>
      <c r="CM57" s="34">
        <f t="shared" ca="1" si="229"/>
        <v>265.86465459313223</v>
      </c>
      <c r="CN57" s="34">
        <f t="shared" ca="1" si="229"/>
        <v>260.01230442794008</v>
      </c>
      <c r="CO57" s="34">
        <f t="shared" ca="1" si="229"/>
        <v>262.34855391415698</v>
      </c>
      <c r="CP57" s="34">
        <f t="shared" ca="1" si="229"/>
        <v>261.1007136576099</v>
      </c>
      <c r="CQ57" s="34">
        <f t="shared" ca="1" si="229"/>
        <v>262.58025948210894</v>
      </c>
      <c r="CR57" s="34">
        <f t="shared" ca="1" si="229"/>
        <v>262.70174855733745</v>
      </c>
      <c r="CS57" s="34">
        <f t="shared" ca="1" si="229"/>
        <v>261.28703954358798</v>
      </c>
      <c r="CT57" s="34">
        <f t="shared" ca="1" si="229"/>
        <v>263.71326908092868</v>
      </c>
      <c r="CU57" s="34">
        <f t="shared" ca="1" si="229"/>
        <v>262.7799403439962</v>
      </c>
      <c r="CV57" s="34">
        <f t="shared" ca="1" si="229"/>
        <v>255.88870470777809</v>
      </c>
      <c r="CW57" s="34">
        <f t="shared" ca="1" si="229"/>
        <v>248.83037237507293</v>
      </c>
      <c r="CX57" s="34">
        <f t="shared" ca="1" si="229"/>
        <v>252.97869797431028</v>
      </c>
      <c r="CY57" s="34">
        <f t="shared" ca="1" si="229"/>
        <v>249.01838530970628</v>
      </c>
      <c r="CZ57" s="34">
        <f t="shared" ca="1" si="229"/>
        <v>255.92311689093356</v>
      </c>
      <c r="DA57" s="34">
        <f t="shared" ca="1" si="229"/>
        <v>252.40633626809444</v>
      </c>
      <c r="DB57" s="34">
        <f t="shared" ca="1" si="229"/>
        <v>258.85513819966553</v>
      </c>
      <c r="DC57" s="34">
        <f t="shared" ca="1" si="229"/>
        <v>264.10615836509425</v>
      </c>
      <c r="DD57" s="34">
        <f t="shared" ca="1" si="229"/>
        <v>264.93614254193665</v>
      </c>
      <c r="DE57" s="34">
        <f t="shared" ca="1" si="229"/>
        <v>256.40257514733679</v>
      </c>
      <c r="DF57" s="34">
        <f t="shared" ca="1" si="229"/>
        <v>256.52819330961603</v>
      </c>
      <c r="DG57" s="34">
        <f t="shared" ca="1" si="229"/>
        <v>252.86376567065597</v>
      </c>
      <c r="DH57" s="34">
        <f t="shared" ca="1" si="229"/>
        <v>255.26821045907943</v>
      </c>
      <c r="DI57" s="34">
        <f t="shared" ca="1" si="229"/>
        <v>255.72057460738665</v>
      </c>
      <c r="DJ57" s="34">
        <f t="shared" ca="1" si="229"/>
        <v>252.39369338675326</v>
      </c>
      <c r="DK57" s="34">
        <f t="shared" ca="1" si="229"/>
        <v>254.46463730685051</v>
      </c>
      <c r="DL57" s="34">
        <f t="shared" ca="1" si="229"/>
        <v>254.99803669258861</v>
      </c>
      <c r="DM57" s="34">
        <f t="shared" ca="1" si="229"/>
        <v>254.55675012475695</v>
      </c>
      <c r="DN57" s="34">
        <f t="shared" ca="1" si="229"/>
        <v>255.81064522550534</v>
      </c>
      <c r="DO57" s="34">
        <f t="shared" ca="1" si="229"/>
        <v>251.55957254674061</v>
      </c>
      <c r="DP57" s="34">
        <f t="shared" ca="1" si="229"/>
        <v>247.59106071869238</v>
      </c>
      <c r="DQ57" s="34">
        <f t="shared" ca="1" si="229"/>
        <v>245.58543298648542</v>
      </c>
      <c r="DR57" s="34">
        <f t="shared" ca="1" si="229"/>
        <v>244.91157669838657</v>
      </c>
      <c r="DS57" s="34">
        <f t="shared" ca="1" si="229"/>
        <v>246.07964483806717</v>
      </c>
      <c r="DT57" s="34">
        <f t="shared" ca="1" si="229"/>
        <v>251.30409348803454</v>
      </c>
      <c r="DU57" s="34">
        <f t="shared" ca="1" si="229"/>
        <v>251.04815541628466</v>
      </c>
      <c r="DV57" s="34">
        <f t="shared" ca="1" si="229"/>
        <v>250.25134024591108</v>
      </c>
      <c r="DW57" s="34">
        <f t="shared" ca="1" si="229"/>
        <v>254.87978260385125</v>
      </c>
      <c r="DX57" s="34">
        <f t="shared" ca="1" si="229"/>
        <v>259.87887167734789</v>
      </c>
      <c r="DY57" s="34">
        <f t="shared" ca="1" si="229"/>
        <v>258.16631496821896</v>
      </c>
      <c r="DZ57" s="34">
        <f t="shared" ca="1" si="229"/>
        <v>257.5606995315502</v>
      </c>
      <c r="EA57" s="34">
        <f t="shared" ca="1" si="229"/>
        <v>258.30774598449443</v>
      </c>
      <c r="EB57" s="34">
        <f t="shared" ca="1" si="229"/>
        <v>263.76276093484847</v>
      </c>
      <c r="EC57" s="34">
        <f t="shared" ca="1" si="229"/>
        <v>267.6952824930342</v>
      </c>
      <c r="ED57" s="34">
        <f t="shared" ca="1" si="229"/>
        <v>272.45755338250245</v>
      </c>
      <c r="EE57" s="34">
        <f t="shared" ref="EE57:GP57" ca="1" si="230">ED57*(1+$B$2*$B$4+$B$3*SQRT($B$4)*_xlfn.NORM.S.INV(RAND()))</f>
        <v>268.34533534707464</v>
      </c>
      <c r="EF57" s="34">
        <f t="shared" ca="1" si="230"/>
        <v>274.90923692005299</v>
      </c>
      <c r="EG57" s="34">
        <f t="shared" ca="1" si="230"/>
        <v>276.58973582137622</v>
      </c>
      <c r="EH57" s="34">
        <f t="shared" ca="1" si="230"/>
        <v>274.34462284389173</v>
      </c>
      <c r="EI57" s="34">
        <f t="shared" ca="1" si="230"/>
        <v>271.84768656236412</v>
      </c>
      <c r="EJ57" s="34">
        <f t="shared" ca="1" si="230"/>
        <v>266.30706884964241</v>
      </c>
      <c r="EK57" s="34">
        <f t="shared" ca="1" si="230"/>
        <v>260.69570234716946</v>
      </c>
      <c r="EL57" s="34">
        <f t="shared" ca="1" si="230"/>
        <v>261.0674176316154</v>
      </c>
      <c r="EM57" s="34">
        <f t="shared" ca="1" si="230"/>
        <v>259.92690797396909</v>
      </c>
      <c r="EN57" s="34">
        <f t="shared" ca="1" si="230"/>
        <v>256.63113907914249</v>
      </c>
      <c r="EO57" s="34">
        <f t="shared" ca="1" si="230"/>
        <v>258.4386419613661</v>
      </c>
      <c r="EP57" s="34">
        <f t="shared" ca="1" si="230"/>
        <v>258.85597260326739</v>
      </c>
      <c r="EQ57" s="34">
        <f t="shared" ca="1" si="230"/>
        <v>254.45505534375889</v>
      </c>
      <c r="ER57" s="34">
        <f t="shared" ca="1" si="230"/>
        <v>258.21564081201979</v>
      </c>
      <c r="ES57" s="34">
        <f t="shared" ca="1" si="230"/>
        <v>261.74092598680295</v>
      </c>
      <c r="ET57" s="34">
        <f t="shared" ca="1" si="230"/>
        <v>257.35926485458816</v>
      </c>
      <c r="EU57" s="34">
        <f t="shared" ca="1" si="230"/>
        <v>252.95870873028153</v>
      </c>
      <c r="EV57" s="34">
        <f t="shared" ca="1" si="230"/>
        <v>248.77750102100467</v>
      </c>
      <c r="EW57" s="34">
        <f t="shared" ca="1" si="230"/>
        <v>243.74876521101692</v>
      </c>
      <c r="EX57" s="34">
        <f t="shared" ca="1" si="230"/>
        <v>245.98954517388924</v>
      </c>
      <c r="EY57" s="34">
        <f t="shared" ca="1" si="230"/>
        <v>247.0547219950337</v>
      </c>
      <c r="EZ57" s="34">
        <f t="shared" ca="1" si="230"/>
        <v>242.03845310086024</v>
      </c>
      <c r="FA57" s="34">
        <f t="shared" ca="1" si="230"/>
        <v>241.30738532605844</v>
      </c>
      <c r="FB57" s="34">
        <f t="shared" ca="1" si="230"/>
        <v>241.27415439011259</v>
      </c>
      <c r="FC57" s="34">
        <f t="shared" ca="1" si="230"/>
        <v>241.69569116725214</v>
      </c>
      <c r="FD57" s="34">
        <f t="shared" ca="1" si="230"/>
        <v>246.62186771130226</v>
      </c>
      <c r="FE57" s="34">
        <f t="shared" ca="1" si="230"/>
        <v>242.67228953846529</v>
      </c>
      <c r="FF57" s="34">
        <f t="shared" ca="1" si="230"/>
        <v>242.5810309200734</v>
      </c>
      <c r="FG57" s="34">
        <f t="shared" ca="1" si="230"/>
        <v>251.57518790959583</v>
      </c>
      <c r="FH57" s="34">
        <f t="shared" ca="1" si="230"/>
        <v>256.16844258910635</v>
      </c>
      <c r="FI57" s="34">
        <f t="shared" ca="1" si="230"/>
        <v>251.26175766584819</v>
      </c>
      <c r="FJ57" s="34">
        <f t="shared" ca="1" si="230"/>
        <v>254.26691189423374</v>
      </c>
      <c r="FK57" s="34">
        <f t="shared" ca="1" si="230"/>
        <v>252.35784657325752</v>
      </c>
      <c r="FL57" s="34">
        <f t="shared" ca="1" si="230"/>
        <v>253.14240144147414</v>
      </c>
      <c r="FM57" s="34">
        <f t="shared" ca="1" si="230"/>
        <v>256.87121758348837</v>
      </c>
      <c r="FN57" s="34">
        <f t="shared" ca="1" si="230"/>
        <v>252.57795780003875</v>
      </c>
      <c r="FO57" s="34">
        <f t="shared" ca="1" si="230"/>
        <v>254.46222083908674</v>
      </c>
      <c r="FP57" s="34">
        <f t="shared" ca="1" si="230"/>
        <v>258.54836515285609</v>
      </c>
      <c r="FQ57" s="34">
        <f t="shared" ca="1" si="230"/>
        <v>262.59740405072091</v>
      </c>
      <c r="FR57" s="34">
        <f t="shared" ca="1" si="230"/>
        <v>255.10828429667683</v>
      </c>
      <c r="FS57" s="34">
        <f t="shared" ca="1" si="230"/>
        <v>254.09595863929439</v>
      </c>
      <c r="FT57" s="34">
        <f t="shared" ca="1" si="230"/>
        <v>254.47042948871336</v>
      </c>
      <c r="FU57" s="34">
        <f t="shared" ca="1" si="230"/>
        <v>251.17029853413595</v>
      </c>
      <c r="FV57" s="34">
        <f t="shared" ca="1" si="230"/>
        <v>248.7316398752985</v>
      </c>
      <c r="FW57" s="34">
        <f t="shared" ca="1" si="230"/>
        <v>247.06503570278861</v>
      </c>
      <c r="FX57" s="34">
        <f t="shared" ca="1" si="230"/>
        <v>249.81928375830984</v>
      </c>
      <c r="FY57" s="34">
        <f t="shared" ca="1" si="230"/>
        <v>257.38145031152271</v>
      </c>
      <c r="FZ57" s="34">
        <f t="shared" ca="1" si="230"/>
        <v>265.89742576265724</v>
      </c>
      <c r="GA57" s="34">
        <f t="shared" ca="1" si="230"/>
        <v>261.64594270240474</v>
      </c>
      <c r="GB57" s="34">
        <f t="shared" ca="1" si="230"/>
        <v>257.98512223019452</v>
      </c>
      <c r="GC57" s="34">
        <f t="shared" ca="1" si="230"/>
        <v>254.4285826441139</v>
      </c>
      <c r="GD57" s="34">
        <f t="shared" ca="1" si="230"/>
        <v>252.38635851948698</v>
      </c>
      <c r="GE57" s="34">
        <f t="shared" ca="1" si="230"/>
        <v>243.92350745373295</v>
      </c>
      <c r="GF57" s="34">
        <f t="shared" ca="1" si="230"/>
        <v>246.22758855924741</v>
      </c>
      <c r="GG57" s="34">
        <f t="shared" ca="1" si="230"/>
        <v>251.14464741874013</v>
      </c>
      <c r="GH57" s="34">
        <f t="shared" ca="1" si="230"/>
        <v>251.42812606474962</v>
      </c>
      <c r="GI57" s="34">
        <f t="shared" ca="1" si="230"/>
        <v>246.46460320426866</v>
      </c>
      <c r="GJ57" s="34">
        <f t="shared" ca="1" si="230"/>
        <v>246.87387363105097</v>
      </c>
      <c r="GK57" s="34">
        <f t="shared" ca="1" si="230"/>
        <v>249.62515582234326</v>
      </c>
      <c r="GL57" s="34">
        <f t="shared" ca="1" si="230"/>
        <v>257.33659009506755</v>
      </c>
      <c r="GM57" s="34">
        <f t="shared" ca="1" si="230"/>
        <v>263.68244119543994</v>
      </c>
      <c r="GN57" s="34">
        <f t="shared" ca="1" si="230"/>
        <v>261.73677684514854</v>
      </c>
      <c r="GO57" s="34">
        <f t="shared" ca="1" si="230"/>
        <v>265.16801885463963</v>
      </c>
      <c r="GP57" s="34">
        <f t="shared" ca="1" si="230"/>
        <v>270.54639530493478</v>
      </c>
      <c r="GQ57" s="34">
        <f t="shared" ref="GQ57:IX57" ca="1" si="231">GP57*(1+$B$2*$B$4+$B$3*SQRT($B$4)*_xlfn.NORM.S.INV(RAND()))</f>
        <v>267.28504638221108</v>
      </c>
      <c r="GR57" s="34">
        <f t="shared" ca="1" si="231"/>
        <v>269.79649627702463</v>
      </c>
      <c r="GS57" s="34">
        <f t="shared" ca="1" si="231"/>
        <v>262.74200933249375</v>
      </c>
      <c r="GT57" s="34">
        <f t="shared" ca="1" si="231"/>
        <v>259.85357319031851</v>
      </c>
      <c r="GU57" s="34">
        <f t="shared" ca="1" si="231"/>
        <v>259.90604352361333</v>
      </c>
      <c r="GV57" s="34">
        <f t="shared" ca="1" si="231"/>
        <v>253.73050504069994</v>
      </c>
      <c r="GW57" s="34">
        <f t="shared" ca="1" si="231"/>
        <v>255.16586447816675</v>
      </c>
      <c r="GX57" s="34">
        <f t="shared" ca="1" si="231"/>
        <v>258.89983017976874</v>
      </c>
      <c r="GY57" s="34">
        <f t="shared" ca="1" si="231"/>
        <v>257.61021877767655</v>
      </c>
      <c r="GZ57" s="34">
        <f t="shared" ca="1" si="231"/>
        <v>257.88168184911569</v>
      </c>
      <c r="HA57" s="34">
        <f t="shared" ca="1" si="231"/>
        <v>247.56615848719261</v>
      </c>
      <c r="HB57" s="34">
        <f t="shared" ca="1" si="231"/>
        <v>256.54781447829578</v>
      </c>
      <c r="HC57" s="34">
        <f t="shared" ca="1" si="231"/>
        <v>260.85436993010978</v>
      </c>
      <c r="HD57" s="34">
        <f t="shared" ca="1" si="231"/>
        <v>263.35620713893923</v>
      </c>
      <c r="HE57" s="34">
        <f t="shared" ca="1" si="231"/>
        <v>254.05028749936093</v>
      </c>
      <c r="HF57" s="34">
        <f t="shared" ca="1" si="231"/>
        <v>251.36034188125461</v>
      </c>
      <c r="HG57" s="34">
        <f t="shared" ca="1" si="231"/>
        <v>253.45195282912647</v>
      </c>
      <c r="HH57" s="34">
        <f t="shared" ca="1" si="231"/>
        <v>253.62673728512038</v>
      </c>
      <c r="HI57" s="34">
        <f t="shared" ca="1" si="231"/>
        <v>251.33868257961419</v>
      </c>
      <c r="HJ57" s="34">
        <f t="shared" ca="1" si="231"/>
        <v>252.81919196213528</v>
      </c>
      <c r="HK57" s="34">
        <f t="shared" ca="1" si="231"/>
        <v>254.46085704583047</v>
      </c>
      <c r="HL57" s="34">
        <f t="shared" ca="1" si="231"/>
        <v>252.93000210407985</v>
      </c>
      <c r="HM57" s="34">
        <f t="shared" ca="1" si="231"/>
        <v>254.95158941991696</v>
      </c>
      <c r="HN57" s="34">
        <f t="shared" ca="1" si="231"/>
        <v>252.14113373376733</v>
      </c>
      <c r="HO57" s="34">
        <f t="shared" ca="1" si="231"/>
        <v>255.32832661290541</v>
      </c>
      <c r="HP57" s="34">
        <f t="shared" ca="1" si="231"/>
        <v>253.72175220275136</v>
      </c>
      <c r="HQ57" s="34">
        <f t="shared" ca="1" si="231"/>
        <v>249.80919167683857</v>
      </c>
      <c r="HR57" s="34">
        <f t="shared" ca="1" si="231"/>
        <v>247.69762032910668</v>
      </c>
      <c r="HS57" s="34">
        <f t="shared" ca="1" si="231"/>
        <v>251.08253931596087</v>
      </c>
      <c r="HT57" s="34">
        <f t="shared" ca="1" si="231"/>
        <v>252.7120822348121</v>
      </c>
      <c r="HU57" s="34">
        <f t="shared" ca="1" si="231"/>
        <v>251.92995505418241</v>
      </c>
      <c r="HV57" s="34">
        <f t="shared" ca="1" si="231"/>
        <v>247.77569443343629</v>
      </c>
      <c r="HW57" s="34">
        <f t="shared" ca="1" si="231"/>
        <v>241.33135852494397</v>
      </c>
      <c r="HX57" s="34">
        <f t="shared" ca="1" si="231"/>
        <v>237.52825596022845</v>
      </c>
      <c r="HY57" s="34">
        <f t="shared" ca="1" si="231"/>
        <v>246.01847364305999</v>
      </c>
      <c r="HZ57" s="34">
        <f t="shared" ca="1" si="231"/>
        <v>243.14608875070712</v>
      </c>
      <c r="IA57" s="34">
        <f t="shared" ca="1" si="231"/>
        <v>243.71386349583707</v>
      </c>
      <c r="IB57" s="34">
        <f t="shared" ca="1" si="231"/>
        <v>242.81075398495025</v>
      </c>
      <c r="IC57" s="34">
        <f t="shared" ca="1" si="231"/>
        <v>241.90713520538219</v>
      </c>
      <c r="ID57" s="34">
        <f t="shared" ca="1" si="231"/>
        <v>244.88071140934292</v>
      </c>
      <c r="IE57" s="34">
        <f t="shared" ca="1" si="231"/>
        <v>247.67224852935036</v>
      </c>
      <c r="IF57" s="34">
        <f t="shared" ca="1" si="231"/>
        <v>247.16982001010649</v>
      </c>
      <c r="IG57" s="34">
        <f t="shared" ca="1" si="231"/>
        <v>245.51943286384758</v>
      </c>
      <c r="IH57" s="34">
        <f t="shared" ca="1" si="231"/>
        <v>240.87315242359259</v>
      </c>
      <c r="II57" s="34">
        <f t="shared" ca="1" si="231"/>
        <v>242.02269946797426</v>
      </c>
      <c r="IJ57" s="34">
        <f t="shared" ca="1" si="231"/>
        <v>247.30668236023473</v>
      </c>
      <c r="IK57" s="34">
        <f t="shared" ca="1" si="231"/>
        <v>238.86170664127638</v>
      </c>
      <c r="IL57" s="34">
        <f t="shared" ca="1" si="231"/>
        <v>238.79343066252514</v>
      </c>
      <c r="IM57" s="34">
        <f t="shared" ca="1" si="231"/>
        <v>235.42421121481641</v>
      </c>
      <c r="IN57" s="34">
        <f t="shared" ca="1" si="231"/>
        <v>236.94018897439793</v>
      </c>
      <c r="IO57" s="34">
        <f t="shared" ca="1" si="231"/>
        <v>237.29496356660627</v>
      </c>
      <c r="IP57" s="34">
        <f t="shared" ca="1" si="231"/>
        <v>244.39309978088841</v>
      </c>
      <c r="IQ57" s="34">
        <f t="shared" ca="1" si="231"/>
        <v>248.80829498811735</v>
      </c>
      <c r="IR57" s="34">
        <f t="shared" ca="1" si="231"/>
        <v>244.91659733406343</v>
      </c>
      <c r="IS57" s="34">
        <f t="shared" ca="1" si="231"/>
        <v>251.16242481671742</v>
      </c>
      <c r="IT57" s="34">
        <f t="shared" ca="1" si="231"/>
        <v>254.30482508337465</v>
      </c>
      <c r="IU57" s="34">
        <f t="shared" ca="1" si="231"/>
        <v>249.98135355645996</v>
      </c>
      <c r="IV57" s="34">
        <f t="shared" ca="1" si="231"/>
        <v>251.99612930116504</v>
      </c>
      <c r="IW57" s="34">
        <f t="shared" ca="1" si="231"/>
        <v>251.8564550000344</v>
      </c>
      <c r="IX57" s="34">
        <f t="shared" ca="1" si="231"/>
        <v>252.04758500538233</v>
      </c>
      <c r="IY57" s="34">
        <f t="shared" ca="1" si="139"/>
        <v>27.047585005382331</v>
      </c>
    </row>
    <row r="58" spans="6:259" x14ac:dyDescent="0.25">
      <c r="F58" s="34">
        <f t="shared" si="134"/>
        <v>222.13</v>
      </c>
      <c r="G58" s="34">
        <f t="shared" ref="G58:BR58" ca="1" si="232">F58*(1+$B$2*$B$4+$B$3*SQRT($B$4)*_xlfn.NORM.S.INV(RAND()))</f>
        <v>218.8673936212588</v>
      </c>
      <c r="H58" s="34">
        <f t="shared" ca="1" si="232"/>
        <v>215.63588443740326</v>
      </c>
      <c r="I58" s="34">
        <f t="shared" ca="1" si="232"/>
        <v>212.67252170816317</v>
      </c>
      <c r="J58" s="34">
        <f t="shared" ca="1" si="232"/>
        <v>217.67088329379968</v>
      </c>
      <c r="K58" s="34">
        <f t="shared" ca="1" si="232"/>
        <v>218.30521743287918</v>
      </c>
      <c r="L58" s="34">
        <f t="shared" ca="1" si="232"/>
        <v>215.51741831374366</v>
      </c>
      <c r="M58" s="34">
        <f t="shared" ca="1" si="232"/>
        <v>219.18965014520055</v>
      </c>
      <c r="N58" s="34">
        <f t="shared" ca="1" si="232"/>
        <v>215.90678441566939</v>
      </c>
      <c r="O58" s="34">
        <f t="shared" ca="1" si="232"/>
        <v>219.18864653995311</v>
      </c>
      <c r="P58" s="34">
        <f t="shared" ca="1" si="232"/>
        <v>221.91777658873946</v>
      </c>
      <c r="Q58" s="34">
        <f t="shared" ca="1" si="232"/>
        <v>227.62475453883431</v>
      </c>
      <c r="R58" s="34">
        <f t="shared" ca="1" si="232"/>
        <v>224.89780254506982</v>
      </c>
      <c r="S58" s="34">
        <f t="shared" ca="1" si="232"/>
        <v>221.37619452044211</v>
      </c>
      <c r="T58" s="34">
        <f t="shared" ca="1" si="232"/>
        <v>225.08795838979006</v>
      </c>
      <c r="U58" s="34">
        <f t="shared" ca="1" si="232"/>
        <v>225.1044598148423</v>
      </c>
      <c r="V58" s="34">
        <f t="shared" ca="1" si="232"/>
        <v>227.29278047869559</v>
      </c>
      <c r="W58" s="34">
        <f t="shared" ca="1" si="232"/>
        <v>232.02471630561973</v>
      </c>
      <c r="X58" s="34">
        <f t="shared" ca="1" si="232"/>
        <v>236.36259565562992</v>
      </c>
      <c r="Y58" s="34">
        <f t="shared" ca="1" si="232"/>
        <v>233.79164978214735</v>
      </c>
      <c r="Z58" s="34">
        <f t="shared" ca="1" si="232"/>
        <v>229.88365176220432</v>
      </c>
      <c r="AA58" s="34">
        <f t="shared" ca="1" si="232"/>
        <v>226.88875370559438</v>
      </c>
      <c r="AB58" s="34">
        <f t="shared" ca="1" si="232"/>
        <v>224.22054101702722</v>
      </c>
      <c r="AC58" s="34">
        <f t="shared" ca="1" si="232"/>
        <v>216.27142135479292</v>
      </c>
      <c r="AD58" s="34">
        <f t="shared" ca="1" si="232"/>
        <v>219.23980424175758</v>
      </c>
      <c r="AE58" s="34">
        <f t="shared" ca="1" si="232"/>
        <v>222.95593899962938</v>
      </c>
      <c r="AF58" s="34">
        <f t="shared" ca="1" si="232"/>
        <v>224.22691249904705</v>
      </c>
      <c r="AG58" s="34">
        <f t="shared" ca="1" si="232"/>
        <v>221.17460151438848</v>
      </c>
      <c r="AH58" s="34">
        <f t="shared" ca="1" si="232"/>
        <v>216.9919119863157</v>
      </c>
      <c r="AI58" s="34">
        <f t="shared" ca="1" si="232"/>
        <v>215.92255144652276</v>
      </c>
      <c r="AJ58" s="34">
        <f t="shared" ca="1" si="232"/>
        <v>214.94651334842624</v>
      </c>
      <c r="AK58" s="34">
        <f t="shared" ca="1" si="232"/>
        <v>220.79435685414566</v>
      </c>
      <c r="AL58" s="34">
        <f t="shared" ca="1" si="232"/>
        <v>218.07637145257746</v>
      </c>
      <c r="AM58" s="34">
        <f t="shared" ca="1" si="232"/>
        <v>217.56087992578725</v>
      </c>
      <c r="AN58" s="34">
        <f t="shared" ca="1" si="232"/>
        <v>212.45693499932088</v>
      </c>
      <c r="AO58" s="34">
        <f t="shared" ca="1" si="232"/>
        <v>211.62353982694577</v>
      </c>
      <c r="AP58" s="34">
        <f t="shared" ca="1" si="232"/>
        <v>212.8047138906891</v>
      </c>
      <c r="AQ58" s="34">
        <f t="shared" ca="1" si="232"/>
        <v>214.71099483087201</v>
      </c>
      <c r="AR58" s="34">
        <f t="shared" ca="1" si="232"/>
        <v>216.87690298387434</v>
      </c>
      <c r="AS58" s="34">
        <f t="shared" ca="1" si="232"/>
        <v>217.35415877084273</v>
      </c>
      <c r="AT58" s="34">
        <f t="shared" ca="1" si="232"/>
        <v>219.08390316678259</v>
      </c>
      <c r="AU58" s="34">
        <f t="shared" ca="1" si="232"/>
        <v>221.10269138263772</v>
      </c>
      <c r="AV58" s="34">
        <f t="shared" ca="1" si="232"/>
        <v>215.89003288059794</v>
      </c>
      <c r="AW58" s="34">
        <f t="shared" ca="1" si="232"/>
        <v>208.99288978766711</v>
      </c>
      <c r="AX58" s="34">
        <f t="shared" ca="1" si="232"/>
        <v>208.25890748973723</v>
      </c>
      <c r="AY58" s="34">
        <f t="shared" ca="1" si="232"/>
        <v>208.1937051577529</v>
      </c>
      <c r="AZ58" s="34">
        <f t="shared" ca="1" si="232"/>
        <v>208.6731359033993</v>
      </c>
      <c r="BA58" s="34">
        <f t="shared" ca="1" si="232"/>
        <v>205.75918408297409</v>
      </c>
      <c r="BB58" s="34">
        <f t="shared" ca="1" si="232"/>
        <v>205.58603418244309</v>
      </c>
      <c r="BC58" s="34">
        <f t="shared" ca="1" si="232"/>
        <v>202.99785330196622</v>
      </c>
      <c r="BD58" s="34">
        <f t="shared" ca="1" si="232"/>
        <v>204.3926981235918</v>
      </c>
      <c r="BE58" s="34">
        <f t="shared" ca="1" si="232"/>
        <v>202.39633226999888</v>
      </c>
      <c r="BF58" s="34">
        <f t="shared" ca="1" si="232"/>
        <v>204.67317851153661</v>
      </c>
      <c r="BG58" s="34">
        <f t="shared" ca="1" si="232"/>
        <v>197.56488645678354</v>
      </c>
      <c r="BH58" s="34">
        <f t="shared" ca="1" si="232"/>
        <v>196.36266293884202</v>
      </c>
      <c r="BI58" s="34">
        <f t="shared" ca="1" si="232"/>
        <v>196.53910747913432</v>
      </c>
      <c r="BJ58" s="34">
        <f t="shared" ca="1" si="232"/>
        <v>192.90091057380283</v>
      </c>
      <c r="BK58" s="34">
        <f t="shared" ca="1" si="232"/>
        <v>199.32982755691236</v>
      </c>
      <c r="BL58" s="34">
        <f t="shared" ca="1" si="232"/>
        <v>198.63257350364802</v>
      </c>
      <c r="BM58" s="34">
        <f t="shared" ca="1" si="232"/>
        <v>202.22634358722405</v>
      </c>
      <c r="BN58" s="34">
        <f t="shared" ca="1" si="232"/>
        <v>205.26466406930894</v>
      </c>
      <c r="BO58" s="34">
        <f t="shared" ca="1" si="232"/>
        <v>206.50618676527006</v>
      </c>
      <c r="BP58" s="34">
        <f t="shared" ca="1" si="232"/>
        <v>212.38371794504127</v>
      </c>
      <c r="BQ58" s="34">
        <f t="shared" ca="1" si="232"/>
        <v>215.34973296590712</v>
      </c>
      <c r="BR58" s="34">
        <f t="shared" ca="1" si="232"/>
        <v>213.43637121784701</v>
      </c>
      <c r="BS58" s="34">
        <f t="shared" ref="BS58:ED58" ca="1" si="233">BR58*(1+$B$2*$B$4+$B$3*SQRT($B$4)*_xlfn.NORM.S.INV(RAND()))</f>
        <v>211.28757293937625</v>
      </c>
      <c r="BT58" s="34">
        <f t="shared" ca="1" si="233"/>
        <v>207.44521690417332</v>
      </c>
      <c r="BU58" s="34">
        <f t="shared" ca="1" si="233"/>
        <v>204.62706378646442</v>
      </c>
      <c r="BV58" s="34">
        <f t="shared" ca="1" si="233"/>
        <v>207.38129680998651</v>
      </c>
      <c r="BW58" s="34">
        <f t="shared" ca="1" si="233"/>
        <v>200.793756249095</v>
      </c>
      <c r="BX58" s="34">
        <f t="shared" ca="1" si="233"/>
        <v>201.67388862520824</v>
      </c>
      <c r="BY58" s="34">
        <f t="shared" ca="1" si="233"/>
        <v>203.64290744539227</v>
      </c>
      <c r="BZ58" s="34">
        <f t="shared" ca="1" si="233"/>
        <v>205.47259962323454</v>
      </c>
      <c r="CA58" s="34">
        <f t="shared" ca="1" si="233"/>
        <v>207.4634414160889</v>
      </c>
      <c r="CB58" s="34">
        <f t="shared" ca="1" si="233"/>
        <v>211.98019150618032</v>
      </c>
      <c r="CC58" s="34">
        <f t="shared" ca="1" si="233"/>
        <v>206.87696346614058</v>
      </c>
      <c r="CD58" s="34">
        <f t="shared" ca="1" si="233"/>
        <v>207.82321292978372</v>
      </c>
      <c r="CE58" s="34">
        <f t="shared" ca="1" si="233"/>
        <v>205.53256985853088</v>
      </c>
      <c r="CF58" s="34">
        <f t="shared" ca="1" si="233"/>
        <v>206.31596932498286</v>
      </c>
      <c r="CG58" s="34">
        <f t="shared" ca="1" si="233"/>
        <v>202.51033945598181</v>
      </c>
      <c r="CH58" s="34">
        <f t="shared" ca="1" si="233"/>
        <v>203.07113588978527</v>
      </c>
      <c r="CI58" s="34">
        <f t="shared" ca="1" si="233"/>
        <v>204.53853595266654</v>
      </c>
      <c r="CJ58" s="34">
        <f t="shared" ca="1" si="233"/>
        <v>205.73840312057504</v>
      </c>
      <c r="CK58" s="34">
        <f t="shared" ca="1" si="233"/>
        <v>205.67693455693268</v>
      </c>
      <c r="CL58" s="34">
        <f t="shared" ca="1" si="233"/>
        <v>199.27476938717649</v>
      </c>
      <c r="CM58" s="34">
        <f t="shared" ca="1" si="233"/>
        <v>203.56917729223201</v>
      </c>
      <c r="CN58" s="34">
        <f t="shared" ca="1" si="233"/>
        <v>201.91986637749488</v>
      </c>
      <c r="CO58" s="34">
        <f t="shared" ca="1" si="233"/>
        <v>204.57852954821851</v>
      </c>
      <c r="CP58" s="34">
        <f t="shared" ca="1" si="233"/>
        <v>204.67975665649789</v>
      </c>
      <c r="CQ58" s="34">
        <f t="shared" ca="1" si="233"/>
        <v>204.03043071612632</v>
      </c>
      <c r="CR58" s="34">
        <f t="shared" ca="1" si="233"/>
        <v>212.55482184754837</v>
      </c>
      <c r="CS58" s="34">
        <f t="shared" ca="1" si="233"/>
        <v>215.67091778348782</v>
      </c>
      <c r="CT58" s="34">
        <f t="shared" ca="1" si="233"/>
        <v>219.90170617291392</v>
      </c>
      <c r="CU58" s="34">
        <f t="shared" ca="1" si="233"/>
        <v>221.94202403540982</v>
      </c>
      <c r="CV58" s="34">
        <f t="shared" ca="1" si="233"/>
        <v>223.27145040948426</v>
      </c>
      <c r="CW58" s="34">
        <f t="shared" ca="1" si="233"/>
        <v>225.92457001188566</v>
      </c>
      <c r="CX58" s="34">
        <f t="shared" ca="1" si="233"/>
        <v>225.55541868874946</v>
      </c>
      <c r="CY58" s="34">
        <f t="shared" ca="1" si="233"/>
        <v>227.54840532231893</v>
      </c>
      <c r="CZ58" s="34">
        <f t="shared" ca="1" si="233"/>
        <v>225.75994242061648</v>
      </c>
      <c r="DA58" s="34">
        <f t="shared" ca="1" si="233"/>
        <v>229.56145283297093</v>
      </c>
      <c r="DB58" s="34">
        <f t="shared" ca="1" si="233"/>
        <v>228.52546200326896</v>
      </c>
      <c r="DC58" s="34">
        <f t="shared" ca="1" si="233"/>
        <v>229.09603403767881</v>
      </c>
      <c r="DD58" s="34">
        <f t="shared" ca="1" si="233"/>
        <v>225.08513041076296</v>
      </c>
      <c r="DE58" s="34">
        <f t="shared" ca="1" si="233"/>
        <v>222.77005306904778</v>
      </c>
      <c r="DF58" s="34">
        <f t="shared" ca="1" si="233"/>
        <v>219.10109357111523</v>
      </c>
      <c r="DG58" s="34">
        <f t="shared" ca="1" si="233"/>
        <v>218.90273085010335</v>
      </c>
      <c r="DH58" s="34">
        <f t="shared" ca="1" si="233"/>
        <v>222.84497234586073</v>
      </c>
      <c r="DI58" s="34">
        <f t="shared" ca="1" si="233"/>
        <v>217.38572771325329</v>
      </c>
      <c r="DJ58" s="34">
        <f t="shared" ca="1" si="233"/>
        <v>210.92239041003353</v>
      </c>
      <c r="DK58" s="34">
        <f t="shared" ca="1" si="233"/>
        <v>213.48254845225844</v>
      </c>
      <c r="DL58" s="34">
        <f t="shared" ca="1" si="233"/>
        <v>212.38070293614709</v>
      </c>
      <c r="DM58" s="34">
        <f t="shared" ca="1" si="233"/>
        <v>211.87390255985753</v>
      </c>
      <c r="DN58" s="34">
        <f t="shared" ca="1" si="233"/>
        <v>212.72176014791208</v>
      </c>
      <c r="DO58" s="34">
        <f t="shared" ca="1" si="233"/>
        <v>213.87835542100149</v>
      </c>
      <c r="DP58" s="34">
        <f t="shared" ca="1" si="233"/>
        <v>210.81643170501246</v>
      </c>
      <c r="DQ58" s="34">
        <f t="shared" ca="1" si="233"/>
        <v>208.57806554545334</v>
      </c>
      <c r="DR58" s="34">
        <f t="shared" ca="1" si="233"/>
        <v>215.99789052840313</v>
      </c>
      <c r="DS58" s="34">
        <f t="shared" ca="1" si="233"/>
        <v>215.50378043267077</v>
      </c>
      <c r="DT58" s="34">
        <f t="shared" ca="1" si="233"/>
        <v>213.6744103302245</v>
      </c>
      <c r="DU58" s="34">
        <f t="shared" ca="1" si="233"/>
        <v>215.24597743507275</v>
      </c>
      <c r="DV58" s="34">
        <f t="shared" ca="1" si="233"/>
        <v>218.14762700910342</v>
      </c>
      <c r="DW58" s="34">
        <f t="shared" ca="1" si="233"/>
        <v>219.01646030812955</v>
      </c>
      <c r="DX58" s="34">
        <f t="shared" ca="1" si="233"/>
        <v>216.15357252555361</v>
      </c>
      <c r="DY58" s="34">
        <f t="shared" ca="1" si="233"/>
        <v>209.92450184904345</v>
      </c>
      <c r="DZ58" s="34">
        <f t="shared" ca="1" si="233"/>
        <v>211.48803288819332</v>
      </c>
      <c r="EA58" s="34">
        <f t="shared" ca="1" si="233"/>
        <v>214.66048424331007</v>
      </c>
      <c r="EB58" s="34">
        <f t="shared" ca="1" si="233"/>
        <v>216.16427400298744</v>
      </c>
      <c r="EC58" s="34">
        <f t="shared" ca="1" si="233"/>
        <v>215.42433644260757</v>
      </c>
      <c r="ED58" s="34">
        <f t="shared" ca="1" si="233"/>
        <v>210.68462034112611</v>
      </c>
      <c r="EE58" s="34">
        <f t="shared" ref="EE58:GP58" ca="1" si="234">ED58*(1+$B$2*$B$4+$B$3*SQRT($B$4)*_xlfn.NORM.S.INV(RAND()))</f>
        <v>208.97655917560132</v>
      </c>
      <c r="EF58" s="34">
        <f t="shared" ca="1" si="234"/>
        <v>211.6228415467227</v>
      </c>
      <c r="EG58" s="34">
        <f t="shared" ca="1" si="234"/>
        <v>208.13622252935252</v>
      </c>
      <c r="EH58" s="34">
        <f t="shared" ca="1" si="234"/>
        <v>209.77561931947554</v>
      </c>
      <c r="EI58" s="34">
        <f t="shared" ca="1" si="234"/>
        <v>206.34624342308015</v>
      </c>
      <c r="EJ58" s="34">
        <f t="shared" ca="1" si="234"/>
        <v>208.21575778721083</v>
      </c>
      <c r="EK58" s="34">
        <f t="shared" ca="1" si="234"/>
        <v>210.87741762183569</v>
      </c>
      <c r="EL58" s="34">
        <f t="shared" ca="1" si="234"/>
        <v>216.61362211958885</v>
      </c>
      <c r="EM58" s="34">
        <f t="shared" ca="1" si="234"/>
        <v>214.79736787915158</v>
      </c>
      <c r="EN58" s="34">
        <f t="shared" ca="1" si="234"/>
        <v>209.21563159360062</v>
      </c>
      <c r="EO58" s="34">
        <f t="shared" ca="1" si="234"/>
        <v>208.66140872698111</v>
      </c>
      <c r="EP58" s="34">
        <f t="shared" ca="1" si="234"/>
        <v>212.54940207957597</v>
      </c>
      <c r="EQ58" s="34">
        <f t="shared" ca="1" si="234"/>
        <v>209.97261515875101</v>
      </c>
      <c r="ER58" s="34">
        <f t="shared" ca="1" si="234"/>
        <v>212.26691178935562</v>
      </c>
      <c r="ES58" s="34">
        <f t="shared" ca="1" si="234"/>
        <v>216.59290665204335</v>
      </c>
      <c r="ET58" s="34">
        <f t="shared" ca="1" si="234"/>
        <v>219.86830608876076</v>
      </c>
      <c r="EU58" s="34">
        <f t="shared" ca="1" si="234"/>
        <v>221.95452120235947</v>
      </c>
      <c r="EV58" s="34">
        <f t="shared" ca="1" si="234"/>
        <v>227.7435135149226</v>
      </c>
      <c r="EW58" s="34">
        <f t="shared" ca="1" si="234"/>
        <v>223.08810956083119</v>
      </c>
      <c r="EX58" s="34">
        <f t="shared" ca="1" si="234"/>
        <v>227.77814661674103</v>
      </c>
      <c r="EY58" s="34">
        <f t="shared" ca="1" si="234"/>
        <v>227.62079683870661</v>
      </c>
      <c r="EZ58" s="34">
        <f t="shared" ca="1" si="234"/>
        <v>228.09778809426749</v>
      </c>
      <c r="FA58" s="34">
        <f t="shared" ca="1" si="234"/>
        <v>225.82869225808642</v>
      </c>
      <c r="FB58" s="34">
        <f t="shared" ca="1" si="234"/>
        <v>224.17975046151042</v>
      </c>
      <c r="FC58" s="34">
        <f t="shared" ca="1" si="234"/>
        <v>231.55044962021418</v>
      </c>
      <c r="FD58" s="34">
        <f t="shared" ca="1" si="234"/>
        <v>228.37116181127331</v>
      </c>
      <c r="FE58" s="34">
        <f t="shared" ca="1" si="234"/>
        <v>228.75565914347936</v>
      </c>
      <c r="FF58" s="34">
        <f t="shared" ca="1" si="234"/>
        <v>231.40403969065562</v>
      </c>
      <c r="FG58" s="34">
        <f t="shared" ca="1" si="234"/>
        <v>226.38556350486101</v>
      </c>
      <c r="FH58" s="34">
        <f t="shared" ca="1" si="234"/>
        <v>225.30051338950753</v>
      </c>
      <c r="FI58" s="34">
        <f t="shared" ca="1" si="234"/>
        <v>229.0096866331686</v>
      </c>
      <c r="FJ58" s="34">
        <f t="shared" ca="1" si="234"/>
        <v>229.71617597566882</v>
      </c>
      <c r="FK58" s="34">
        <f t="shared" ca="1" si="234"/>
        <v>230.96923941534982</v>
      </c>
      <c r="FL58" s="34">
        <f t="shared" ca="1" si="234"/>
        <v>227.04466763010564</v>
      </c>
      <c r="FM58" s="34">
        <f t="shared" ca="1" si="234"/>
        <v>228.22432582816242</v>
      </c>
      <c r="FN58" s="34">
        <f t="shared" ca="1" si="234"/>
        <v>223.45814573245764</v>
      </c>
      <c r="FO58" s="34">
        <f t="shared" ca="1" si="234"/>
        <v>225.53568209490894</v>
      </c>
      <c r="FP58" s="34">
        <f t="shared" ca="1" si="234"/>
        <v>225.37275175302344</v>
      </c>
      <c r="FQ58" s="34">
        <f t="shared" ca="1" si="234"/>
        <v>230.87097507258923</v>
      </c>
      <c r="FR58" s="34">
        <f t="shared" ca="1" si="234"/>
        <v>224.75122789229297</v>
      </c>
      <c r="FS58" s="34">
        <f t="shared" ca="1" si="234"/>
        <v>225.92544167962964</v>
      </c>
      <c r="FT58" s="34">
        <f t="shared" ca="1" si="234"/>
        <v>225.73298598656811</v>
      </c>
      <c r="FU58" s="34">
        <f t="shared" ca="1" si="234"/>
        <v>230.91738310405168</v>
      </c>
      <c r="FV58" s="34">
        <f t="shared" ca="1" si="234"/>
        <v>229.00619769714172</v>
      </c>
      <c r="FW58" s="34">
        <f t="shared" ca="1" si="234"/>
        <v>224.70179399684625</v>
      </c>
      <c r="FX58" s="34">
        <f t="shared" ca="1" si="234"/>
        <v>226.99503749515662</v>
      </c>
      <c r="FY58" s="34">
        <f t="shared" ca="1" si="234"/>
        <v>226.48833041922305</v>
      </c>
      <c r="FZ58" s="34">
        <f t="shared" ca="1" si="234"/>
        <v>229.52756639179577</v>
      </c>
      <c r="GA58" s="34">
        <f t="shared" ca="1" si="234"/>
        <v>228.37106477592661</v>
      </c>
      <c r="GB58" s="34">
        <f t="shared" ca="1" si="234"/>
        <v>227.57176408381548</v>
      </c>
      <c r="GC58" s="34">
        <f t="shared" ca="1" si="234"/>
        <v>228.19738146550583</v>
      </c>
      <c r="GD58" s="34">
        <f t="shared" ca="1" si="234"/>
        <v>231.02734625056755</v>
      </c>
      <c r="GE58" s="34">
        <f t="shared" ca="1" si="234"/>
        <v>232.71722581771851</v>
      </c>
      <c r="GF58" s="34">
        <f t="shared" ca="1" si="234"/>
        <v>233.08886685803304</v>
      </c>
      <c r="GG58" s="34">
        <f t="shared" ca="1" si="234"/>
        <v>233.44794678548251</v>
      </c>
      <c r="GH58" s="34">
        <f t="shared" ca="1" si="234"/>
        <v>230.2959412004889</v>
      </c>
      <c r="GI58" s="34">
        <f t="shared" ca="1" si="234"/>
        <v>229.45044586483812</v>
      </c>
      <c r="GJ58" s="34">
        <f t="shared" ca="1" si="234"/>
        <v>232.86688350590131</v>
      </c>
      <c r="GK58" s="34">
        <f t="shared" ca="1" si="234"/>
        <v>233.82125394053242</v>
      </c>
      <c r="GL58" s="34">
        <f t="shared" ca="1" si="234"/>
        <v>236.93643457597662</v>
      </c>
      <c r="GM58" s="34">
        <f t="shared" ca="1" si="234"/>
        <v>236.15043886200547</v>
      </c>
      <c r="GN58" s="34">
        <f t="shared" ca="1" si="234"/>
        <v>235.90005443866306</v>
      </c>
      <c r="GO58" s="34">
        <f t="shared" ca="1" si="234"/>
        <v>238.86538743020412</v>
      </c>
      <c r="GP58" s="34">
        <f t="shared" ca="1" si="234"/>
        <v>241.78261329671872</v>
      </c>
      <c r="GQ58" s="34">
        <f t="shared" ref="GQ58:IX58" ca="1" si="235">GP58*(1+$B$2*$B$4+$B$3*SQRT($B$4)*_xlfn.NORM.S.INV(RAND()))</f>
        <v>244.37657620189009</v>
      </c>
      <c r="GR58" s="34">
        <f t="shared" ca="1" si="235"/>
        <v>246.78878256098926</v>
      </c>
      <c r="GS58" s="34">
        <f t="shared" ca="1" si="235"/>
        <v>246.62704756268386</v>
      </c>
      <c r="GT58" s="34">
        <f t="shared" ca="1" si="235"/>
        <v>243.66870305255898</v>
      </c>
      <c r="GU58" s="34">
        <f t="shared" ca="1" si="235"/>
        <v>245.62773853939152</v>
      </c>
      <c r="GV58" s="34">
        <f t="shared" ca="1" si="235"/>
        <v>247.18754592745472</v>
      </c>
      <c r="GW58" s="34">
        <f t="shared" ca="1" si="235"/>
        <v>243.90213771515761</v>
      </c>
      <c r="GX58" s="34">
        <f t="shared" ca="1" si="235"/>
        <v>240.27727465383049</v>
      </c>
      <c r="GY58" s="34">
        <f t="shared" ca="1" si="235"/>
        <v>237.99335913888112</v>
      </c>
      <c r="GZ58" s="34">
        <f t="shared" ca="1" si="235"/>
        <v>243.24803875333845</v>
      </c>
      <c r="HA58" s="34">
        <f t="shared" ca="1" si="235"/>
        <v>242.51447889148429</v>
      </c>
      <c r="HB58" s="34">
        <f t="shared" ca="1" si="235"/>
        <v>243.55705480283422</v>
      </c>
      <c r="HC58" s="34">
        <f t="shared" ca="1" si="235"/>
        <v>234.52579388897726</v>
      </c>
      <c r="HD58" s="34">
        <f t="shared" ca="1" si="235"/>
        <v>231.49266178790779</v>
      </c>
      <c r="HE58" s="34">
        <f t="shared" ca="1" si="235"/>
        <v>233.17258084486994</v>
      </c>
      <c r="HF58" s="34">
        <f t="shared" ca="1" si="235"/>
        <v>231.65980394104415</v>
      </c>
      <c r="HG58" s="34">
        <f t="shared" ca="1" si="235"/>
        <v>233.03694112871895</v>
      </c>
      <c r="HH58" s="34">
        <f t="shared" ca="1" si="235"/>
        <v>238.00201258618011</v>
      </c>
      <c r="HI58" s="34">
        <f t="shared" ca="1" si="235"/>
        <v>237.83627748195471</v>
      </c>
      <c r="HJ58" s="34">
        <f t="shared" ca="1" si="235"/>
        <v>238.45129445324719</v>
      </c>
      <c r="HK58" s="34">
        <f t="shared" ca="1" si="235"/>
        <v>234.97747041884679</v>
      </c>
      <c r="HL58" s="34">
        <f t="shared" ca="1" si="235"/>
        <v>238.81188868200923</v>
      </c>
      <c r="HM58" s="34">
        <f t="shared" ca="1" si="235"/>
        <v>238.4504734433597</v>
      </c>
      <c r="HN58" s="34">
        <f t="shared" ca="1" si="235"/>
        <v>237.76444965073085</v>
      </c>
      <c r="HO58" s="34">
        <f t="shared" ca="1" si="235"/>
        <v>236.148041740454</v>
      </c>
      <c r="HP58" s="34">
        <f t="shared" ca="1" si="235"/>
        <v>237.12099202840662</v>
      </c>
      <c r="HQ58" s="34">
        <f t="shared" ca="1" si="235"/>
        <v>244.15307716739645</v>
      </c>
      <c r="HR58" s="34">
        <f t="shared" ca="1" si="235"/>
        <v>246.22494665161307</v>
      </c>
      <c r="HS58" s="34">
        <f t="shared" ca="1" si="235"/>
        <v>242.5856011690293</v>
      </c>
      <c r="HT58" s="34">
        <f t="shared" ca="1" si="235"/>
        <v>244.60297359466981</v>
      </c>
      <c r="HU58" s="34">
        <f t="shared" ca="1" si="235"/>
        <v>247.31054622919572</v>
      </c>
      <c r="HV58" s="34">
        <f t="shared" ca="1" si="235"/>
        <v>244.17636387890354</v>
      </c>
      <c r="HW58" s="34">
        <f t="shared" ca="1" si="235"/>
        <v>246.30938530041806</v>
      </c>
      <c r="HX58" s="34">
        <f t="shared" ca="1" si="235"/>
        <v>241.13083876396846</v>
      </c>
      <c r="HY58" s="34">
        <f t="shared" ca="1" si="235"/>
        <v>243.45360273652227</v>
      </c>
      <c r="HZ58" s="34">
        <f t="shared" ca="1" si="235"/>
        <v>245.57321906820144</v>
      </c>
      <c r="IA58" s="34">
        <f t="shared" ca="1" si="235"/>
        <v>248.96357819430514</v>
      </c>
      <c r="IB58" s="34">
        <f t="shared" ca="1" si="235"/>
        <v>247.04146440684156</v>
      </c>
      <c r="IC58" s="34">
        <f t="shared" ca="1" si="235"/>
        <v>249.34343470326826</v>
      </c>
      <c r="ID58" s="34">
        <f t="shared" ca="1" si="235"/>
        <v>246.84814298005355</v>
      </c>
      <c r="IE58" s="34">
        <f t="shared" ca="1" si="235"/>
        <v>245.45053840874385</v>
      </c>
      <c r="IF58" s="34">
        <f t="shared" ca="1" si="235"/>
        <v>244.68672883926502</v>
      </c>
      <c r="IG58" s="34">
        <f t="shared" ca="1" si="235"/>
        <v>245.84547696733728</v>
      </c>
      <c r="IH58" s="34">
        <f t="shared" ca="1" si="235"/>
        <v>251.55856526959593</v>
      </c>
      <c r="II58" s="34">
        <f t="shared" ca="1" si="235"/>
        <v>244.96472493362018</v>
      </c>
      <c r="IJ58" s="34">
        <f t="shared" ca="1" si="235"/>
        <v>246.10350857049136</v>
      </c>
      <c r="IK58" s="34">
        <f t="shared" ca="1" si="235"/>
        <v>247.07577072929223</v>
      </c>
      <c r="IL58" s="34">
        <f t="shared" ca="1" si="235"/>
        <v>244.06462031388006</v>
      </c>
      <c r="IM58" s="34">
        <f t="shared" ca="1" si="235"/>
        <v>245.49462366350295</v>
      </c>
      <c r="IN58" s="34">
        <f t="shared" ca="1" si="235"/>
        <v>247.85476266346555</v>
      </c>
      <c r="IO58" s="34">
        <f t="shared" ca="1" si="235"/>
        <v>251.88958322257736</v>
      </c>
      <c r="IP58" s="34">
        <f t="shared" ca="1" si="235"/>
        <v>258.18948188949366</v>
      </c>
      <c r="IQ58" s="34">
        <f t="shared" ca="1" si="235"/>
        <v>255.73237339171311</v>
      </c>
      <c r="IR58" s="34">
        <f t="shared" ca="1" si="235"/>
        <v>258.16023595720537</v>
      </c>
      <c r="IS58" s="34">
        <f t="shared" ca="1" si="235"/>
        <v>252.57131711917171</v>
      </c>
      <c r="IT58" s="34">
        <f t="shared" ca="1" si="235"/>
        <v>251.06110975729632</v>
      </c>
      <c r="IU58" s="34">
        <f t="shared" ca="1" si="235"/>
        <v>252.72726971392069</v>
      </c>
      <c r="IV58" s="34">
        <f t="shared" ca="1" si="235"/>
        <v>258.47680845135488</v>
      </c>
      <c r="IW58" s="34">
        <f t="shared" ca="1" si="235"/>
        <v>252.32026451507446</v>
      </c>
      <c r="IX58" s="34">
        <f t="shared" ca="1" si="235"/>
        <v>261.52536191796622</v>
      </c>
      <c r="IY58" s="34">
        <f t="shared" ca="1" si="139"/>
        <v>36.525361917966222</v>
      </c>
    </row>
    <row r="59" spans="6:259" x14ac:dyDescent="0.25">
      <c r="F59" s="34">
        <f t="shared" si="134"/>
        <v>222.13</v>
      </c>
      <c r="G59" s="34">
        <f t="shared" ref="G59:BR59" ca="1" si="236">F59*(1+$B$2*$B$4+$B$3*SQRT($B$4)*_xlfn.NORM.S.INV(RAND()))</f>
        <v>225.64733360549613</v>
      </c>
      <c r="H59" s="34">
        <f t="shared" ca="1" si="236"/>
        <v>222.90830710577021</v>
      </c>
      <c r="I59" s="34">
        <f t="shared" ca="1" si="236"/>
        <v>219.27273869799313</v>
      </c>
      <c r="J59" s="34">
        <f t="shared" ca="1" si="236"/>
        <v>214.31220629531089</v>
      </c>
      <c r="K59" s="34">
        <f t="shared" ca="1" si="236"/>
        <v>215.94143976933651</v>
      </c>
      <c r="L59" s="34">
        <f t="shared" ca="1" si="236"/>
        <v>210.00356875101667</v>
      </c>
      <c r="M59" s="34">
        <f t="shared" ca="1" si="236"/>
        <v>208.58157556419371</v>
      </c>
      <c r="N59" s="34">
        <f t="shared" ca="1" si="236"/>
        <v>208.16440073833732</v>
      </c>
      <c r="O59" s="34">
        <f t="shared" ca="1" si="236"/>
        <v>204.24615895909176</v>
      </c>
      <c r="P59" s="34">
        <f t="shared" ca="1" si="236"/>
        <v>203.89344157009822</v>
      </c>
      <c r="Q59" s="34">
        <f t="shared" ca="1" si="236"/>
        <v>203.63017764011931</v>
      </c>
      <c r="R59" s="34">
        <f t="shared" ca="1" si="236"/>
        <v>208.44435609371226</v>
      </c>
      <c r="S59" s="34">
        <f t="shared" ca="1" si="236"/>
        <v>204.89164190099575</v>
      </c>
      <c r="T59" s="34">
        <f t="shared" ca="1" si="236"/>
        <v>205.54628501326843</v>
      </c>
      <c r="U59" s="34">
        <f t="shared" ca="1" si="236"/>
        <v>205.83876382909722</v>
      </c>
      <c r="V59" s="34">
        <f t="shared" ca="1" si="236"/>
        <v>209.00769845102647</v>
      </c>
      <c r="W59" s="34">
        <f t="shared" ca="1" si="236"/>
        <v>202.13045947591286</v>
      </c>
      <c r="X59" s="34">
        <f t="shared" ca="1" si="236"/>
        <v>198.9197367395314</v>
      </c>
      <c r="Y59" s="34">
        <f t="shared" ca="1" si="236"/>
        <v>201.98223976062809</v>
      </c>
      <c r="Z59" s="34">
        <f t="shared" ca="1" si="236"/>
        <v>199.42267973325605</v>
      </c>
      <c r="AA59" s="34">
        <f t="shared" ca="1" si="236"/>
        <v>202.98038248529966</v>
      </c>
      <c r="AB59" s="34">
        <f t="shared" ca="1" si="236"/>
        <v>206.68948661205707</v>
      </c>
      <c r="AC59" s="34">
        <f t="shared" ca="1" si="236"/>
        <v>204.65508467107929</v>
      </c>
      <c r="AD59" s="34">
        <f t="shared" ca="1" si="236"/>
        <v>201.29887482528437</v>
      </c>
      <c r="AE59" s="34">
        <f t="shared" ca="1" si="236"/>
        <v>202.27128565626489</v>
      </c>
      <c r="AF59" s="34">
        <f t="shared" ca="1" si="236"/>
        <v>200.3574885205748</v>
      </c>
      <c r="AG59" s="34">
        <f t="shared" ca="1" si="236"/>
        <v>199.69370463149266</v>
      </c>
      <c r="AH59" s="34">
        <f t="shared" ca="1" si="236"/>
        <v>198.94244897684808</v>
      </c>
      <c r="AI59" s="34">
        <f t="shared" ca="1" si="236"/>
        <v>197.37459554436762</v>
      </c>
      <c r="AJ59" s="34">
        <f t="shared" ca="1" si="236"/>
        <v>199.82437527724974</v>
      </c>
      <c r="AK59" s="34">
        <f t="shared" ca="1" si="236"/>
        <v>202.87812548026298</v>
      </c>
      <c r="AL59" s="34">
        <f t="shared" ca="1" si="236"/>
        <v>200.72982530606171</v>
      </c>
      <c r="AM59" s="34">
        <f t="shared" ca="1" si="236"/>
        <v>200.16612120098523</v>
      </c>
      <c r="AN59" s="34">
        <f t="shared" ca="1" si="236"/>
        <v>198.53120469572352</v>
      </c>
      <c r="AO59" s="34">
        <f t="shared" ca="1" si="236"/>
        <v>202.09599847002389</v>
      </c>
      <c r="AP59" s="34">
        <f t="shared" ca="1" si="236"/>
        <v>204.04052552662924</v>
      </c>
      <c r="AQ59" s="34">
        <f t="shared" ca="1" si="236"/>
        <v>207.13116518648636</v>
      </c>
      <c r="AR59" s="34">
        <f t="shared" ca="1" si="236"/>
        <v>204.41560362823049</v>
      </c>
      <c r="AS59" s="34">
        <f t="shared" ca="1" si="236"/>
        <v>202.94775994570495</v>
      </c>
      <c r="AT59" s="34">
        <f t="shared" ca="1" si="236"/>
        <v>207.23365118622075</v>
      </c>
      <c r="AU59" s="34">
        <f t="shared" ca="1" si="236"/>
        <v>207.97848467503772</v>
      </c>
      <c r="AV59" s="34">
        <f t="shared" ca="1" si="236"/>
        <v>203.34928149898445</v>
      </c>
      <c r="AW59" s="34">
        <f t="shared" ca="1" si="236"/>
        <v>200.51481815883633</v>
      </c>
      <c r="AX59" s="34">
        <f t="shared" ca="1" si="236"/>
        <v>199.73219406188647</v>
      </c>
      <c r="AY59" s="34">
        <f t="shared" ca="1" si="236"/>
        <v>195.13878586228728</v>
      </c>
      <c r="AZ59" s="34">
        <f t="shared" ca="1" si="236"/>
        <v>193.17477829385052</v>
      </c>
      <c r="BA59" s="34">
        <f t="shared" ca="1" si="236"/>
        <v>195.08464780083239</v>
      </c>
      <c r="BB59" s="34">
        <f t="shared" ca="1" si="236"/>
        <v>191.81459608720328</v>
      </c>
      <c r="BC59" s="34">
        <f t="shared" ca="1" si="236"/>
        <v>191.17037833509059</v>
      </c>
      <c r="BD59" s="34">
        <f t="shared" ca="1" si="236"/>
        <v>189.13440254679992</v>
      </c>
      <c r="BE59" s="34">
        <f t="shared" ca="1" si="236"/>
        <v>191.43165101171141</v>
      </c>
      <c r="BF59" s="34">
        <f t="shared" ca="1" si="236"/>
        <v>190.50045713561937</v>
      </c>
      <c r="BG59" s="34">
        <f t="shared" ca="1" si="236"/>
        <v>191.59659455494258</v>
      </c>
      <c r="BH59" s="34">
        <f t="shared" ca="1" si="236"/>
        <v>193.84076736119141</v>
      </c>
      <c r="BI59" s="34">
        <f t="shared" ca="1" si="236"/>
        <v>193.94427198464527</v>
      </c>
      <c r="BJ59" s="34">
        <f t="shared" ca="1" si="236"/>
        <v>191.54862930735342</v>
      </c>
      <c r="BK59" s="34">
        <f t="shared" ca="1" si="236"/>
        <v>188.07278481630996</v>
      </c>
      <c r="BL59" s="34">
        <f t="shared" ca="1" si="236"/>
        <v>189.67190515253404</v>
      </c>
      <c r="BM59" s="34">
        <f t="shared" ca="1" si="236"/>
        <v>191.74052521047906</v>
      </c>
      <c r="BN59" s="34">
        <f t="shared" ca="1" si="236"/>
        <v>186.92518863388415</v>
      </c>
      <c r="BO59" s="34">
        <f t="shared" ca="1" si="236"/>
        <v>186.20186864503376</v>
      </c>
      <c r="BP59" s="34">
        <f t="shared" ca="1" si="236"/>
        <v>186.39207622089327</v>
      </c>
      <c r="BQ59" s="34">
        <f t="shared" ca="1" si="236"/>
        <v>184.72441426271058</v>
      </c>
      <c r="BR59" s="34">
        <f t="shared" ca="1" si="236"/>
        <v>181.19085720603414</v>
      </c>
      <c r="BS59" s="34">
        <f t="shared" ref="BS59:ED59" ca="1" si="237">BR59*(1+$B$2*$B$4+$B$3*SQRT($B$4)*_xlfn.NORM.S.INV(RAND()))</f>
        <v>178.08106885884428</v>
      </c>
      <c r="BT59" s="34">
        <f t="shared" ca="1" si="237"/>
        <v>179.00640525767818</v>
      </c>
      <c r="BU59" s="34">
        <f t="shared" ca="1" si="237"/>
        <v>178.33638936562042</v>
      </c>
      <c r="BV59" s="34">
        <f t="shared" ca="1" si="237"/>
        <v>178.5579287982346</v>
      </c>
      <c r="BW59" s="34">
        <f t="shared" ca="1" si="237"/>
        <v>176.61400530567158</v>
      </c>
      <c r="BX59" s="34">
        <f t="shared" ca="1" si="237"/>
        <v>176.12353079730156</v>
      </c>
      <c r="BY59" s="34">
        <f t="shared" ca="1" si="237"/>
        <v>182.98925905032357</v>
      </c>
      <c r="BZ59" s="34">
        <f t="shared" ca="1" si="237"/>
        <v>176.79667169603948</v>
      </c>
      <c r="CA59" s="34">
        <f t="shared" ca="1" si="237"/>
        <v>182.2295504939575</v>
      </c>
      <c r="CB59" s="34">
        <f t="shared" ca="1" si="237"/>
        <v>184.57992663155301</v>
      </c>
      <c r="CC59" s="34">
        <f t="shared" ca="1" si="237"/>
        <v>184.73336302192797</v>
      </c>
      <c r="CD59" s="34">
        <f t="shared" ca="1" si="237"/>
        <v>183.99111417725246</v>
      </c>
      <c r="CE59" s="34">
        <f t="shared" ca="1" si="237"/>
        <v>183.35713523381628</v>
      </c>
      <c r="CF59" s="34">
        <f t="shared" ca="1" si="237"/>
        <v>182.71850158131602</v>
      </c>
      <c r="CG59" s="34">
        <f t="shared" ca="1" si="237"/>
        <v>181.98487038378479</v>
      </c>
      <c r="CH59" s="34">
        <f t="shared" ca="1" si="237"/>
        <v>181.2189487621074</v>
      </c>
      <c r="CI59" s="34">
        <f t="shared" ca="1" si="237"/>
        <v>180.58145411427586</v>
      </c>
      <c r="CJ59" s="34">
        <f t="shared" ca="1" si="237"/>
        <v>179.7351577036728</v>
      </c>
      <c r="CK59" s="34">
        <f t="shared" ca="1" si="237"/>
        <v>180.87518727961836</v>
      </c>
      <c r="CL59" s="34">
        <f t="shared" ca="1" si="237"/>
        <v>184.17852088208323</v>
      </c>
      <c r="CM59" s="34">
        <f t="shared" ca="1" si="237"/>
        <v>179.2078284407645</v>
      </c>
      <c r="CN59" s="34">
        <f t="shared" ca="1" si="237"/>
        <v>181.59164762118272</v>
      </c>
      <c r="CO59" s="34">
        <f t="shared" ca="1" si="237"/>
        <v>179.63985895276917</v>
      </c>
      <c r="CP59" s="34">
        <f t="shared" ca="1" si="237"/>
        <v>181.70481491392886</v>
      </c>
      <c r="CQ59" s="34">
        <f t="shared" ca="1" si="237"/>
        <v>179.87358767752349</v>
      </c>
      <c r="CR59" s="34">
        <f t="shared" ca="1" si="237"/>
        <v>177.72131967097954</v>
      </c>
      <c r="CS59" s="34">
        <f t="shared" ca="1" si="237"/>
        <v>181.31330260745665</v>
      </c>
      <c r="CT59" s="34">
        <f t="shared" ca="1" si="237"/>
        <v>183.193210174846</v>
      </c>
      <c r="CU59" s="34">
        <f t="shared" ca="1" si="237"/>
        <v>185.45041552680419</v>
      </c>
      <c r="CV59" s="34">
        <f t="shared" ca="1" si="237"/>
        <v>187.50713610095838</v>
      </c>
      <c r="CW59" s="34">
        <f t="shared" ca="1" si="237"/>
        <v>187.73994602204584</v>
      </c>
      <c r="CX59" s="34">
        <f t="shared" ca="1" si="237"/>
        <v>187.9879594554487</v>
      </c>
      <c r="CY59" s="34">
        <f t="shared" ca="1" si="237"/>
        <v>185.2397967738207</v>
      </c>
      <c r="CZ59" s="34">
        <f t="shared" ca="1" si="237"/>
        <v>183.23548952779632</v>
      </c>
      <c r="DA59" s="34">
        <f t="shared" ca="1" si="237"/>
        <v>182.40119932117307</v>
      </c>
      <c r="DB59" s="34">
        <f t="shared" ca="1" si="237"/>
        <v>182.09224384279352</v>
      </c>
      <c r="DC59" s="34">
        <f t="shared" ca="1" si="237"/>
        <v>180.04391341685374</v>
      </c>
      <c r="DD59" s="34">
        <f t="shared" ca="1" si="237"/>
        <v>184.36211905194952</v>
      </c>
      <c r="DE59" s="34">
        <f t="shared" ca="1" si="237"/>
        <v>186.07608457317883</v>
      </c>
      <c r="DF59" s="34">
        <f t="shared" ca="1" si="237"/>
        <v>183.27632636314206</v>
      </c>
      <c r="DG59" s="34">
        <f t="shared" ca="1" si="237"/>
        <v>180.76254989035453</v>
      </c>
      <c r="DH59" s="34">
        <f t="shared" ca="1" si="237"/>
        <v>174.34303658270883</v>
      </c>
      <c r="DI59" s="34">
        <f t="shared" ca="1" si="237"/>
        <v>171.24837516632368</v>
      </c>
      <c r="DJ59" s="34">
        <f t="shared" ca="1" si="237"/>
        <v>179.71547870126329</v>
      </c>
      <c r="DK59" s="34">
        <f t="shared" ca="1" si="237"/>
        <v>177.7673870984473</v>
      </c>
      <c r="DL59" s="34">
        <f t="shared" ca="1" si="237"/>
        <v>174.98267680094207</v>
      </c>
      <c r="DM59" s="34">
        <f t="shared" ca="1" si="237"/>
        <v>177.5452886136494</v>
      </c>
      <c r="DN59" s="34">
        <f t="shared" ca="1" si="237"/>
        <v>177.37769537933252</v>
      </c>
      <c r="DO59" s="34">
        <f t="shared" ca="1" si="237"/>
        <v>179.78280247130255</v>
      </c>
      <c r="DP59" s="34">
        <f t="shared" ca="1" si="237"/>
        <v>183.33559499074704</v>
      </c>
      <c r="DQ59" s="34">
        <f t="shared" ca="1" si="237"/>
        <v>188.67707770768263</v>
      </c>
      <c r="DR59" s="34">
        <f t="shared" ca="1" si="237"/>
        <v>185.63059704760661</v>
      </c>
      <c r="DS59" s="34">
        <f t="shared" ca="1" si="237"/>
        <v>184.25053507702137</v>
      </c>
      <c r="DT59" s="34">
        <f t="shared" ca="1" si="237"/>
        <v>180.34819277774048</v>
      </c>
      <c r="DU59" s="34">
        <f t="shared" ca="1" si="237"/>
        <v>182.98257246998335</v>
      </c>
      <c r="DV59" s="34">
        <f t="shared" ca="1" si="237"/>
        <v>182.0331873954394</v>
      </c>
      <c r="DW59" s="34">
        <f t="shared" ca="1" si="237"/>
        <v>179.5286945067632</v>
      </c>
      <c r="DX59" s="34">
        <f t="shared" ca="1" si="237"/>
        <v>176.78326130283119</v>
      </c>
      <c r="DY59" s="34">
        <f t="shared" ca="1" si="237"/>
        <v>177.09064454227823</v>
      </c>
      <c r="DZ59" s="34">
        <f t="shared" ca="1" si="237"/>
        <v>179.95558828945661</v>
      </c>
      <c r="EA59" s="34">
        <f t="shared" ca="1" si="237"/>
        <v>178.10638093555741</v>
      </c>
      <c r="EB59" s="34">
        <f t="shared" ca="1" si="237"/>
        <v>176.90831763214169</v>
      </c>
      <c r="EC59" s="34">
        <f t="shared" ca="1" si="237"/>
        <v>179.31299406007062</v>
      </c>
      <c r="ED59" s="34">
        <f t="shared" ca="1" si="237"/>
        <v>178.05683649753897</v>
      </c>
      <c r="EE59" s="34">
        <f t="shared" ref="EE59:GP59" ca="1" si="238">ED59*(1+$B$2*$B$4+$B$3*SQRT($B$4)*_xlfn.NORM.S.INV(RAND()))</f>
        <v>179.08892321805888</v>
      </c>
      <c r="EF59" s="34">
        <f t="shared" ca="1" si="238"/>
        <v>178.43973792133045</v>
      </c>
      <c r="EG59" s="34">
        <f t="shared" ca="1" si="238"/>
        <v>177.8479064825346</v>
      </c>
      <c r="EH59" s="34">
        <f t="shared" ca="1" si="238"/>
        <v>177.02453249078948</v>
      </c>
      <c r="EI59" s="34">
        <f t="shared" ca="1" si="238"/>
        <v>177.5087010470767</v>
      </c>
      <c r="EJ59" s="34">
        <f t="shared" ca="1" si="238"/>
        <v>178.80046403790263</v>
      </c>
      <c r="EK59" s="34">
        <f t="shared" ca="1" si="238"/>
        <v>181.27134017132076</v>
      </c>
      <c r="EL59" s="34">
        <f t="shared" ca="1" si="238"/>
        <v>180.10242665847184</v>
      </c>
      <c r="EM59" s="34">
        <f t="shared" ca="1" si="238"/>
        <v>179.03123059587506</v>
      </c>
      <c r="EN59" s="34">
        <f t="shared" ca="1" si="238"/>
        <v>179.00653506620557</v>
      </c>
      <c r="EO59" s="34">
        <f t="shared" ca="1" si="238"/>
        <v>175.61519695331253</v>
      </c>
      <c r="EP59" s="34">
        <f t="shared" ca="1" si="238"/>
        <v>171.92467803273888</v>
      </c>
      <c r="EQ59" s="34">
        <f t="shared" ca="1" si="238"/>
        <v>169.58521584750392</v>
      </c>
      <c r="ER59" s="34">
        <f t="shared" ca="1" si="238"/>
        <v>170.9741311585889</v>
      </c>
      <c r="ES59" s="34">
        <f t="shared" ca="1" si="238"/>
        <v>168.4605646622868</v>
      </c>
      <c r="ET59" s="34">
        <f t="shared" ca="1" si="238"/>
        <v>167.02851782578134</v>
      </c>
      <c r="EU59" s="34">
        <f t="shared" ca="1" si="238"/>
        <v>164.98269830009534</v>
      </c>
      <c r="EV59" s="34">
        <f t="shared" ca="1" si="238"/>
        <v>163.72491709159559</v>
      </c>
      <c r="EW59" s="34">
        <f t="shared" ca="1" si="238"/>
        <v>161.37644048575999</v>
      </c>
      <c r="EX59" s="34">
        <f t="shared" ca="1" si="238"/>
        <v>159.6172866632181</v>
      </c>
      <c r="EY59" s="34">
        <f t="shared" ca="1" si="238"/>
        <v>159.42715833352867</v>
      </c>
      <c r="EZ59" s="34">
        <f t="shared" ca="1" si="238"/>
        <v>163.7368694913558</v>
      </c>
      <c r="FA59" s="34">
        <f t="shared" ca="1" si="238"/>
        <v>164.6040382750935</v>
      </c>
      <c r="FB59" s="34">
        <f t="shared" ca="1" si="238"/>
        <v>165.03546499534849</v>
      </c>
      <c r="FC59" s="34">
        <f t="shared" ca="1" si="238"/>
        <v>165.61820559512165</v>
      </c>
      <c r="FD59" s="34">
        <f t="shared" ca="1" si="238"/>
        <v>162.89660800257053</v>
      </c>
      <c r="FE59" s="34">
        <f t="shared" ca="1" si="238"/>
        <v>164.68485786913965</v>
      </c>
      <c r="FF59" s="34">
        <f t="shared" ca="1" si="238"/>
        <v>166.31899083636492</v>
      </c>
      <c r="FG59" s="34">
        <f t="shared" ca="1" si="238"/>
        <v>168.32902453990613</v>
      </c>
      <c r="FH59" s="34">
        <f t="shared" ca="1" si="238"/>
        <v>166.85769425321308</v>
      </c>
      <c r="FI59" s="34">
        <f t="shared" ca="1" si="238"/>
        <v>167.07070809856529</v>
      </c>
      <c r="FJ59" s="34">
        <f t="shared" ca="1" si="238"/>
        <v>168.14450103756189</v>
      </c>
      <c r="FK59" s="34">
        <f t="shared" ca="1" si="238"/>
        <v>163.93195949811206</v>
      </c>
      <c r="FL59" s="34">
        <f t="shared" ca="1" si="238"/>
        <v>163.0256485727073</v>
      </c>
      <c r="FM59" s="34">
        <f t="shared" ca="1" si="238"/>
        <v>162.24172297515392</v>
      </c>
      <c r="FN59" s="34">
        <f t="shared" ca="1" si="238"/>
        <v>162.52207267758303</v>
      </c>
      <c r="FO59" s="34">
        <f t="shared" ca="1" si="238"/>
        <v>164.60010148372834</v>
      </c>
      <c r="FP59" s="34">
        <f t="shared" ca="1" si="238"/>
        <v>160.51221101165706</v>
      </c>
      <c r="FQ59" s="34">
        <f t="shared" ca="1" si="238"/>
        <v>159.52086112032626</v>
      </c>
      <c r="FR59" s="34">
        <f t="shared" ca="1" si="238"/>
        <v>159.05386825666352</v>
      </c>
      <c r="FS59" s="34">
        <f t="shared" ca="1" si="238"/>
        <v>158.53810255883954</v>
      </c>
      <c r="FT59" s="34">
        <f t="shared" ca="1" si="238"/>
        <v>158.86591155602</v>
      </c>
      <c r="FU59" s="34">
        <f t="shared" ca="1" si="238"/>
        <v>160.79447748452628</v>
      </c>
      <c r="FV59" s="34">
        <f t="shared" ca="1" si="238"/>
        <v>161.01734810687714</v>
      </c>
      <c r="FW59" s="34">
        <f t="shared" ca="1" si="238"/>
        <v>160.50674994920115</v>
      </c>
      <c r="FX59" s="34">
        <f t="shared" ca="1" si="238"/>
        <v>158.74351255953326</v>
      </c>
      <c r="FY59" s="34">
        <f t="shared" ca="1" si="238"/>
        <v>158.50666421756435</v>
      </c>
      <c r="FZ59" s="34">
        <f t="shared" ca="1" si="238"/>
        <v>161.71085160675506</v>
      </c>
      <c r="GA59" s="34">
        <f t="shared" ca="1" si="238"/>
        <v>165.43701711367646</v>
      </c>
      <c r="GB59" s="34">
        <f t="shared" ca="1" si="238"/>
        <v>166.30399661350367</v>
      </c>
      <c r="GC59" s="34">
        <f t="shared" ca="1" si="238"/>
        <v>170.40558671824527</v>
      </c>
      <c r="GD59" s="34">
        <f t="shared" ca="1" si="238"/>
        <v>167.54117950233837</v>
      </c>
      <c r="GE59" s="34">
        <f t="shared" ca="1" si="238"/>
        <v>166.58512346812117</v>
      </c>
      <c r="GF59" s="34">
        <f t="shared" ca="1" si="238"/>
        <v>168.30193161808282</v>
      </c>
      <c r="GG59" s="34">
        <f t="shared" ca="1" si="238"/>
        <v>168.80643877233484</v>
      </c>
      <c r="GH59" s="34">
        <f t="shared" ca="1" si="238"/>
        <v>169.47566007482541</v>
      </c>
      <c r="GI59" s="34">
        <f t="shared" ca="1" si="238"/>
        <v>164.05505785820245</v>
      </c>
      <c r="GJ59" s="34">
        <f t="shared" ca="1" si="238"/>
        <v>162.07085170654673</v>
      </c>
      <c r="GK59" s="34">
        <f t="shared" ca="1" si="238"/>
        <v>159.81694262811996</v>
      </c>
      <c r="GL59" s="34">
        <f t="shared" ca="1" si="238"/>
        <v>159.69663573644189</v>
      </c>
      <c r="GM59" s="34">
        <f t="shared" ca="1" si="238"/>
        <v>153.51939606127837</v>
      </c>
      <c r="GN59" s="34">
        <f t="shared" ca="1" si="238"/>
        <v>150.95802355391211</v>
      </c>
      <c r="GO59" s="34">
        <f t="shared" ca="1" si="238"/>
        <v>149.91876670066355</v>
      </c>
      <c r="GP59" s="34">
        <f t="shared" ca="1" si="238"/>
        <v>150.94338509393947</v>
      </c>
      <c r="GQ59" s="34">
        <f t="shared" ref="GQ59:IX59" ca="1" si="239">GP59*(1+$B$2*$B$4+$B$3*SQRT($B$4)*_xlfn.NORM.S.INV(RAND()))</f>
        <v>151.63956634745739</v>
      </c>
      <c r="GR59" s="34">
        <f t="shared" ca="1" si="239"/>
        <v>152.77645813458952</v>
      </c>
      <c r="GS59" s="34">
        <f t="shared" ca="1" si="239"/>
        <v>159.46654918538943</v>
      </c>
      <c r="GT59" s="34">
        <f t="shared" ca="1" si="239"/>
        <v>160.06336778875627</v>
      </c>
      <c r="GU59" s="34">
        <f t="shared" ca="1" si="239"/>
        <v>161.50638724665347</v>
      </c>
      <c r="GV59" s="34">
        <f t="shared" ca="1" si="239"/>
        <v>161.73518164087423</v>
      </c>
      <c r="GW59" s="34">
        <f t="shared" ca="1" si="239"/>
        <v>158.59122679478506</v>
      </c>
      <c r="GX59" s="34">
        <f t="shared" ca="1" si="239"/>
        <v>159.10834001476189</v>
      </c>
      <c r="GY59" s="34">
        <f t="shared" ca="1" si="239"/>
        <v>157.07429531483763</v>
      </c>
      <c r="GZ59" s="34">
        <f t="shared" ca="1" si="239"/>
        <v>160.47595075885448</v>
      </c>
      <c r="HA59" s="34">
        <f t="shared" ca="1" si="239"/>
        <v>157.72338066996124</v>
      </c>
      <c r="HB59" s="34">
        <f t="shared" ca="1" si="239"/>
        <v>155.69256866541721</v>
      </c>
      <c r="HC59" s="34">
        <f t="shared" ca="1" si="239"/>
        <v>157.00522284172658</v>
      </c>
      <c r="HD59" s="34">
        <f t="shared" ca="1" si="239"/>
        <v>156.91752204143208</v>
      </c>
      <c r="HE59" s="34">
        <f t="shared" ca="1" si="239"/>
        <v>160.02591173819621</v>
      </c>
      <c r="HF59" s="34">
        <f t="shared" ca="1" si="239"/>
        <v>163.30594341046353</v>
      </c>
      <c r="HG59" s="34">
        <f t="shared" ca="1" si="239"/>
        <v>160.81188098268149</v>
      </c>
      <c r="HH59" s="34">
        <f t="shared" ca="1" si="239"/>
        <v>161.66606515678779</v>
      </c>
      <c r="HI59" s="34">
        <f t="shared" ca="1" si="239"/>
        <v>159.91324761675307</v>
      </c>
      <c r="HJ59" s="34">
        <f t="shared" ca="1" si="239"/>
        <v>157.9529495516247</v>
      </c>
      <c r="HK59" s="34">
        <f t="shared" ca="1" si="239"/>
        <v>155.7070931766352</v>
      </c>
      <c r="HL59" s="34">
        <f t="shared" ca="1" si="239"/>
        <v>152.73641209441175</v>
      </c>
      <c r="HM59" s="34">
        <f t="shared" ca="1" si="239"/>
        <v>158.38019115553087</v>
      </c>
      <c r="HN59" s="34">
        <f t="shared" ca="1" si="239"/>
        <v>159.33657052548875</v>
      </c>
      <c r="HO59" s="34">
        <f t="shared" ca="1" si="239"/>
        <v>160.17749029589689</v>
      </c>
      <c r="HP59" s="34">
        <f t="shared" ca="1" si="239"/>
        <v>161.34994558641006</v>
      </c>
      <c r="HQ59" s="34">
        <f t="shared" ca="1" si="239"/>
        <v>163.56237489300187</v>
      </c>
      <c r="HR59" s="34">
        <f t="shared" ca="1" si="239"/>
        <v>161.56018828447765</v>
      </c>
      <c r="HS59" s="34">
        <f t="shared" ca="1" si="239"/>
        <v>159.9902892454306</v>
      </c>
      <c r="HT59" s="34">
        <f t="shared" ca="1" si="239"/>
        <v>158.01501461135106</v>
      </c>
      <c r="HU59" s="34">
        <f t="shared" ca="1" si="239"/>
        <v>158.46490566329211</v>
      </c>
      <c r="HV59" s="34">
        <f t="shared" ca="1" si="239"/>
        <v>156.49172771392799</v>
      </c>
      <c r="HW59" s="34">
        <f t="shared" ca="1" si="239"/>
        <v>158.40092687334749</v>
      </c>
      <c r="HX59" s="34">
        <f t="shared" ca="1" si="239"/>
        <v>159.52978807301639</v>
      </c>
      <c r="HY59" s="34">
        <f t="shared" ca="1" si="239"/>
        <v>157.93982736331688</v>
      </c>
      <c r="HZ59" s="34">
        <f t="shared" ca="1" si="239"/>
        <v>153.86609351480175</v>
      </c>
      <c r="IA59" s="34">
        <f t="shared" ca="1" si="239"/>
        <v>157.10157861700316</v>
      </c>
      <c r="IB59" s="34">
        <f t="shared" ca="1" si="239"/>
        <v>158.08234435742077</v>
      </c>
      <c r="IC59" s="34">
        <f t="shared" ca="1" si="239"/>
        <v>155.15746005749932</v>
      </c>
      <c r="ID59" s="34">
        <f t="shared" ca="1" si="239"/>
        <v>155.85835855613513</v>
      </c>
      <c r="IE59" s="34">
        <f t="shared" ca="1" si="239"/>
        <v>153.77521147992812</v>
      </c>
      <c r="IF59" s="34">
        <f t="shared" ca="1" si="239"/>
        <v>152.54603052741604</v>
      </c>
      <c r="IG59" s="34">
        <f t="shared" ca="1" si="239"/>
        <v>153.9121410375958</v>
      </c>
      <c r="IH59" s="34">
        <f t="shared" ca="1" si="239"/>
        <v>159.61579735612773</v>
      </c>
      <c r="II59" s="34">
        <f t="shared" ca="1" si="239"/>
        <v>159.01027081738647</v>
      </c>
      <c r="IJ59" s="34">
        <f t="shared" ca="1" si="239"/>
        <v>161.76592663749892</v>
      </c>
      <c r="IK59" s="34">
        <f t="shared" ca="1" si="239"/>
        <v>163.41333675460461</v>
      </c>
      <c r="IL59" s="34">
        <f t="shared" ca="1" si="239"/>
        <v>162.33192596022616</v>
      </c>
      <c r="IM59" s="34">
        <f t="shared" ca="1" si="239"/>
        <v>160.61048330005661</v>
      </c>
      <c r="IN59" s="34">
        <f t="shared" ca="1" si="239"/>
        <v>160.32842674211091</v>
      </c>
      <c r="IO59" s="34">
        <f t="shared" ca="1" si="239"/>
        <v>161.89058909523703</v>
      </c>
      <c r="IP59" s="34">
        <f t="shared" ca="1" si="239"/>
        <v>160.91229567767382</v>
      </c>
      <c r="IQ59" s="34">
        <f t="shared" ca="1" si="239"/>
        <v>164.32528920869618</v>
      </c>
      <c r="IR59" s="34">
        <f t="shared" ca="1" si="239"/>
        <v>164.19525958863784</v>
      </c>
      <c r="IS59" s="34">
        <f t="shared" ca="1" si="239"/>
        <v>163.0361046578615</v>
      </c>
      <c r="IT59" s="34">
        <f t="shared" ca="1" si="239"/>
        <v>164.4093145084351</v>
      </c>
      <c r="IU59" s="34">
        <f t="shared" ca="1" si="239"/>
        <v>164.06204200995771</v>
      </c>
      <c r="IV59" s="34">
        <f t="shared" ca="1" si="239"/>
        <v>164.48966566744522</v>
      </c>
      <c r="IW59" s="34">
        <f t="shared" ca="1" si="239"/>
        <v>164.36730342113191</v>
      </c>
      <c r="IX59" s="34">
        <f t="shared" ca="1" si="239"/>
        <v>166.91253853890819</v>
      </c>
      <c r="IY59" s="34">
        <f t="shared" ca="1" si="139"/>
        <v>0</v>
      </c>
    </row>
    <row r="60" spans="6:259" x14ac:dyDescent="0.25">
      <c r="F60" s="34">
        <f t="shared" si="134"/>
        <v>222.13</v>
      </c>
      <c r="G60" s="34">
        <f t="shared" ref="G60:BR60" ca="1" si="240">F60*(1+$B$2*$B$4+$B$3*SQRT($B$4)*_xlfn.NORM.S.INV(RAND()))</f>
        <v>219.79149727945895</v>
      </c>
      <c r="H60" s="34">
        <f t="shared" ca="1" si="240"/>
        <v>218.63795089908515</v>
      </c>
      <c r="I60" s="34">
        <f t="shared" ca="1" si="240"/>
        <v>223.95554973691725</v>
      </c>
      <c r="J60" s="34">
        <f t="shared" ca="1" si="240"/>
        <v>225.6840904716837</v>
      </c>
      <c r="K60" s="34">
        <f t="shared" ca="1" si="240"/>
        <v>231.78257718217009</v>
      </c>
      <c r="L60" s="34">
        <f t="shared" ca="1" si="240"/>
        <v>229.49843786855777</v>
      </c>
      <c r="M60" s="34">
        <f t="shared" ca="1" si="240"/>
        <v>226.1142064906621</v>
      </c>
      <c r="N60" s="34">
        <f t="shared" ca="1" si="240"/>
        <v>234.47557728134581</v>
      </c>
      <c r="O60" s="34">
        <f t="shared" ca="1" si="240"/>
        <v>233.55458104698053</v>
      </c>
      <c r="P60" s="34">
        <f t="shared" ca="1" si="240"/>
        <v>235.73871984472544</v>
      </c>
      <c r="Q60" s="34">
        <f t="shared" ca="1" si="240"/>
        <v>236.98245423344281</v>
      </c>
      <c r="R60" s="34">
        <f t="shared" ca="1" si="240"/>
        <v>236.57704750788562</v>
      </c>
      <c r="S60" s="34">
        <f t="shared" ca="1" si="240"/>
        <v>232.59973027545414</v>
      </c>
      <c r="T60" s="34">
        <f t="shared" ca="1" si="240"/>
        <v>233.75895869301627</v>
      </c>
      <c r="U60" s="34">
        <f t="shared" ca="1" si="240"/>
        <v>229.91480292956223</v>
      </c>
      <c r="V60" s="34">
        <f t="shared" ca="1" si="240"/>
        <v>228.5885382454357</v>
      </c>
      <c r="W60" s="34">
        <f t="shared" ca="1" si="240"/>
        <v>230.51516568912902</v>
      </c>
      <c r="X60" s="34">
        <f t="shared" ca="1" si="240"/>
        <v>230.42854781714584</v>
      </c>
      <c r="Y60" s="34">
        <f t="shared" ca="1" si="240"/>
        <v>227.09308958028376</v>
      </c>
      <c r="Z60" s="34">
        <f t="shared" ca="1" si="240"/>
        <v>234.35191266117454</v>
      </c>
      <c r="AA60" s="34">
        <f t="shared" ca="1" si="240"/>
        <v>230.09859327580656</v>
      </c>
      <c r="AB60" s="34">
        <f t="shared" ca="1" si="240"/>
        <v>234.46783269425455</v>
      </c>
      <c r="AC60" s="34">
        <f t="shared" ca="1" si="240"/>
        <v>234.34141976943906</v>
      </c>
      <c r="AD60" s="34">
        <f t="shared" ca="1" si="240"/>
        <v>236.52810626328889</v>
      </c>
      <c r="AE60" s="34">
        <f t="shared" ca="1" si="240"/>
        <v>239.48439056555338</v>
      </c>
      <c r="AF60" s="34">
        <f t="shared" ca="1" si="240"/>
        <v>233.04095297841548</v>
      </c>
      <c r="AG60" s="34">
        <f t="shared" ca="1" si="240"/>
        <v>234.67813140033803</v>
      </c>
      <c r="AH60" s="34">
        <f t="shared" ca="1" si="240"/>
        <v>234.60501049888376</v>
      </c>
      <c r="AI60" s="34">
        <f t="shared" ca="1" si="240"/>
        <v>228.03497369671348</v>
      </c>
      <c r="AJ60" s="34">
        <f t="shared" ca="1" si="240"/>
        <v>227.55914463203268</v>
      </c>
      <c r="AK60" s="34">
        <f t="shared" ca="1" si="240"/>
        <v>226.27033671079548</v>
      </c>
      <c r="AL60" s="34">
        <f t="shared" ca="1" si="240"/>
        <v>227.06038595609962</v>
      </c>
      <c r="AM60" s="34">
        <f t="shared" ca="1" si="240"/>
        <v>226.36301537253803</v>
      </c>
      <c r="AN60" s="34">
        <f t="shared" ca="1" si="240"/>
        <v>226.05711747766654</v>
      </c>
      <c r="AO60" s="34">
        <f t="shared" ca="1" si="240"/>
        <v>229.24860450158633</v>
      </c>
      <c r="AP60" s="34">
        <f t="shared" ca="1" si="240"/>
        <v>230.08162349526722</v>
      </c>
      <c r="AQ60" s="34">
        <f t="shared" ca="1" si="240"/>
        <v>230.62290018300209</v>
      </c>
      <c r="AR60" s="34">
        <f t="shared" ca="1" si="240"/>
        <v>228.98973401182877</v>
      </c>
      <c r="AS60" s="34">
        <f t="shared" ca="1" si="240"/>
        <v>233.5274734728136</v>
      </c>
      <c r="AT60" s="34">
        <f t="shared" ca="1" si="240"/>
        <v>236.43396591459566</v>
      </c>
      <c r="AU60" s="34">
        <f t="shared" ca="1" si="240"/>
        <v>242.48158361568889</v>
      </c>
      <c r="AV60" s="34">
        <f t="shared" ca="1" si="240"/>
        <v>244.62990952936457</v>
      </c>
      <c r="AW60" s="34">
        <f t="shared" ca="1" si="240"/>
        <v>246.40439990231326</v>
      </c>
      <c r="AX60" s="34">
        <f t="shared" ca="1" si="240"/>
        <v>243.15787084974022</v>
      </c>
      <c r="AY60" s="34">
        <f t="shared" ca="1" si="240"/>
        <v>245.12975646744795</v>
      </c>
      <c r="AZ60" s="34">
        <f t="shared" ca="1" si="240"/>
        <v>244.28394763083466</v>
      </c>
      <c r="BA60" s="34">
        <f t="shared" ca="1" si="240"/>
        <v>242.55599080164643</v>
      </c>
      <c r="BB60" s="34">
        <f t="shared" ca="1" si="240"/>
        <v>240.59908921810504</v>
      </c>
      <c r="BC60" s="34">
        <f t="shared" ca="1" si="240"/>
        <v>244.63695043236314</v>
      </c>
      <c r="BD60" s="34">
        <f t="shared" ca="1" si="240"/>
        <v>245.2909330908596</v>
      </c>
      <c r="BE60" s="34">
        <f t="shared" ca="1" si="240"/>
        <v>245.3640150886807</v>
      </c>
      <c r="BF60" s="34">
        <f t="shared" ca="1" si="240"/>
        <v>246.31787209320555</v>
      </c>
      <c r="BG60" s="34">
        <f t="shared" ca="1" si="240"/>
        <v>244.22287406870345</v>
      </c>
      <c r="BH60" s="34">
        <f t="shared" ca="1" si="240"/>
        <v>244.55726036170745</v>
      </c>
      <c r="BI60" s="34">
        <f t="shared" ca="1" si="240"/>
        <v>241.29909706383481</v>
      </c>
      <c r="BJ60" s="34">
        <f t="shared" ca="1" si="240"/>
        <v>237.86388028500565</v>
      </c>
      <c r="BK60" s="34">
        <f t="shared" ca="1" si="240"/>
        <v>239.1002836980706</v>
      </c>
      <c r="BL60" s="34">
        <f t="shared" ca="1" si="240"/>
        <v>242.00922498544895</v>
      </c>
      <c r="BM60" s="34">
        <f t="shared" ca="1" si="240"/>
        <v>241.27642236974305</v>
      </c>
      <c r="BN60" s="34">
        <f t="shared" ca="1" si="240"/>
        <v>236.99437755717491</v>
      </c>
      <c r="BO60" s="34">
        <f t="shared" ca="1" si="240"/>
        <v>240.70779171094674</v>
      </c>
      <c r="BP60" s="34">
        <f t="shared" ca="1" si="240"/>
        <v>243.7513862869593</v>
      </c>
      <c r="BQ60" s="34">
        <f t="shared" ca="1" si="240"/>
        <v>242.34300921466954</v>
      </c>
      <c r="BR60" s="34">
        <f t="shared" ca="1" si="240"/>
        <v>242.02410568735894</v>
      </c>
      <c r="BS60" s="34">
        <f t="shared" ref="BS60:ED60" ca="1" si="241">BR60*(1+$B$2*$B$4+$B$3*SQRT($B$4)*_xlfn.NORM.S.INV(RAND()))</f>
        <v>243.52166550852414</v>
      </c>
      <c r="BT60" s="34">
        <f t="shared" ca="1" si="241"/>
        <v>244.5397977488314</v>
      </c>
      <c r="BU60" s="34">
        <f t="shared" ca="1" si="241"/>
        <v>244.16883247609363</v>
      </c>
      <c r="BV60" s="34">
        <f t="shared" ca="1" si="241"/>
        <v>241.17761276151137</v>
      </c>
      <c r="BW60" s="34">
        <f t="shared" ca="1" si="241"/>
        <v>242.67425340268338</v>
      </c>
      <c r="BX60" s="34">
        <f t="shared" ca="1" si="241"/>
        <v>239.80264598474784</v>
      </c>
      <c r="BY60" s="34">
        <f t="shared" ca="1" si="241"/>
        <v>245.30036617682299</v>
      </c>
      <c r="BZ60" s="34">
        <f t="shared" ca="1" si="241"/>
        <v>253.80792603475112</v>
      </c>
      <c r="CA60" s="34">
        <f t="shared" ca="1" si="241"/>
        <v>262.73184342848771</v>
      </c>
      <c r="CB60" s="34">
        <f t="shared" ca="1" si="241"/>
        <v>266.55974252605461</v>
      </c>
      <c r="CC60" s="34">
        <f t="shared" ca="1" si="241"/>
        <v>265.80247836757076</v>
      </c>
      <c r="CD60" s="34">
        <f t="shared" ca="1" si="241"/>
        <v>263.77941509293072</v>
      </c>
      <c r="CE60" s="34">
        <f t="shared" ca="1" si="241"/>
        <v>265.17377450925176</v>
      </c>
      <c r="CF60" s="34">
        <f t="shared" ca="1" si="241"/>
        <v>269.46902054545706</v>
      </c>
      <c r="CG60" s="34">
        <f t="shared" ca="1" si="241"/>
        <v>276.83648024051075</v>
      </c>
      <c r="CH60" s="34">
        <f t="shared" ca="1" si="241"/>
        <v>279.11108236548131</v>
      </c>
      <c r="CI60" s="34">
        <f t="shared" ca="1" si="241"/>
        <v>274.14477765990955</v>
      </c>
      <c r="CJ60" s="34">
        <f t="shared" ca="1" si="241"/>
        <v>286.38414757881367</v>
      </c>
      <c r="CK60" s="34">
        <f t="shared" ca="1" si="241"/>
        <v>284.35177556819616</v>
      </c>
      <c r="CL60" s="34">
        <f t="shared" ca="1" si="241"/>
        <v>290.44369537356391</v>
      </c>
      <c r="CM60" s="34">
        <f t="shared" ca="1" si="241"/>
        <v>294.35586413866929</v>
      </c>
      <c r="CN60" s="34">
        <f t="shared" ca="1" si="241"/>
        <v>293.55380602259692</v>
      </c>
      <c r="CO60" s="34">
        <f t="shared" ca="1" si="241"/>
        <v>295.0902448488103</v>
      </c>
      <c r="CP60" s="34">
        <f t="shared" ca="1" si="241"/>
        <v>294.59393033706817</v>
      </c>
      <c r="CQ60" s="34">
        <f t="shared" ca="1" si="241"/>
        <v>299.90992248339802</v>
      </c>
      <c r="CR60" s="34">
        <f t="shared" ca="1" si="241"/>
        <v>292.39978576697661</v>
      </c>
      <c r="CS60" s="34">
        <f t="shared" ca="1" si="241"/>
        <v>287.09196101258328</v>
      </c>
      <c r="CT60" s="34">
        <f t="shared" ca="1" si="241"/>
        <v>282.88633206569983</v>
      </c>
      <c r="CU60" s="34">
        <f t="shared" ca="1" si="241"/>
        <v>286.67180042552758</v>
      </c>
      <c r="CV60" s="34">
        <f t="shared" ca="1" si="241"/>
        <v>280.15823282036706</v>
      </c>
      <c r="CW60" s="34">
        <f t="shared" ca="1" si="241"/>
        <v>274.09346368399514</v>
      </c>
      <c r="CX60" s="34">
        <f t="shared" ca="1" si="241"/>
        <v>273.75256343015923</v>
      </c>
      <c r="CY60" s="34">
        <f t="shared" ca="1" si="241"/>
        <v>272.66756188539176</v>
      </c>
      <c r="CZ60" s="34">
        <f t="shared" ca="1" si="241"/>
        <v>273.33923160433341</v>
      </c>
      <c r="DA60" s="34">
        <f t="shared" ca="1" si="241"/>
        <v>272.3124555459097</v>
      </c>
      <c r="DB60" s="34">
        <f t="shared" ca="1" si="241"/>
        <v>276.15226414472232</v>
      </c>
      <c r="DC60" s="34">
        <f t="shared" ca="1" si="241"/>
        <v>280.73378921666705</v>
      </c>
      <c r="DD60" s="34">
        <f t="shared" ca="1" si="241"/>
        <v>286.34756445435056</v>
      </c>
      <c r="DE60" s="34">
        <f t="shared" ca="1" si="241"/>
        <v>283.3218784833839</v>
      </c>
      <c r="DF60" s="34">
        <f t="shared" ca="1" si="241"/>
        <v>289.87566674919537</v>
      </c>
      <c r="DG60" s="34">
        <f t="shared" ca="1" si="241"/>
        <v>293.28462583614402</v>
      </c>
      <c r="DH60" s="34">
        <f t="shared" ca="1" si="241"/>
        <v>292.81706892769114</v>
      </c>
      <c r="DI60" s="34">
        <f t="shared" ca="1" si="241"/>
        <v>288.99310967618976</v>
      </c>
      <c r="DJ60" s="34">
        <f t="shared" ca="1" si="241"/>
        <v>294.55112166155192</v>
      </c>
      <c r="DK60" s="34">
        <f t="shared" ca="1" si="241"/>
        <v>292.87544025430105</v>
      </c>
      <c r="DL60" s="34">
        <f t="shared" ca="1" si="241"/>
        <v>291.31919315943543</v>
      </c>
      <c r="DM60" s="34">
        <f t="shared" ca="1" si="241"/>
        <v>288.66680695817905</v>
      </c>
      <c r="DN60" s="34">
        <f t="shared" ca="1" si="241"/>
        <v>284.82292294260287</v>
      </c>
      <c r="DO60" s="34">
        <f t="shared" ca="1" si="241"/>
        <v>283.86266465091745</v>
      </c>
      <c r="DP60" s="34">
        <f t="shared" ca="1" si="241"/>
        <v>281.77284089893777</v>
      </c>
      <c r="DQ60" s="34">
        <f t="shared" ca="1" si="241"/>
        <v>277.10033377030391</v>
      </c>
      <c r="DR60" s="34">
        <f t="shared" ca="1" si="241"/>
        <v>279.83189386200831</v>
      </c>
      <c r="DS60" s="34">
        <f t="shared" ca="1" si="241"/>
        <v>285.67997383183445</v>
      </c>
      <c r="DT60" s="34">
        <f t="shared" ca="1" si="241"/>
        <v>281.85333639429058</v>
      </c>
      <c r="DU60" s="34">
        <f t="shared" ca="1" si="241"/>
        <v>282.87973380912416</v>
      </c>
      <c r="DV60" s="34">
        <f t="shared" ca="1" si="241"/>
        <v>288.99174729040465</v>
      </c>
      <c r="DW60" s="34">
        <f t="shared" ca="1" si="241"/>
        <v>287.30238456519459</v>
      </c>
      <c r="DX60" s="34">
        <f t="shared" ca="1" si="241"/>
        <v>287.8064771432164</v>
      </c>
      <c r="DY60" s="34">
        <f t="shared" ca="1" si="241"/>
        <v>286.81199241954477</v>
      </c>
      <c r="DZ60" s="34">
        <f t="shared" ca="1" si="241"/>
        <v>284.08384044550513</v>
      </c>
      <c r="EA60" s="34">
        <f t="shared" ca="1" si="241"/>
        <v>288.28859460090541</v>
      </c>
      <c r="EB60" s="34">
        <f t="shared" ca="1" si="241"/>
        <v>290.02700837746005</v>
      </c>
      <c r="EC60" s="34">
        <f t="shared" ca="1" si="241"/>
        <v>285.72149630614604</v>
      </c>
      <c r="ED60" s="34">
        <f t="shared" ca="1" si="241"/>
        <v>291.00272742003568</v>
      </c>
      <c r="EE60" s="34">
        <f t="shared" ref="EE60:GP60" ca="1" si="242">ED60*(1+$B$2*$B$4+$B$3*SQRT($B$4)*_xlfn.NORM.S.INV(RAND()))</f>
        <v>292.05443317653578</v>
      </c>
      <c r="EF60" s="34">
        <f t="shared" ca="1" si="242"/>
        <v>288.57052636106033</v>
      </c>
      <c r="EG60" s="34">
        <f t="shared" ca="1" si="242"/>
        <v>291.6551786096785</v>
      </c>
      <c r="EH60" s="34">
        <f t="shared" ca="1" si="242"/>
        <v>289.96152950014033</v>
      </c>
      <c r="EI60" s="34">
        <f t="shared" ca="1" si="242"/>
        <v>298.30849427643142</v>
      </c>
      <c r="EJ60" s="34">
        <f t="shared" ca="1" si="242"/>
        <v>300.72244032031415</v>
      </c>
      <c r="EK60" s="34">
        <f t="shared" ca="1" si="242"/>
        <v>299.83462913544611</v>
      </c>
      <c r="EL60" s="34">
        <f t="shared" ca="1" si="242"/>
        <v>295.3070025771616</v>
      </c>
      <c r="EM60" s="34">
        <f t="shared" ca="1" si="242"/>
        <v>301.90141771098962</v>
      </c>
      <c r="EN60" s="34">
        <f t="shared" ca="1" si="242"/>
        <v>294.52265373919334</v>
      </c>
      <c r="EO60" s="34">
        <f t="shared" ca="1" si="242"/>
        <v>290.77441888955019</v>
      </c>
      <c r="EP60" s="34">
        <f t="shared" ca="1" si="242"/>
        <v>292.18845369903624</v>
      </c>
      <c r="EQ60" s="34">
        <f t="shared" ca="1" si="242"/>
        <v>287.06619871469871</v>
      </c>
      <c r="ER60" s="34">
        <f t="shared" ca="1" si="242"/>
        <v>287.07246199639013</v>
      </c>
      <c r="ES60" s="34">
        <f t="shared" ca="1" si="242"/>
        <v>290.26861398590052</v>
      </c>
      <c r="ET60" s="34">
        <f t="shared" ca="1" si="242"/>
        <v>286.46643769862573</v>
      </c>
      <c r="EU60" s="34">
        <f t="shared" ca="1" si="242"/>
        <v>285.68672805852253</v>
      </c>
      <c r="EV60" s="34">
        <f t="shared" ca="1" si="242"/>
        <v>284.90307983491965</v>
      </c>
      <c r="EW60" s="34">
        <f t="shared" ca="1" si="242"/>
        <v>289.90448663119565</v>
      </c>
      <c r="EX60" s="34">
        <f t="shared" ca="1" si="242"/>
        <v>290.36490737482984</v>
      </c>
      <c r="EY60" s="34">
        <f t="shared" ca="1" si="242"/>
        <v>293.34064593109491</v>
      </c>
      <c r="EZ60" s="34">
        <f t="shared" ca="1" si="242"/>
        <v>292.13699863519872</v>
      </c>
      <c r="FA60" s="34">
        <f t="shared" ca="1" si="242"/>
        <v>293.3560550186221</v>
      </c>
      <c r="FB60" s="34">
        <f t="shared" ca="1" si="242"/>
        <v>302.4757404248839</v>
      </c>
      <c r="FC60" s="34">
        <f t="shared" ca="1" si="242"/>
        <v>299.27762670308084</v>
      </c>
      <c r="FD60" s="34">
        <f t="shared" ca="1" si="242"/>
        <v>298.26412290292694</v>
      </c>
      <c r="FE60" s="34">
        <f t="shared" ca="1" si="242"/>
        <v>300.21471295693738</v>
      </c>
      <c r="FF60" s="34">
        <f t="shared" ca="1" si="242"/>
        <v>302.95046744368165</v>
      </c>
      <c r="FG60" s="34">
        <f t="shared" ca="1" si="242"/>
        <v>291.69712484002673</v>
      </c>
      <c r="FH60" s="34">
        <f t="shared" ca="1" si="242"/>
        <v>286.17647014464575</v>
      </c>
      <c r="FI60" s="34">
        <f t="shared" ca="1" si="242"/>
        <v>290.97188985504749</v>
      </c>
      <c r="FJ60" s="34">
        <f t="shared" ca="1" si="242"/>
        <v>285.36236263737709</v>
      </c>
      <c r="FK60" s="34">
        <f t="shared" ca="1" si="242"/>
        <v>289.91580611656553</v>
      </c>
      <c r="FL60" s="34">
        <f t="shared" ca="1" si="242"/>
        <v>290.68205018449407</v>
      </c>
      <c r="FM60" s="34">
        <f t="shared" ca="1" si="242"/>
        <v>289.00277862911815</v>
      </c>
      <c r="FN60" s="34">
        <f t="shared" ca="1" si="242"/>
        <v>287.60541376951545</v>
      </c>
      <c r="FO60" s="34">
        <f t="shared" ca="1" si="242"/>
        <v>287.59383942844255</v>
      </c>
      <c r="FP60" s="34">
        <f t="shared" ca="1" si="242"/>
        <v>282.45768318762617</v>
      </c>
      <c r="FQ60" s="34">
        <f t="shared" ca="1" si="242"/>
        <v>278.8540670744182</v>
      </c>
      <c r="FR60" s="34">
        <f t="shared" ca="1" si="242"/>
        <v>284.68977584957344</v>
      </c>
      <c r="FS60" s="34">
        <f t="shared" ca="1" si="242"/>
        <v>277.71297898944789</v>
      </c>
      <c r="FT60" s="34">
        <f t="shared" ca="1" si="242"/>
        <v>284.49071943960814</v>
      </c>
      <c r="FU60" s="34">
        <f t="shared" ca="1" si="242"/>
        <v>289.24959278313565</v>
      </c>
      <c r="FV60" s="34">
        <f t="shared" ca="1" si="242"/>
        <v>287.94550207215912</v>
      </c>
      <c r="FW60" s="34">
        <f t="shared" ca="1" si="242"/>
        <v>292.58771617650041</v>
      </c>
      <c r="FX60" s="34">
        <f t="shared" ca="1" si="242"/>
        <v>296.68615644844925</v>
      </c>
      <c r="FY60" s="34">
        <f t="shared" ca="1" si="242"/>
        <v>299.13649634795149</v>
      </c>
      <c r="FZ60" s="34">
        <f t="shared" ca="1" si="242"/>
        <v>298.51698959778508</v>
      </c>
      <c r="GA60" s="34">
        <f t="shared" ca="1" si="242"/>
        <v>297.12633992320991</v>
      </c>
      <c r="GB60" s="34">
        <f t="shared" ca="1" si="242"/>
        <v>295.855269858805</v>
      </c>
      <c r="GC60" s="34">
        <f t="shared" ca="1" si="242"/>
        <v>290.37554720442216</v>
      </c>
      <c r="GD60" s="34">
        <f t="shared" ca="1" si="242"/>
        <v>291.8796744346576</v>
      </c>
      <c r="GE60" s="34">
        <f t="shared" ca="1" si="242"/>
        <v>292.94997233966723</v>
      </c>
      <c r="GF60" s="34">
        <f t="shared" ca="1" si="242"/>
        <v>292.75473698352795</v>
      </c>
      <c r="GG60" s="34">
        <f t="shared" ca="1" si="242"/>
        <v>296.36265543064411</v>
      </c>
      <c r="GH60" s="34">
        <f t="shared" ca="1" si="242"/>
        <v>293.18899867241089</v>
      </c>
      <c r="GI60" s="34">
        <f t="shared" ca="1" si="242"/>
        <v>298.50674332638704</v>
      </c>
      <c r="GJ60" s="34">
        <f t="shared" ca="1" si="242"/>
        <v>292.86487589933301</v>
      </c>
      <c r="GK60" s="34">
        <f t="shared" ca="1" si="242"/>
        <v>296.97210033765987</v>
      </c>
      <c r="GL60" s="34">
        <f t="shared" ca="1" si="242"/>
        <v>295.01758002836959</v>
      </c>
      <c r="GM60" s="34">
        <f t="shared" ca="1" si="242"/>
        <v>295.51809709466932</v>
      </c>
      <c r="GN60" s="34">
        <f t="shared" ca="1" si="242"/>
        <v>296.71744898689911</v>
      </c>
      <c r="GO60" s="34">
        <f t="shared" ca="1" si="242"/>
        <v>290.86267604185446</v>
      </c>
      <c r="GP60" s="34">
        <f t="shared" ca="1" si="242"/>
        <v>294.94023541177563</v>
      </c>
      <c r="GQ60" s="34">
        <f t="shared" ref="GQ60:IX60" ca="1" si="243">GP60*(1+$B$2*$B$4+$B$3*SQRT($B$4)*_xlfn.NORM.S.INV(RAND()))</f>
        <v>303.46507845258486</v>
      </c>
      <c r="GR60" s="34">
        <f t="shared" ca="1" si="243"/>
        <v>307.75514251156858</v>
      </c>
      <c r="GS60" s="34">
        <f t="shared" ca="1" si="243"/>
        <v>320.81450297654271</v>
      </c>
      <c r="GT60" s="34">
        <f t="shared" ca="1" si="243"/>
        <v>310.27431170806108</v>
      </c>
      <c r="GU60" s="34">
        <f t="shared" ca="1" si="243"/>
        <v>313.36829840681185</v>
      </c>
      <c r="GV60" s="34">
        <f t="shared" ca="1" si="243"/>
        <v>311.57200034522447</v>
      </c>
      <c r="GW60" s="34">
        <f t="shared" ca="1" si="243"/>
        <v>306.22232650360667</v>
      </c>
      <c r="GX60" s="34">
        <f t="shared" ca="1" si="243"/>
        <v>307.80538729423768</v>
      </c>
      <c r="GY60" s="34">
        <f t="shared" ca="1" si="243"/>
        <v>299.56218377592626</v>
      </c>
      <c r="GZ60" s="34">
        <f t="shared" ca="1" si="243"/>
        <v>296.86584210945364</v>
      </c>
      <c r="HA60" s="34">
        <f t="shared" ca="1" si="243"/>
        <v>286.29628992410397</v>
      </c>
      <c r="HB60" s="34">
        <f t="shared" ca="1" si="243"/>
        <v>289.68658430993639</v>
      </c>
      <c r="HC60" s="34">
        <f t="shared" ca="1" si="243"/>
        <v>289.85164876520059</v>
      </c>
      <c r="HD60" s="34">
        <f t="shared" ca="1" si="243"/>
        <v>288.35994886884021</v>
      </c>
      <c r="HE60" s="34">
        <f t="shared" ca="1" si="243"/>
        <v>282.33001477193943</v>
      </c>
      <c r="HF60" s="34">
        <f t="shared" ca="1" si="243"/>
        <v>280.11348964378772</v>
      </c>
      <c r="HG60" s="34">
        <f t="shared" ca="1" si="243"/>
        <v>281.4019488944657</v>
      </c>
      <c r="HH60" s="34">
        <f t="shared" ca="1" si="243"/>
        <v>283.8308090789443</v>
      </c>
      <c r="HI60" s="34">
        <f t="shared" ca="1" si="243"/>
        <v>280.49987867609184</v>
      </c>
      <c r="HJ60" s="34">
        <f t="shared" ca="1" si="243"/>
        <v>278.55361974642358</v>
      </c>
      <c r="HK60" s="34">
        <f t="shared" ca="1" si="243"/>
        <v>276.89611916452577</v>
      </c>
      <c r="HL60" s="34">
        <f t="shared" ca="1" si="243"/>
        <v>277.18682694795763</v>
      </c>
      <c r="HM60" s="34">
        <f t="shared" ca="1" si="243"/>
        <v>282.25244982196733</v>
      </c>
      <c r="HN60" s="34">
        <f t="shared" ca="1" si="243"/>
        <v>282.65591752954953</v>
      </c>
      <c r="HO60" s="34">
        <f t="shared" ca="1" si="243"/>
        <v>278.41763440739777</v>
      </c>
      <c r="HP60" s="34">
        <f t="shared" ca="1" si="243"/>
        <v>277.61745788053418</v>
      </c>
      <c r="HQ60" s="34">
        <f t="shared" ca="1" si="243"/>
        <v>273.28238887236921</v>
      </c>
      <c r="HR60" s="34">
        <f t="shared" ca="1" si="243"/>
        <v>277.61259672942089</v>
      </c>
      <c r="HS60" s="34">
        <f t="shared" ca="1" si="243"/>
        <v>271.88081711072414</v>
      </c>
      <c r="HT60" s="34">
        <f t="shared" ca="1" si="243"/>
        <v>270.46166446786935</v>
      </c>
      <c r="HU60" s="34">
        <f t="shared" ca="1" si="243"/>
        <v>275.4490089897277</v>
      </c>
      <c r="HV60" s="34">
        <f t="shared" ca="1" si="243"/>
        <v>278.29423354447295</v>
      </c>
      <c r="HW60" s="34">
        <f t="shared" ca="1" si="243"/>
        <v>282.14379676262359</v>
      </c>
      <c r="HX60" s="34">
        <f t="shared" ca="1" si="243"/>
        <v>282.11445626525983</v>
      </c>
      <c r="HY60" s="34">
        <f t="shared" ca="1" si="243"/>
        <v>276.8253486702103</v>
      </c>
      <c r="HZ60" s="34">
        <f t="shared" ca="1" si="243"/>
        <v>275.69119912107328</v>
      </c>
      <c r="IA60" s="34">
        <f t="shared" ca="1" si="243"/>
        <v>272.27096920090679</v>
      </c>
      <c r="IB60" s="34">
        <f t="shared" ca="1" si="243"/>
        <v>284.20188511365632</v>
      </c>
      <c r="IC60" s="34">
        <f t="shared" ca="1" si="243"/>
        <v>281.09828131581469</v>
      </c>
      <c r="ID60" s="34">
        <f t="shared" ca="1" si="243"/>
        <v>295.0875494188038</v>
      </c>
      <c r="IE60" s="34">
        <f t="shared" ca="1" si="243"/>
        <v>299.7722365606395</v>
      </c>
      <c r="IF60" s="34">
        <f t="shared" ca="1" si="243"/>
        <v>294.42567634783654</v>
      </c>
      <c r="IG60" s="34">
        <f t="shared" ca="1" si="243"/>
        <v>297.23023555264848</v>
      </c>
      <c r="IH60" s="34">
        <f t="shared" ca="1" si="243"/>
        <v>294.90512289527544</v>
      </c>
      <c r="II60" s="34">
        <f t="shared" ca="1" si="243"/>
        <v>296.70592024228023</v>
      </c>
      <c r="IJ60" s="34">
        <f t="shared" ca="1" si="243"/>
        <v>297.98893144486203</v>
      </c>
      <c r="IK60" s="34">
        <f t="shared" ca="1" si="243"/>
        <v>296.33297929759283</v>
      </c>
      <c r="IL60" s="34">
        <f t="shared" ca="1" si="243"/>
        <v>293.34819306835965</v>
      </c>
      <c r="IM60" s="34">
        <f t="shared" ca="1" si="243"/>
        <v>287.45994266283418</v>
      </c>
      <c r="IN60" s="34">
        <f t="shared" ca="1" si="243"/>
        <v>286.82822798728165</v>
      </c>
      <c r="IO60" s="34">
        <f t="shared" ca="1" si="243"/>
        <v>282.83360627786232</v>
      </c>
      <c r="IP60" s="34">
        <f t="shared" ca="1" si="243"/>
        <v>278.11864704577783</v>
      </c>
      <c r="IQ60" s="34">
        <f t="shared" ca="1" si="243"/>
        <v>280.73313231132653</v>
      </c>
      <c r="IR60" s="34">
        <f t="shared" ca="1" si="243"/>
        <v>280.83920571993451</v>
      </c>
      <c r="IS60" s="34">
        <f t="shared" ca="1" si="243"/>
        <v>282.59275471330716</v>
      </c>
      <c r="IT60" s="34">
        <f t="shared" ca="1" si="243"/>
        <v>284.88186362772876</v>
      </c>
      <c r="IU60" s="34">
        <f t="shared" ca="1" si="243"/>
        <v>285.5396600963133</v>
      </c>
      <c r="IV60" s="34">
        <f t="shared" ca="1" si="243"/>
        <v>287.40457533934443</v>
      </c>
      <c r="IW60" s="34">
        <f t="shared" ca="1" si="243"/>
        <v>287.0130908958044</v>
      </c>
      <c r="IX60" s="34">
        <f t="shared" ca="1" si="243"/>
        <v>280.30535744687802</v>
      </c>
      <c r="IY60" s="34">
        <f t="shared" ca="1" si="139"/>
        <v>55.30535744687802</v>
      </c>
    </row>
    <row r="61" spans="6:259" x14ac:dyDescent="0.25">
      <c r="F61" s="34">
        <f t="shared" si="134"/>
        <v>222.13</v>
      </c>
      <c r="G61" s="34">
        <f t="shared" ref="G61:BR61" ca="1" si="244">F61*(1+$B$2*$B$4+$B$3*SQRT($B$4)*_xlfn.NORM.S.INV(RAND()))</f>
        <v>218.10376851406744</v>
      </c>
      <c r="H61" s="34">
        <f t="shared" ca="1" si="244"/>
        <v>218.83879345730173</v>
      </c>
      <c r="I61" s="34">
        <f t="shared" ca="1" si="244"/>
        <v>217.3908780251648</v>
      </c>
      <c r="J61" s="34">
        <f t="shared" ca="1" si="244"/>
        <v>216.17025867552573</v>
      </c>
      <c r="K61" s="34">
        <f t="shared" ca="1" si="244"/>
        <v>220.02067564279079</v>
      </c>
      <c r="L61" s="34">
        <f t="shared" ca="1" si="244"/>
        <v>224.61287288537468</v>
      </c>
      <c r="M61" s="34">
        <f t="shared" ca="1" si="244"/>
        <v>224.79480620142485</v>
      </c>
      <c r="N61" s="34">
        <f t="shared" ca="1" si="244"/>
        <v>230.81087479609081</v>
      </c>
      <c r="O61" s="34">
        <f t="shared" ca="1" si="244"/>
        <v>230.23601199518816</v>
      </c>
      <c r="P61" s="34">
        <f t="shared" ca="1" si="244"/>
        <v>230.29831492931916</v>
      </c>
      <c r="Q61" s="34">
        <f t="shared" ca="1" si="244"/>
        <v>233.717497059414</v>
      </c>
      <c r="R61" s="34">
        <f t="shared" ca="1" si="244"/>
        <v>237.65302630353906</v>
      </c>
      <c r="S61" s="34">
        <f t="shared" ca="1" si="244"/>
        <v>235.28375339391056</v>
      </c>
      <c r="T61" s="34">
        <f t="shared" ca="1" si="244"/>
        <v>236.66735568124813</v>
      </c>
      <c r="U61" s="34">
        <f t="shared" ca="1" si="244"/>
        <v>240.00226738060124</v>
      </c>
      <c r="V61" s="34">
        <f t="shared" ca="1" si="244"/>
        <v>237.87102678152212</v>
      </c>
      <c r="W61" s="34">
        <f t="shared" ca="1" si="244"/>
        <v>238.48148349667397</v>
      </c>
      <c r="X61" s="34">
        <f t="shared" ca="1" si="244"/>
        <v>234.46815476958466</v>
      </c>
      <c r="Y61" s="34">
        <f t="shared" ca="1" si="244"/>
        <v>235.94859543056111</v>
      </c>
      <c r="Z61" s="34">
        <f t="shared" ca="1" si="244"/>
        <v>230.23908117059014</v>
      </c>
      <c r="AA61" s="34">
        <f t="shared" ca="1" si="244"/>
        <v>233.49331683283054</v>
      </c>
      <c r="AB61" s="34">
        <f t="shared" ca="1" si="244"/>
        <v>235.48898410763238</v>
      </c>
      <c r="AC61" s="34">
        <f t="shared" ca="1" si="244"/>
        <v>239.57612792131678</v>
      </c>
      <c r="AD61" s="34">
        <f t="shared" ca="1" si="244"/>
        <v>236.49521144376754</v>
      </c>
      <c r="AE61" s="34">
        <f t="shared" ca="1" si="244"/>
        <v>237.72247136657677</v>
      </c>
      <c r="AF61" s="34">
        <f t="shared" ca="1" si="244"/>
        <v>237.59932926731409</v>
      </c>
      <c r="AG61" s="34">
        <f t="shared" ca="1" si="244"/>
        <v>240.43486484529205</v>
      </c>
      <c r="AH61" s="34">
        <f t="shared" ca="1" si="244"/>
        <v>241.46330971808274</v>
      </c>
      <c r="AI61" s="34">
        <f t="shared" ca="1" si="244"/>
        <v>242.5936718085205</v>
      </c>
      <c r="AJ61" s="34">
        <f t="shared" ca="1" si="244"/>
        <v>243.54476648381842</v>
      </c>
      <c r="AK61" s="34">
        <f t="shared" ca="1" si="244"/>
        <v>232.57415420458804</v>
      </c>
      <c r="AL61" s="34">
        <f t="shared" ca="1" si="244"/>
        <v>234.93154347570675</v>
      </c>
      <c r="AM61" s="34">
        <f t="shared" ca="1" si="244"/>
        <v>233.01777167418768</v>
      </c>
      <c r="AN61" s="34">
        <f t="shared" ca="1" si="244"/>
        <v>234.18983955034372</v>
      </c>
      <c r="AO61" s="34">
        <f t="shared" ca="1" si="244"/>
        <v>231.58944167512504</v>
      </c>
      <c r="AP61" s="34">
        <f t="shared" ca="1" si="244"/>
        <v>239.26269518417152</v>
      </c>
      <c r="AQ61" s="34">
        <f t="shared" ca="1" si="244"/>
        <v>238.2133009450182</v>
      </c>
      <c r="AR61" s="34">
        <f t="shared" ca="1" si="244"/>
        <v>241.463896391508</v>
      </c>
      <c r="AS61" s="34">
        <f t="shared" ca="1" si="244"/>
        <v>247.44224698670007</v>
      </c>
      <c r="AT61" s="34">
        <f t="shared" ca="1" si="244"/>
        <v>252.91586761350646</v>
      </c>
      <c r="AU61" s="34">
        <f t="shared" ca="1" si="244"/>
        <v>252.63025112354802</v>
      </c>
      <c r="AV61" s="34">
        <f t="shared" ca="1" si="244"/>
        <v>247.45543652982639</v>
      </c>
      <c r="AW61" s="34">
        <f t="shared" ca="1" si="244"/>
        <v>252.58601457553533</v>
      </c>
      <c r="AX61" s="34">
        <f t="shared" ca="1" si="244"/>
        <v>249.52459027955186</v>
      </c>
      <c r="AY61" s="34">
        <f t="shared" ca="1" si="244"/>
        <v>244.98370546681679</v>
      </c>
      <c r="AZ61" s="34">
        <f t="shared" ca="1" si="244"/>
        <v>241.72553108408536</v>
      </c>
      <c r="BA61" s="34">
        <f t="shared" ca="1" si="244"/>
        <v>242.63287913404696</v>
      </c>
      <c r="BB61" s="34">
        <f t="shared" ca="1" si="244"/>
        <v>245.31666326199527</v>
      </c>
      <c r="BC61" s="34">
        <f t="shared" ca="1" si="244"/>
        <v>249.89055968972107</v>
      </c>
      <c r="BD61" s="34">
        <f t="shared" ca="1" si="244"/>
        <v>245.91400060542512</v>
      </c>
      <c r="BE61" s="34">
        <f t="shared" ca="1" si="244"/>
        <v>248.99980589948004</v>
      </c>
      <c r="BF61" s="34">
        <f t="shared" ca="1" si="244"/>
        <v>246.3453439246702</v>
      </c>
      <c r="BG61" s="34">
        <f t="shared" ca="1" si="244"/>
        <v>244.94548420407673</v>
      </c>
      <c r="BH61" s="34">
        <f t="shared" ca="1" si="244"/>
        <v>240.81588248267099</v>
      </c>
      <c r="BI61" s="34">
        <f t="shared" ca="1" si="244"/>
        <v>244.53158210558848</v>
      </c>
      <c r="BJ61" s="34">
        <f t="shared" ca="1" si="244"/>
        <v>240.6239822470792</v>
      </c>
      <c r="BK61" s="34">
        <f t="shared" ca="1" si="244"/>
        <v>240.15378752077154</v>
      </c>
      <c r="BL61" s="34">
        <f t="shared" ca="1" si="244"/>
        <v>239.30058202241358</v>
      </c>
      <c r="BM61" s="34">
        <f t="shared" ca="1" si="244"/>
        <v>238.45707031943419</v>
      </c>
      <c r="BN61" s="34">
        <f t="shared" ca="1" si="244"/>
        <v>238.90380668722869</v>
      </c>
      <c r="BO61" s="34">
        <f t="shared" ca="1" si="244"/>
        <v>240.98157125412476</v>
      </c>
      <c r="BP61" s="34">
        <f t="shared" ca="1" si="244"/>
        <v>243.7213057954755</v>
      </c>
      <c r="BQ61" s="34">
        <f t="shared" ca="1" si="244"/>
        <v>244.10642405712215</v>
      </c>
      <c r="BR61" s="34">
        <f t="shared" ca="1" si="244"/>
        <v>241.03699977101252</v>
      </c>
      <c r="BS61" s="34">
        <f t="shared" ref="BS61:ED61" ca="1" si="245">BR61*(1+$B$2*$B$4+$B$3*SQRT($B$4)*_xlfn.NORM.S.INV(RAND()))</f>
        <v>242.58247796983858</v>
      </c>
      <c r="BT61" s="34">
        <f t="shared" ca="1" si="245"/>
        <v>240.70351980834354</v>
      </c>
      <c r="BU61" s="34">
        <f t="shared" ca="1" si="245"/>
        <v>239.95983461587153</v>
      </c>
      <c r="BV61" s="34">
        <f t="shared" ca="1" si="245"/>
        <v>240.59716693098335</v>
      </c>
      <c r="BW61" s="34">
        <f t="shared" ca="1" si="245"/>
        <v>238.30348767584641</v>
      </c>
      <c r="BX61" s="34">
        <f t="shared" ca="1" si="245"/>
        <v>233.99417726920217</v>
      </c>
      <c r="BY61" s="34">
        <f t="shared" ca="1" si="245"/>
        <v>237.30179580509798</v>
      </c>
      <c r="BZ61" s="34">
        <f t="shared" ca="1" si="245"/>
        <v>237.18823444635282</v>
      </c>
      <c r="CA61" s="34">
        <f t="shared" ca="1" si="245"/>
        <v>233.78451049309459</v>
      </c>
      <c r="CB61" s="34">
        <f t="shared" ca="1" si="245"/>
        <v>229.78179436305112</v>
      </c>
      <c r="CC61" s="34">
        <f t="shared" ca="1" si="245"/>
        <v>226.35263932141487</v>
      </c>
      <c r="CD61" s="34">
        <f t="shared" ca="1" si="245"/>
        <v>230.79401776381576</v>
      </c>
      <c r="CE61" s="34">
        <f t="shared" ca="1" si="245"/>
        <v>227.95985654357955</v>
      </c>
      <c r="CF61" s="34">
        <f t="shared" ca="1" si="245"/>
        <v>226.99614930968701</v>
      </c>
      <c r="CG61" s="34">
        <f t="shared" ca="1" si="245"/>
        <v>229.5405486036785</v>
      </c>
      <c r="CH61" s="34">
        <f t="shared" ca="1" si="245"/>
        <v>231.06528860804471</v>
      </c>
      <c r="CI61" s="34">
        <f t="shared" ca="1" si="245"/>
        <v>231.61869723167959</v>
      </c>
      <c r="CJ61" s="34">
        <f t="shared" ca="1" si="245"/>
        <v>236.08752773220806</v>
      </c>
      <c r="CK61" s="34">
        <f t="shared" ca="1" si="245"/>
        <v>238.52419169316985</v>
      </c>
      <c r="CL61" s="34">
        <f t="shared" ca="1" si="245"/>
        <v>237.23517957778986</v>
      </c>
      <c r="CM61" s="34">
        <f t="shared" ca="1" si="245"/>
        <v>239.18569304386693</v>
      </c>
      <c r="CN61" s="34">
        <f t="shared" ca="1" si="245"/>
        <v>232.57129363783974</v>
      </c>
      <c r="CO61" s="34">
        <f t="shared" ca="1" si="245"/>
        <v>235.03981756742499</v>
      </c>
      <c r="CP61" s="34">
        <f t="shared" ca="1" si="245"/>
        <v>232.81124859636523</v>
      </c>
      <c r="CQ61" s="34">
        <f t="shared" ca="1" si="245"/>
        <v>236.10005824775982</v>
      </c>
      <c r="CR61" s="34">
        <f t="shared" ca="1" si="245"/>
        <v>239.33941196394758</v>
      </c>
      <c r="CS61" s="34">
        <f t="shared" ca="1" si="245"/>
        <v>228.40413596437753</v>
      </c>
      <c r="CT61" s="34">
        <f t="shared" ca="1" si="245"/>
        <v>228.00529072894057</v>
      </c>
      <c r="CU61" s="34">
        <f t="shared" ca="1" si="245"/>
        <v>229.06130739852017</v>
      </c>
      <c r="CV61" s="34">
        <f t="shared" ca="1" si="245"/>
        <v>227.26274213997849</v>
      </c>
      <c r="CW61" s="34">
        <f t="shared" ca="1" si="245"/>
        <v>223.83288654406815</v>
      </c>
      <c r="CX61" s="34">
        <f t="shared" ca="1" si="245"/>
        <v>224.28639553723858</v>
      </c>
      <c r="CY61" s="34">
        <f t="shared" ca="1" si="245"/>
        <v>228.17460569830629</v>
      </c>
      <c r="CZ61" s="34">
        <f t="shared" ca="1" si="245"/>
        <v>226.9107995456036</v>
      </c>
      <c r="DA61" s="34">
        <f t="shared" ca="1" si="245"/>
        <v>224.09754364231665</v>
      </c>
      <c r="DB61" s="34">
        <f t="shared" ca="1" si="245"/>
        <v>221.38238798143306</v>
      </c>
      <c r="DC61" s="34">
        <f t="shared" ca="1" si="245"/>
        <v>220.06612476304821</v>
      </c>
      <c r="DD61" s="34">
        <f t="shared" ca="1" si="245"/>
        <v>221.16650923359228</v>
      </c>
      <c r="DE61" s="34">
        <f t="shared" ca="1" si="245"/>
        <v>220.07714807553893</v>
      </c>
      <c r="DF61" s="34">
        <f t="shared" ca="1" si="245"/>
        <v>217.28865673364527</v>
      </c>
      <c r="DG61" s="34">
        <f t="shared" ca="1" si="245"/>
        <v>220.16241033597714</v>
      </c>
      <c r="DH61" s="34">
        <f t="shared" ca="1" si="245"/>
        <v>226.09503704694686</v>
      </c>
      <c r="DI61" s="34">
        <f t="shared" ca="1" si="245"/>
        <v>223.91047417845539</v>
      </c>
      <c r="DJ61" s="34">
        <f t="shared" ca="1" si="245"/>
        <v>228.62229190205659</v>
      </c>
      <c r="DK61" s="34">
        <f t="shared" ca="1" si="245"/>
        <v>229.53191686298763</v>
      </c>
      <c r="DL61" s="34">
        <f t="shared" ca="1" si="245"/>
        <v>229.18805202933584</v>
      </c>
      <c r="DM61" s="34">
        <f t="shared" ca="1" si="245"/>
        <v>224.23070143140214</v>
      </c>
      <c r="DN61" s="34">
        <f t="shared" ca="1" si="245"/>
        <v>224.61224777711672</v>
      </c>
      <c r="DO61" s="34">
        <f t="shared" ca="1" si="245"/>
        <v>223.42711331672103</v>
      </c>
      <c r="DP61" s="34">
        <f t="shared" ca="1" si="245"/>
        <v>224.25667434154835</v>
      </c>
      <c r="DQ61" s="34">
        <f t="shared" ca="1" si="245"/>
        <v>228.42886768391838</v>
      </c>
      <c r="DR61" s="34">
        <f t="shared" ca="1" si="245"/>
        <v>228.18477222520372</v>
      </c>
      <c r="DS61" s="34">
        <f t="shared" ca="1" si="245"/>
        <v>232.98255080456931</v>
      </c>
      <c r="DT61" s="34">
        <f t="shared" ca="1" si="245"/>
        <v>227.8032561104192</v>
      </c>
      <c r="DU61" s="34">
        <f t="shared" ca="1" si="245"/>
        <v>229.98985097266035</v>
      </c>
      <c r="DV61" s="34">
        <f t="shared" ca="1" si="245"/>
        <v>227.84492174028392</v>
      </c>
      <c r="DW61" s="34">
        <f t="shared" ca="1" si="245"/>
        <v>227.08796559581359</v>
      </c>
      <c r="DX61" s="34">
        <f t="shared" ca="1" si="245"/>
        <v>226.43271666248188</v>
      </c>
      <c r="DY61" s="34">
        <f t="shared" ca="1" si="245"/>
        <v>224.65587039575564</v>
      </c>
      <c r="DZ61" s="34">
        <f t="shared" ca="1" si="245"/>
        <v>228.65908243444395</v>
      </c>
      <c r="EA61" s="34">
        <f t="shared" ca="1" si="245"/>
        <v>230.28642493573551</v>
      </c>
      <c r="EB61" s="34">
        <f t="shared" ca="1" si="245"/>
        <v>231.72689268628179</v>
      </c>
      <c r="EC61" s="34">
        <f t="shared" ca="1" si="245"/>
        <v>226.76562212976867</v>
      </c>
      <c r="ED61" s="34">
        <f t="shared" ca="1" si="245"/>
        <v>228.26219836053048</v>
      </c>
      <c r="EE61" s="34">
        <f t="shared" ref="EE61:GP61" ca="1" si="246">ED61*(1+$B$2*$B$4+$B$3*SQRT($B$4)*_xlfn.NORM.S.INV(RAND()))</f>
        <v>228.48481571290083</v>
      </c>
      <c r="EF61" s="34">
        <f t="shared" ca="1" si="246"/>
        <v>229.16140276927521</v>
      </c>
      <c r="EG61" s="34">
        <f t="shared" ca="1" si="246"/>
        <v>230.24173353261827</v>
      </c>
      <c r="EH61" s="34">
        <f t="shared" ca="1" si="246"/>
        <v>229.82646702822004</v>
      </c>
      <c r="EI61" s="34">
        <f t="shared" ca="1" si="246"/>
        <v>228.3714543639704</v>
      </c>
      <c r="EJ61" s="34">
        <f t="shared" ca="1" si="246"/>
        <v>224.00673885204594</v>
      </c>
      <c r="EK61" s="34">
        <f t="shared" ca="1" si="246"/>
        <v>221.55986759403871</v>
      </c>
      <c r="EL61" s="34">
        <f t="shared" ca="1" si="246"/>
        <v>223.09396805635313</v>
      </c>
      <c r="EM61" s="34">
        <f t="shared" ca="1" si="246"/>
        <v>222.5627045559325</v>
      </c>
      <c r="EN61" s="34">
        <f t="shared" ca="1" si="246"/>
        <v>220.63490368234773</v>
      </c>
      <c r="EO61" s="34">
        <f t="shared" ca="1" si="246"/>
        <v>216.62163059683809</v>
      </c>
      <c r="EP61" s="34">
        <f t="shared" ca="1" si="246"/>
        <v>219.52945553057663</v>
      </c>
      <c r="EQ61" s="34">
        <f t="shared" ca="1" si="246"/>
        <v>219.38836923691443</v>
      </c>
      <c r="ER61" s="34">
        <f t="shared" ca="1" si="246"/>
        <v>214.82073802842257</v>
      </c>
      <c r="ES61" s="34">
        <f t="shared" ca="1" si="246"/>
        <v>216.30976068501752</v>
      </c>
      <c r="ET61" s="34">
        <f t="shared" ca="1" si="246"/>
        <v>218.63562723647075</v>
      </c>
      <c r="EU61" s="34">
        <f t="shared" ca="1" si="246"/>
        <v>222.01920679771732</v>
      </c>
      <c r="EV61" s="34">
        <f t="shared" ca="1" si="246"/>
        <v>228.16097098931101</v>
      </c>
      <c r="EW61" s="34">
        <f t="shared" ca="1" si="246"/>
        <v>227.05889699460454</v>
      </c>
      <c r="EX61" s="34">
        <f t="shared" ca="1" si="246"/>
        <v>225.76450297378915</v>
      </c>
      <c r="EY61" s="34">
        <f t="shared" ca="1" si="246"/>
        <v>229.2968968221802</v>
      </c>
      <c r="EZ61" s="34">
        <f t="shared" ca="1" si="246"/>
        <v>224.49467022663831</v>
      </c>
      <c r="FA61" s="34">
        <f t="shared" ca="1" si="246"/>
        <v>225.70320223459984</v>
      </c>
      <c r="FB61" s="34">
        <f t="shared" ca="1" si="246"/>
        <v>226.16978187243322</v>
      </c>
      <c r="FC61" s="34">
        <f t="shared" ca="1" si="246"/>
        <v>228.05360737985265</v>
      </c>
      <c r="FD61" s="34">
        <f t="shared" ca="1" si="246"/>
        <v>235.70713158463201</v>
      </c>
      <c r="FE61" s="34">
        <f t="shared" ca="1" si="246"/>
        <v>242.38712698118798</v>
      </c>
      <c r="FF61" s="34">
        <f t="shared" ca="1" si="246"/>
        <v>236.93021538402101</v>
      </c>
      <c r="FG61" s="34">
        <f t="shared" ca="1" si="246"/>
        <v>238.71763062293033</v>
      </c>
      <c r="FH61" s="34">
        <f t="shared" ca="1" si="246"/>
        <v>233.95987513303587</v>
      </c>
      <c r="FI61" s="34">
        <f t="shared" ca="1" si="246"/>
        <v>239.75961345090946</v>
      </c>
      <c r="FJ61" s="34">
        <f t="shared" ca="1" si="246"/>
        <v>236.65784944876407</v>
      </c>
      <c r="FK61" s="34">
        <f t="shared" ca="1" si="246"/>
        <v>235.25872537271854</v>
      </c>
      <c r="FL61" s="34">
        <f t="shared" ca="1" si="246"/>
        <v>231.91840768475637</v>
      </c>
      <c r="FM61" s="34">
        <f t="shared" ca="1" si="246"/>
        <v>237.42865020280715</v>
      </c>
      <c r="FN61" s="34">
        <f t="shared" ca="1" si="246"/>
        <v>234.35863577936689</v>
      </c>
      <c r="FO61" s="34">
        <f t="shared" ca="1" si="246"/>
        <v>226.78886103422843</v>
      </c>
      <c r="FP61" s="34">
        <f t="shared" ca="1" si="246"/>
        <v>225.51180518537529</v>
      </c>
      <c r="FQ61" s="34">
        <f t="shared" ca="1" si="246"/>
        <v>222.44416173271273</v>
      </c>
      <c r="FR61" s="34">
        <f t="shared" ca="1" si="246"/>
        <v>222.51072943169137</v>
      </c>
      <c r="FS61" s="34">
        <f t="shared" ca="1" si="246"/>
        <v>223.09119283582743</v>
      </c>
      <c r="FT61" s="34">
        <f t="shared" ca="1" si="246"/>
        <v>220.39549822677142</v>
      </c>
      <c r="FU61" s="34">
        <f t="shared" ca="1" si="246"/>
        <v>222.65286344037415</v>
      </c>
      <c r="FV61" s="34">
        <f t="shared" ca="1" si="246"/>
        <v>219.12949325911472</v>
      </c>
      <c r="FW61" s="34">
        <f t="shared" ca="1" si="246"/>
        <v>221.96870946982412</v>
      </c>
      <c r="FX61" s="34">
        <f t="shared" ca="1" si="246"/>
        <v>222.48777892581427</v>
      </c>
      <c r="FY61" s="34">
        <f t="shared" ca="1" si="246"/>
        <v>221.55350537871593</v>
      </c>
      <c r="FZ61" s="34">
        <f t="shared" ca="1" si="246"/>
        <v>220.0909916617897</v>
      </c>
      <c r="GA61" s="34">
        <f t="shared" ca="1" si="246"/>
        <v>216.38047252835628</v>
      </c>
      <c r="GB61" s="34">
        <f t="shared" ca="1" si="246"/>
        <v>216.33870871322426</v>
      </c>
      <c r="GC61" s="34">
        <f t="shared" ca="1" si="246"/>
        <v>217.73792820902267</v>
      </c>
      <c r="GD61" s="34">
        <f t="shared" ca="1" si="246"/>
        <v>220.66831189432074</v>
      </c>
      <c r="GE61" s="34">
        <f t="shared" ca="1" si="246"/>
        <v>219.29058723519444</v>
      </c>
      <c r="GF61" s="34">
        <f t="shared" ca="1" si="246"/>
        <v>219.40163960193536</v>
      </c>
      <c r="GG61" s="34">
        <f t="shared" ca="1" si="246"/>
        <v>219.25415227230366</v>
      </c>
      <c r="GH61" s="34">
        <f t="shared" ca="1" si="246"/>
        <v>221.60545741291318</v>
      </c>
      <c r="GI61" s="34">
        <f t="shared" ca="1" si="246"/>
        <v>220.75671541861934</v>
      </c>
      <c r="GJ61" s="34">
        <f t="shared" ca="1" si="246"/>
        <v>217.9753621026986</v>
      </c>
      <c r="GK61" s="34">
        <f t="shared" ca="1" si="246"/>
        <v>215.96483369545734</v>
      </c>
      <c r="GL61" s="34">
        <f t="shared" ca="1" si="246"/>
        <v>211.84476459516196</v>
      </c>
      <c r="GM61" s="34">
        <f t="shared" ca="1" si="246"/>
        <v>213.25721383481923</v>
      </c>
      <c r="GN61" s="34">
        <f t="shared" ca="1" si="246"/>
        <v>213.41895315626732</v>
      </c>
      <c r="GO61" s="34">
        <f t="shared" ca="1" si="246"/>
        <v>208.86422725848686</v>
      </c>
      <c r="GP61" s="34">
        <f t="shared" ca="1" si="246"/>
        <v>207.78186158725097</v>
      </c>
      <c r="GQ61" s="34">
        <f t="shared" ref="GQ61:IX61" ca="1" si="247">GP61*(1+$B$2*$B$4+$B$3*SQRT($B$4)*_xlfn.NORM.S.INV(RAND()))</f>
        <v>205.74743839522327</v>
      </c>
      <c r="GR61" s="34">
        <f t="shared" ca="1" si="247"/>
        <v>201.8639375745505</v>
      </c>
      <c r="GS61" s="34">
        <f t="shared" ca="1" si="247"/>
        <v>200.62937974717613</v>
      </c>
      <c r="GT61" s="34">
        <f t="shared" ca="1" si="247"/>
        <v>199.99289323653898</v>
      </c>
      <c r="GU61" s="34">
        <f t="shared" ca="1" si="247"/>
        <v>200.1765284231424</v>
      </c>
      <c r="GV61" s="34">
        <f t="shared" ca="1" si="247"/>
        <v>200.79291691534775</v>
      </c>
      <c r="GW61" s="34">
        <f t="shared" ca="1" si="247"/>
        <v>202.710234125054</v>
      </c>
      <c r="GX61" s="34">
        <f t="shared" ca="1" si="247"/>
        <v>202.96923282702664</v>
      </c>
      <c r="GY61" s="34">
        <f t="shared" ca="1" si="247"/>
        <v>201.68096729011756</v>
      </c>
      <c r="GZ61" s="34">
        <f t="shared" ca="1" si="247"/>
        <v>204.08622400576789</v>
      </c>
      <c r="HA61" s="34">
        <f t="shared" ca="1" si="247"/>
        <v>194.83870721882801</v>
      </c>
      <c r="HB61" s="34">
        <f t="shared" ca="1" si="247"/>
        <v>196.67691872826879</v>
      </c>
      <c r="HC61" s="34">
        <f t="shared" ca="1" si="247"/>
        <v>195.28530277481508</v>
      </c>
      <c r="HD61" s="34">
        <f t="shared" ca="1" si="247"/>
        <v>191.55817161939839</v>
      </c>
      <c r="HE61" s="34">
        <f t="shared" ca="1" si="247"/>
        <v>190.82898523244555</v>
      </c>
      <c r="HF61" s="34">
        <f t="shared" ca="1" si="247"/>
        <v>193.67219375197394</v>
      </c>
      <c r="HG61" s="34">
        <f t="shared" ca="1" si="247"/>
        <v>197.4033725177319</v>
      </c>
      <c r="HH61" s="34">
        <f t="shared" ca="1" si="247"/>
        <v>194.04637070404442</v>
      </c>
      <c r="HI61" s="34">
        <f t="shared" ca="1" si="247"/>
        <v>187.18949416680942</v>
      </c>
      <c r="HJ61" s="34">
        <f t="shared" ca="1" si="247"/>
        <v>182.81986650170754</v>
      </c>
      <c r="HK61" s="34">
        <f t="shared" ca="1" si="247"/>
        <v>183.41607267661547</v>
      </c>
      <c r="HL61" s="34">
        <f t="shared" ca="1" si="247"/>
        <v>184.47534897695053</v>
      </c>
      <c r="HM61" s="34">
        <f t="shared" ca="1" si="247"/>
        <v>186.73357045504585</v>
      </c>
      <c r="HN61" s="34">
        <f t="shared" ca="1" si="247"/>
        <v>186.28686486306296</v>
      </c>
      <c r="HO61" s="34">
        <f t="shared" ca="1" si="247"/>
        <v>184.42870491124441</v>
      </c>
      <c r="HP61" s="34">
        <f t="shared" ca="1" si="247"/>
        <v>188.58317293565202</v>
      </c>
      <c r="HQ61" s="34">
        <f t="shared" ca="1" si="247"/>
        <v>191.63891629988834</v>
      </c>
      <c r="HR61" s="34">
        <f t="shared" ca="1" si="247"/>
        <v>192.82274299534279</v>
      </c>
      <c r="HS61" s="34">
        <f t="shared" ca="1" si="247"/>
        <v>194.00079148459577</v>
      </c>
      <c r="HT61" s="34">
        <f t="shared" ca="1" si="247"/>
        <v>193.99318552163857</v>
      </c>
      <c r="HU61" s="34">
        <f t="shared" ca="1" si="247"/>
        <v>193.25147889561555</v>
      </c>
      <c r="HV61" s="34">
        <f t="shared" ca="1" si="247"/>
        <v>194.36042680759181</v>
      </c>
      <c r="HW61" s="34">
        <f t="shared" ca="1" si="247"/>
        <v>197.81110436064967</v>
      </c>
      <c r="HX61" s="34">
        <f t="shared" ca="1" si="247"/>
        <v>203.63790956297606</v>
      </c>
      <c r="HY61" s="34">
        <f t="shared" ca="1" si="247"/>
        <v>205.07464168404286</v>
      </c>
      <c r="HZ61" s="34">
        <f t="shared" ca="1" si="247"/>
        <v>204.91078470823155</v>
      </c>
      <c r="IA61" s="34">
        <f t="shared" ca="1" si="247"/>
        <v>205.26941880759125</v>
      </c>
      <c r="IB61" s="34">
        <f t="shared" ca="1" si="247"/>
        <v>206.70366357022365</v>
      </c>
      <c r="IC61" s="34">
        <f t="shared" ca="1" si="247"/>
        <v>203.8659233087522</v>
      </c>
      <c r="ID61" s="34">
        <f t="shared" ca="1" si="247"/>
        <v>203.88139101275692</v>
      </c>
      <c r="IE61" s="34">
        <f t="shared" ca="1" si="247"/>
        <v>206.03141640007024</v>
      </c>
      <c r="IF61" s="34">
        <f t="shared" ca="1" si="247"/>
        <v>207.10094010290834</v>
      </c>
      <c r="IG61" s="34">
        <f t="shared" ca="1" si="247"/>
        <v>206.68881582061476</v>
      </c>
      <c r="IH61" s="34">
        <f t="shared" ca="1" si="247"/>
        <v>205.51279513108315</v>
      </c>
      <c r="II61" s="34">
        <f t="shared" ca="1" si="247"/>
        <v>207.1696109542529</v>
      </c>
      <c r="IJ61" s="34">
        <f t="shared" ca="1" si="247"/>
        <v>210.9515999615557</v>
      </c>
      <c r="IK61" s="34">
        <f t="shared" ca="1" si="247"/>
        <v>215.10712648863063</v>
      </c>
      <c r="IL61" s="34">
        <f t="shared" ca="1" si="247"/>
        <v>213.72162385640178</v>
      </c>
      <c r="IM61" s="34">
        <f t="shared" ca="1" si="247"/>
        <v>206.80936592919267</v>
      </c>
      <c r="IN61" s="34">
        <f t="shared" ca="1" si="247"/>
        <v>209.73828222852373</v>
      </c>
      <c r="IO61" s="34">
        <f t="shared" ca="1" si="247"/>
        <v>216.63463924626751</v>
      </c>
      <c r="IP61" s="34">
        <f t="shared" ca="1" si="247"/>
        <v>219.66957141697085</v>
      </c>
      <c r="IQ61" s="34">
        <f t="shared" ca="1" si="247"/>
        <v>220.69903398461972</v>
      </c>
      <c r="IR61" s="34">
        <f t="shared" ca="1" si="247"/>
        <v>221.21921533754735</v>
      </c>
      <c r="IS61" s="34">
        <f t="shared" ca="1" si="247"/>
        <v>218.94565556276891</v>
      </c>
      <c r="IT61" s="34">
        <f t="shared" ca="1" si="247"/>
        <v>224.43336087238492</v>
      </c>
      <c r="IU61" s="34">
        <f t="shared" ca="1" si="247"/>
        <v>222.33987497415148</v>
      </c>
      <c r="IV61" s="34">
        <f t="shared" ca="1" si="247"/>
        <v>222.36599878339698</v>
      </c>
      <c r="IW61" s="34">
        <f t="shared" ca="1" si="247"/>
        <v>222.49679505077245</v>
      </c>
      <c r="IX61" s="34">
        <f t="shared" ca="1" si="247"/>
        <v>224.2313251740853</v>
      </c>
      <c r="IY61" s="34">
        <f t="shared" ca="1" si="139"/>
        <v>0</v>
      </c>
    </row>
    <row r="62" spans="6:259" x14ac:dyDescent="0.25">
      <c r="F62" s="34">
        <f t="shared" si="134"/>
        <v>222.13</v>
      </c>
      <c r="G62" s="34">
        <f t="shared" ref="G62:BR62" ca="1" si="248">F62*(1+$B$2*$B$4+$B$3*SQRT($B$4)*_xlfn.NORM.S.INV(RAND()))</f>
        <v>225.75676215513292</v>
      </c>
      <c r="H62" s="34">
        <f t="shared" ca="1" si="248"/>
        <v>224.29457948537248</v>
      </c>
      <c r="I62" s="34">
        <f t="shared" ca="1" si="248"/>
        <v>226.10272429873223</v>
      </c>
      <c r="J62" s="34">
        <f t="shared" ca="1" si="248"/>
        <v>228.93635932151156</v>
      </c>
      <c r="K62" s="34">
        <f t="shared" ca="1" si="248"/>
        <v>226.38741211114089</v>
      </c>
      <c r="L62" s="34">
        <f t="shared" ca="1" si="248"/>
        <v>231.98997054722636</v>
      </c>
      <c r="M62" s="34">
        <f t="shared" ca="1" si="248"/>
        <v>235.02983253863442</v>
      </c>
      <c r="N62" s="34">
        <f t="shared" ca="1" si="248"/>
        <v>236.79032993094017</v>
      </c>
      <c r="O62" s="34">
        <f t="shared" ca="1" si="248"/>
        <v>229.79703061930394</v>
      </c>
      <c r="P62" s="34">
        <f t="shared" ca="1" si="248"/>
        <v>226.87983239420623</v>
      </c>
      <c r="Q62" s="34">
        <f t="shared" ca="1" si="248"/>
        <v>224.08663002076636</v>
      </c>
      <c r="R62" s="34">
        <f t="shared" ca="1" si="248"/>
        <v>227.88302865383201</v>
      </c>
      <c r="S62" s="34">
        <f t="shared" ca="1" si="248"/>
        <v>229.92437562579917</v>
      </c>
      <c r="T62" s="34">
        <f t="shared" ca="1" si="248"/>
        <v>239.40694342305559</v>
      </c>
      <c r="U62" s="34">
        <f t="shared" ca="1" si="248"/>
        <v>244.66137874177278</v>
      </c>
      <c r="V62" s="34">
        <f t="shared" ca="1" si="248"/>
        <v>245.9368365236277</v>
      </c>
      <c r="W62" s="34">
        <f t="shared" ca="1" si="248"/>
        <v>242.63757228528615</v>
      </c>
      <c r="X62" s="34">
        <f t="shared" ca="1" si="248"/>
        <v>241.85713736827793</v>
      </c>
      <c r="Y62" s="34">
        <f t="shared" ca="1" si="248"/>
        <v>239.52177760475283</v>
      </c>
      <c r="Z62" s="34">
        <f t="shared" ca="1" si="248"/>
        <v>241.44208486224218</v>
      </c>
      <c r="AA62" s="34">
        <f t="shared" ca="1" si="248"/>
        <v>237.67794713846743</v>
      </c>
      <c r="AB62" s="34">
        <f t="shared" ca="1" si="248"/>
        <v>237.58073047078273</v>
      </c>
      <c r="AC62" s="34">
        <f t="shared" ca="1" si="248"/>
        <v>237.35830343033356</v>
      </c>
      <c r="AD62" s="34">
        <f t="shared" ca="1" si="248"/>
        <v>231.29253941526244</v>
      </c>
      <c r="AE62" s="34">
        <f t="shared" ca="1" si="248"/>
        <v>232.03525043753422</v>
      </c>
      <c r="AF62" s="34">
        <f t="shared" ca="1" si="248"/>
        <v>234.66841482488468</v>
      </c>
      <c r="AG62" s="34">
        <f t="shared" ca="1" si="248"/>
        <v>228.41471308829756</v>
      </c>
      <c r="AH62" s="34">
        <f t="shared" ca="1" si="248"/>
        <v>229.13012946654212</v>
      </c>
      <c r="AI62" s="34">
        <f t="shared" ca="1" si="248"/>
        <v>231.25679722839473</v>
      </c>
      <c r="AJ62" s="34">
        <f t="shared" ca="1" si="248"/>
        <v>229.49812975343883</v>
      </c>
      <c r="AK62" s="34">
        <f t="shared" ca="1" si="248"/>
        <v>228.53216026322931</v>
      </c>
      <c r="AL62" s="34">
        <f t="shared" ca="1" si="248"/>
        <v>228.54340196567912</v>
      </c>
      <c r="AM62" s="34">
        <f t="shared" ca="1" si="248"/>
        <v>227.12257072533967</v>
      </c>
      <c r="AN62" s="34">
        <f t="shared" ca="1" si="248"/>
        <v>229.62169581688249</v>
      </c>
      <c r="AO62" s="34">
        <f t="shared" ca="1" si="248"/>
        <v>231.01134991229608</v>
      </c>
      <c r="AP62" s="34">
        <f t="shared" ca="1" si="248"/>
        <v>231.71836257187587</v>
      </c>
      <c r="AQ62" s="34">
        <f t="shared" ca="1" si="248"/>
        <v>231.0034907835547</v>
      </c>
      <c r="AR62" s="34">
        <f t="shared" ca="1" si="248"/>
        <v>227.1290418774401</v>
      </c>
      <c r="AS62" s="34">
        <f t="shared" ca="1" si="248"/>
        <v>233.61914239955703</v>
      </c>
      <c r="AT62" s="34">
        <f t="shared" ca="1" si="248"/>
        <v>238.53420652084642</v>
      </c>
      <c r="AU62" s="34">
        <f t="shared" ca="1" si="248"/>
        <v>239.19936780369073</v>
      </c>
      <c r="AV62" s="34">
        <f t="shared" ca="1" si="248"/>
        <v>242.337444462684</v>
      </c>
      <c r="AW62" s="34">
        <f t="shared" ca="1" si="248"/>
        <v>241.37502406607265</v>
      </c>
      <c r="AX62" s="34">
        <f t="shared" ca="1" si="248"/>
        <v>247.50089063801192</v>
      </c>
      <c r="AY62" s="34">
        <f t="shared" ca="1" si="248"/>
        <v>250.30300304343126</v>
      </c>
      <c r="AZ62" s="34">
        <f t="shared" ca="1" si="248"/>
        <v>256.126234689743</v>
      </c>
      <c r="BA62" s="34">
        <f t="shared" ca="1" si="248"/>
        <v>254.6167197171346</v>
      </c>
      <c r="BB62" s="34">
        <f t="shared" ca="1" si="248"/>
        <v>254.90433991691654</v>
      </c>
      <c r="BC62" s="34">
        <f t="shared" ca="1" si="248"/>
        <v>253.06448540702655</v>
      </c>
      <c r="BD62" s="34">
        <f t="shared" ca="1" si="248"/>
        <v>252.07424352265235</v>
      </c>
      <c r="BE62" s="34">
        <f t="shared" ca="1" si="248"/>
        <v>250.10388879017785</v>
      </c>
      <c r="BF62" s="34">
        <f t="shared" ca="1" si="248"/>
        <v>249.88724977472458</v>
      </c>
      <c r="BG62" s="34">
        <f t="shared" ca="1" si="248"/>
        <v>245.45283008817313</v>
      </c>
      <c r="BH62" s="34">
        <f t="shared" ca="1" si="248"/>
        <v>243.01976127052615</v>
      </c>
      <c r="BI62" s="34">
        <f t="shared" ca="1" si="248"/>
        <v>234.56023685299061</v>
      </c>
      <c r="BJ62" s="34">
        <f t="shared" ca="1" si="248"/>
        <v>235.05340630996949</v>
      </c>
      <c r="BK62" s="34">
        <f t="shared" ca="1" si="248"/>
        <v>235.60097292566317</v>
      </c>
      <c r="BL62" s="34">
        <f t="shared" ca="1" si="248"/>
        <v>236.68199070436802</v>
      </c>
      <c r="BM62" s="34">
        <f t="shared" ca="1" si="248"/>
        <v>237.27358299623117</v>
      </c>
      <c r="BN62" s="34">
        <f t="shared" ca="1" si="248"/>
        <v>237.74233256711861</v>
      </c>
      <c r="BO62" s="34">
        <f t="shared" ca="1" si="248"/>
        <v>236.51173469044454</v>
      </c>
      <c r="BP62" s="34">
        <f t="shared" ca="1" si="248"/>
        <v>237.29719908383294</v>
      </c>
      <c r="BQ62" s="34">
        <f t="shared" ca="1" si="248"/>
        <v>233.08297037201515</v>
      </c>
      <c r="BR62" s="34">
        <f t="shared" ca="1" si="248"/>
        <v>230.74233315177835</v>
      </c>
      <c r="BS62" s="34">
        <f t="shared" ref="BS62:ED62" ca="1" si="249">BR62*(1+$B$2*$B$4+$B$3*SQRT($B$4)*_xlfn.NORM.S.INV(RAND()))</f>
        <v>236.1878040633822</v>
      </c>
      <c r="BT62" s="34">
        <f t="shared" ca="1" si="249"/>
        <v>237.10976084340581</v>
      </c>
      <c r="BU62" s="34">
        <f t="shared" ca="1" si="249"/>
        <v>240.27731288764207</v>
      </c>
      <c r="BV62" s="34">
        <f t="shared" ca="1" si="249"/>
        <v>238.20776126904667</v>
      </c>
      <c r="BW62" s="34">
        <f t="shared" ca="1" si="249"/>
        <v>243.12740987833317</v>
      </c>
      <c r="BX62" s="34">
        <f t="shared" ca="1" si="249"/>
        <v>242.47942769335108</v>
      </c>
      <c r="BY62" s="34">
        <f t="shared" ca="1" si="249"/>
        <v>244.73636844097689</v>
      </c>
      <c r="BZ62" s="34">
        <f t="shared" ca="1" si="249"/>
        <v>242.8009147007059</v>
      </c>
      <c r="CA62" s="34">
        <f t="shared" ca="1" si="249"/>
        <v>240.87027585580302</v>
      </c>
      <c r="CB62" s="34">
        <f t="shared" ca="1" si="249"/>
        <v>239.62791092584527</v>
      </c>
      <c r="CC62" s="34">
        <f t="shared" ca="1" si="249"/>
        <v>232.54765563469246</v>
      </c>
      <c r="CD62" s="34">
        <f t="shared" ca="1" si="249"/>
        <v>236.3912645418938</v>
      </c>
      <c r="CE62" s="34">
        <f t="shared" ca="1" si="249"/>
        <v>240.18509349035151</v>
      </c>
      <c r="CF62" s="34">
        <f t="shared" ca="1" si="249"/>
        <v>241.89940401433066</v>
      </c>
      <c r="CG62" s="34">
        <f t="shared" ca="1" si="249"/>
        <v>239.93973529533196</v>
      </c>
      <c r="CH62" s="34">
        <f t="shared" ca="1" si="249"/>
        <v>238.8309296840774</v>
      </c>
      <c r="CI62" s="34">
        <f t="shared" ca="1" si="249"/>
        <v>242.58194114348666</v>
      </c>
      <c r="CJ62" s="34">
        <f t="shared" ca="1" si="249"/>
        <v>241.96517222636106</v>
      </c>
      <c r="CK62" s="34">
        <f t="shared" ca="1" si="249"/>
        <v>239.53140935151663</v>
      </c>
      <c r="CL62" s="34">
        <f t="shared" ca="1" si="249"/>
        <v>236.08161157250959</v>
      </c>
      <c r="CM62" s="34">
        <f t="shared" ca="1" si="249"/>
        <v>233.74714003361177</v>
      </c>
      <c r="CN62" s="34">
        <f t="shared" ca="1" si="249"/>
        <v>236.04377273719751</v>
      </c>
      <c r="CO62" s="34">
        <f t="shared" ca="1" si="249"/>
        <v>236.97402307852201</v>
      </c>
      <c r="CP62" s="34">
        <f t="shared" ca="1" si="249"/>
        <v>237.44816264047105</v>
      </c>
      <c r="CQ62" s="34">
        <f t="shared" ca="1" si="249"/>
        <v>233.2231207246229</v>
      </c>
      <c r="CR62" s="34">
        <f t="shared" ca="1" si="249"/>
        <v>231.97645438756146</v>
      </c>
      <c r="CS62" s="34">
        <f t="shared" ca="1" si="249"/>
        <v>229.69860676035012</v>
      </c>
      <c r="CT62" s="34">
        <f t="shared" ca="1" si="249"/>
        <v>228.1500673102465</v>
      </c>
      <c r="CU62" s="34">
        <f t="shared" ca="1" si="249"/>
        <v>228.87527962315752</v>
      </c>
      <c r="CV62" s="34">
        <f t="shared" ca="1" si="249"/>
        <v>227.08797658716276</v>
      </c>
      <c r="CW62" s="34">
        <f t="shared" ca="1" si="249"/>
        <v>230.64359005634483</v>
      </c>
      <c r="CX62" s="34">
        <f t="shared" ca="1" si="249"/>
        <v>226.69933863642558</v>
      </c>
      <c r="CY62" s="34">
        <f t="shared" ca="1" si="249"/>
        <v>227.56707458997607</v>
      </c>
      <c r="CZ62" s="34">
        <f t="shared" ca="1" si="249"/>
        <v>227.08442184184318</v>
      </c>
      <c r="DA62" s="34">
        <f t="shared" ca="1" si="249"/>
        <v>222.59028915634173</v>
      </c>
      <c r="DB62" s="34">
        <f t="shared" ca="1" si="249"/>
        <v>231.2353508147969</v>
      </c>
      <c r="DC62" s="34">
        <f t="shared" ca="1" si="249"/>
        <v>234.1074154426579</v>
      </c>
      <c r="DD62" s="34">
        <f t="shared" ca="1" si="249"/>
        <v>238.9209646779145</v>
      </c>
      <c r="DE62" s="34">
        <f t="shared" ca="1" si="249"/>
        <v>240.49275955380764</v>
      </c>
      <c r="DF62" s="34">
        <f t="shared" ca="1" si="249"/>
        <v>237.58292888725924</v>
      </c>
      <c r="DG62" s="34">
        <f t="shared" ca="1" si="249"/>
        <v>233.85917122255063</v>
      </c>
      <c r="DH62" s="34">
        <f t="shared" ca="1" si="249"/>
        <v>234.24459453944877</v>
      </c>
      <c r="DI62" s="34">
        <f t="shared" ca="1" si="249"/>
        <v>234.69036496813706</v>
      </c>
      <c r="DJ62" s="34">
        <f t="shared" ca="1" si="249"/>
        <v>233.30386035521485</v>
      </c>
      <c r="DK62" s="34">
        <f t="shared" ca="1" si="249"/>
        <v>232.52835263775103</v>
      </c>
      <c r="DL62" s="34">
        <f t="shared" ca="1" si="249"/>
        <v>231.49340853494618</v>
      </c>
      <c r="DM62" s="34">
        <f t="shared" ca="1" si="249"/>
        <v>237.6215667493183</v>
      </c>
      <c r="DN62" s="34">
        <f t="shared" ca="1" si="249"/>
        <v>241.01221512201658</v>
      </c>
      <c r="DO62" s="34">
        <f t="shared" ca="1" si="249"/>
        <v>242.66498233791671</v>
      </c>
      <c r="DP62" s="34">
        <f t="shared" ca="1" si="249"/>
        <v>245.74451844684918</v>
      </c>
      <c r="DQ62" s="34">
        <f t="shared" ca="1" si="249"/>
        <v>245.59048167869059</v>
      </c>
      <c r="DR62" s="34">
        <f t="shared" ca="1" si="249"/>
        <v>251.43418216519072</v>
      </c>
      <c r="DS62" s="34">
        <f t="shared" ca="1" si="249"/>
        <v>252.07754499652191</v>
      </c>
      <c r="DT62" s="34">
        <f t="shared" ca="1" si="249"/>
        <v>250.13976287189288</v>
      </c>
      <c r="DU62" s="34">
        <f t="shared" ca="1" si="249"/>
        <v>256.91690105412312</v>
      </c>
      <c r="DV62" s="34">
        <f t="shared" ca="1" si="249"/>
        <v>257.19728104539428</v>
      </c>
      <c r="DW62" s="34">
        <f t="shared" ca="1" si="249"/>
        <v>254.70196457326651</v>
      </c>
      <c r="DX62" s="34">
        <f t="shared" ca="1" si="249"/>
        <v>259.98284094863084</v>
      </c>
      <c r="DY62" s="34">
        <f t="shared" ca="1" si="249"/>
        <v>259.97209882628061</v>
      </c>
      <c r="DZ62" s="34">
        <f t="shared" ca="1" si="249"/>
        <v>265.88833079706649</v>
      </c>
      <c r="EA62" s="34">
        <f t="shared" ca="1" si="249"/>
        <v>266.38976975357764</v>
      </c>
      <c r="EB62" s="34">
        <f t="shared" ca="1" si="249"/>
        <v>265.44428879390523</v>
      </c>
      <c r="EC62" s="34">
        <f t="shared" ca="1" si="249"/>
        <v>265.47456103601024</v>
      </c>
      <c r="ED62" s="34">
        <f t="shared" ca="1" si="249"/>
        <v>266.07613351003465</v>
      </c>
      <c r="EE62" s="34">
        <f t="shared" ref="EE62:GP62" ca="1" si="250">ED62*(1+$B$2*$B$4+$B$3*SQRT($B$4)*_xlfn.NORM.S.INV(RAND()))</f>
        <v>265.98503179971453</v>
      </c>
      <c r="EF62" s="34">
        <f t="shared" ca="1" si="250"/>
        <v>263.61240573794106</v>
      </c>
      <c r="EG62" s="34">
        <f t="shared" ca="1" si="250"/>
        <v>254.66038493503098</v>
      </c>
      <c r="EH62" s="34">
        <f t="shared" ca="1" si="250"/>
        <v>255.93155686861513</v>
      </c>
      <c r="EI62" s="34">
        <f t="shared" ca="1" si="250"/>
        <v>248.50786823904829</v>
      </c>
      <c r="EJ62" s="34">
        <f t="shared" ca="1" si="250"/>
        <v>251.36369388517082</v>
      </c>
      <c r="EK62" s="34">
        <f t="shared" ca="1" si="250"/>
        <v>252.24586146483188</v>
      </c>
      <c r="EL62" s="34">
        <f t="shared" ca="1" si="250"/>
        <v>252.02548726281336</v>
      </c>
      <c r="EM62" s="34">
        <f t="shared" ca="1" si="250"/>
        <v>256.1472435829732</v>
      </c>
      <c r="EN62" s="34">
        <f t="shared" ca="1" si="250"/>
        <v>262.17793475720987</v>
      </c>
      <c r="EO62" s="34">
        <f t="shared" ca="1" si="250"/>
        <v>265.18650893694138</v>
      </c>
      <c r="EP62" s="34">
        <f t="shared" ca="1" si="250"/>
        <v>260.93456513955789</v>
      </c>
      <c r="EQ62" s="34">
        <f t="shared" ca="1" si="250"/>
        <v>263.67638253083669</v>
      </c>
      <c r="ER62" s="34">
        <f t="shared" ca="1" si="250"/>
        <v>264.74581527282811</v>
      </c>
      <c r="ES62" s="34">
        <f t="shared" ca="1" si="250"/>
        <v>264.565373119642</v>
      </c>
      <c r="ET62" s="34">
        <f t="shared" ca="1" si="250"/>
        <v>269.78226312312449</v>
      </c>
      <c r="EU62" s="34">
        <f t="shared" ca="1" si="250"/>
        <v>274.89861706343567</v>
      </c>
      <c r="EV62" s="34">
        <f t="shared" ca="1" si="250"/>
        <v>281.43372296155013</v>
      </c>
      <c r="EW62" s="34">
        <f t="shared" ca="1" si="250"/>
        <v>282.70293011719849</v>
      </c>
      <c r="EX62" s="34">
        <f t="shared" ca="1" si="250"/>
        <v>288.3087659057698</v>
      </c>
      <c r="EY62" s="34">
        <f t="shared" ca="1" si="250"/>
        <v>291.24666623081004</v>
      </c>
      <c r="EZ62" s="34">
        <f t="shared" ca="1" si="250"/>
        <v>284.73514610313725</v>
      </c>
      <c r="FA62" s="34">
        <f t="shared" ca="1" si="250"/>
        <v>288.68488675710728</v>
      </c>
      <c r="FB62" s="34">
        <f t="shared" ca="1" si="250"/>
        <v>290.01455719852567</v>
      </c>
      <c r="FC62" s="34">
        <f t="shared" ca="1" si="250"/>
        <v>289.37040087054515</v>
      </c>
      <c r="FD62" s="34">
        <f t="shared" ca="1" si="250"/>
        <v>285.63579656741854</v>
      </c>
      <c r="FE62" s="34">
        <f t="shared" ca="1" si="250"/>
        <v>285.60270723320934</v>
      </c>
      <c r="FF62" s="34">
        <f t="shared" ca="1" si="250"/>
        <v>284.17221905590293</v>
      </c>
      <c r="FG62" s="34">
        <f t="shared" ca="1" si="250"/>
        <v>290.07416319896902</v>
      </c>
      <c r="FH62" s="34">
        <f t="shared" ca="1" si="250"/>
        <v>290.19356930567915</v>
      </c>
      <c r="FI62" s="34">
        <f t="shared" ca="1" si="250"/>
        <v>293.80845098565567</v>
      </c>
      <c r="FJ62" s="34">
        <f t="shared" ca="1" si="250"/>
        <v>295.09180829066992</v>
      </c>
      <c r="FK62" s="34">
        <f t="shared" ca="1" si="250"/>
        <v>293.57002466056224</v>
      </c>
      <c r="FL62" s="34">
        <f t="shared" ca="1" si="250"/>
        <v>298.69739318568384</v>
      </c>
      <c r="FM62" s="34">
        <f t="shared" ca="1" si="250"/>
        <v>291.94870055113449</v>
      </c>
      <c r="FN62" s="34">
        <f t="shared" ca="1" si="250"/>
        <v>292.89781026048217</v>
      </c>
      <c r="FO62" s="34">
        <f t="shared" ca="1" si="250"/>
        <v>291.24668161092671</v>
      </c>
      <c r="FP62" s="34">
        <f t="shared" ca="1" si="250"/>
        <v>286.23084173687084</v>
      </c>
      <c r="FQ62" s="34">
        <f t="shared" ca="1" si="250"/>
        <v>285.39025441447387</v>
      </c>
      <c r="FR62" s="34">
        <f t="shared" ca="1" si="250"/>
        <v>280.87695384630018</v>
      </c>
      <c r="FS62" s="34">
        <f t="shared" ca="1" si="250"/>
        <v>283.84405227591316</v>
      </c>
      <c r="FT62" s="34">
        <f t="shared" ca="1" si="250"/>
        <v>287.2204299186281</v>
      </c>
      <c r="FU62" s="34">
        <f t="shared" ca="1" si="250"/>
        <v>284.87453788290446</v>
      </c>
      <c r="FV62" s="34">
        <f t="shared" ca="1" si="250"/>
        <v>285.12935462846463</v>
      </c>
      <c r="FW62" s="34">
        <f t="shared" ca="1" si="250"/>
        <v>285.53744157221666</v>
      </c>
      <c r="FX62" s="34">
        <f t="shared" ca="1" si="250"/>
        <v>286.47536670574414</v>
      </c>
      <c r="FY62" s="34">
        <f t="shared" ca="1" si="250"/>
        <v>279.64118041031395</v>
      </c>
      <c r="FZ62" s="34">
        <f t="shared" ca="1" si="250"/>
        <v>274.07825507188943</v>
      </c>
      <c r="GA62" s="34">
        <f t="shared" ca="1" si="250"/>
        <v>272.93104078816947</v>
      </c>
      <c r="GB62" s="34">
        <f t="shared" ca="1" si="250"/>
        <v>267.40196776361017</v>
      </c>
      <c r="GC62" s="34">
        <f t="shared" ca="1" si="250"/>
        <v>268.93789129070655</v>
      </c>
      <c r="GD62" s="34">
        <f t="shared" ca="1" si="250"/>
        <v>267.99673439202115</v>
      </c>
      <c r="GE62" s="34">
        <f t="shared" ca="1" si="250"/>
        <v>265.736432423493</v>
      </c>
      <c r="GF62" s="34">
        <f t="shared" ca="1" si="250"/>
        <v>263.8218326123465</v>
      </c>
      <c r="GG62" s="34">
        <f t="shared" ca="1" si="250"/>
        <v>267.81320056303184</v>
      </c>
      <c r="GH62" s="34">
        <f t="shared" ca="1" si="250"/>
        <v>272.08139114047634</v>
      </c>
      <c r="GI62" s="34">
        <f t="shared" ca="1" si="250"/>
        <v>272.1788795753767</v>
      </c>
      <c r="GJ62" s="34">
        <f t="shared" ca="1" si="250"/>
        <v>269.36238097330073</v>
      </c>
      <c r="GK62" s="34">
        <f t="shared" ca="1" si="250"/>
        <v>270.57459151476792</v>
      </c>
      <c r="GL62" s="34">
        <f t="shared" ca="1" si="250"/>
        <v>270.18396672238237</v>
      </c>
      <c r="GM62" s="34">
        <f t="shared" ca="1" si="250"/>
        <v>275.49981132992934</v>
      </c>
      <c r="GN62" s="34">
        <f t="shared" ca="1" si="250"/>
        <v>280.11109197078093</v>
      </c>
      <c r="GO62" s="34">
        <f t="shared" ca="1" si="250"/>
        <v>277.12590624679478</v>
      </c>
      <c r="GP62" s="34">
        <f t="shared" ca="1" si="250"/>
        <v>279.85439312710889</v>
      </c>
      <c r="GQ62" s="34">
        <f t="shared" ref="GQ62:IX62" ca="1" si="251">GP62*(1+$B$2*$B$4+$B$3*SQRT($B$4)*_xlfn.NORM.S.INV(RAND()))</f>
        <v>278.74352357608495</v>
      </c>
      <c r="GR62" s="34">
        <f t="shared" ca="1" si="251"/>
        <v>275.44034804918749</v>
      </c>
      <c r="GS62" s="34">
        <f t="shared" ca="1" si="251"/>
        <v>275.35790991706068</v>
      </c>
      <c r="GT62" s="34">
        <f t="shared" ca="1" si="251"/>
        <v>280.15047402741948</v>
      </c>
      <c r="GU62" s="34">
        <f t="shared" ca="1" si="251"/>
        <v>270.44144906466954</v>
      </c>
      <c r="GV62" s="34">
        <f t="shared" ca="1" si="251"/>
        <v>263.34516768748063</v>
      </c>
      <c r="GW62" s="34">
        <f t="shared" ca="1" si="251"/>
        <v>259.21914025302181</v>
      </c>
      <c r="GX62" s="34">
        <f t="shared" ca="1" si="251"/>
        <v>263.72424639091179</v>
      </c>
      <c r="GY62" s="34">
        <f t="shared" ca="1" si="251"/>
        <v>262.05425492148345</v>
      </c>
      <c r="GZ62" s="34">
        <f t="shared" ca="1" si="251"/>
        <v>263.49955930041614</v>
      </c>
      <c r="HA62" s="34">
        <f t="shared" ca="1" si="251"/>
        <v>263.92081172928863</v>
      </c>
      <c r="HB62" s="34">
        <f t="shared" ca="1" si="251"/>
        <v>253.65408347300317</v>
      </c>
      <c r="HC62" s="34">
        <f t="shared" ca="1" si="251"/>
        <v>251.0200942122371</v>
      </c>
      <c r="HD62" s="34">
        <f t="shared" ca="1" si="251"/>
        <v>259.43502926779917</v>
      </c>
      <c r="HE62" s="34">
        <f t="shared" ca="1" si="251"/>
        <v>259.11838453261913</v>
      </c>
      <c r="HF62" s="34">
        <f t="shared" ca="1" si="251"/>
        <v>258.5097810481634</v>
      </c>
      <c r="HG62" s="34">
        <f t="shared" ca="1" si="251"/>
        <v>256.37493411145624</v>
      </c>
      <c r="HH62" s="34">
        <f t="shared" ca="1" si="251"/>
        <v>256.37222272307906</v>
      </c>
      <c r="HI62" s="34">
        <f t="shared" ca="1" si="251"/>
        <v>257.15175747901662</v>
      </c>
      <c r="HJ62" s="34">
        <f t="shared" ca="1" si="251"/>
        <v>254.08081071027522</v>
      </c>
      <c r="HK62" s="34">
        <f t="shared" ca="1" si="251"/>
        <v>252.54656526897864</v>
      </c>
      <c r="HL62" s="34">
        <f t="shared" ca="1" si="251"/>
        <v>254.57923396338893</v>
      </c>
      <c r="HM62" s="34">
        <f t="shared" ca="1" si="251"/>
        <v>261.50595039632844</v>
      </c>
      <c r="HN62" s="34">
        <f t="shared" ca="1" si="251"/>
        <v>261.73291924066774</v>
      </c>
      <c r="HO62" s="34">
        <f t="shared" ca="1" si="251"/>
        <v>274.8965770582937</v>
      </c>
      <c r="HP62" s="34">
        <f t="shared" ca="1" si="251"/>
        <v>278.92052904571159</v>
      </c>
      <c r="HQ62" s="34">
        <f t="shared" ca="1" si="251"/>
        <v>275.77514216540953</v>
      </c>
      <c r="HR62" s="34">
        <f t="shared" ca="1" si="251"/>
        <v>282.60717132707373</v>
      </c>
      <c r="HS62" s="34">
        <f t="shared" ca="1" si="251"/>
        <v>280.51334131424079</v>
      </c>
      <c r="HT62" s="34">
        <f t="shared" ca="1" si="251"/>
        <v>285.26746808835139</v>
      </c>
      <c r="HU62" s="34">
        <f t="shared" ca="1" si="251"/>
        <v>285.82981788109049</v>
      </c>
      <c r="HV62" s="34">
        <f t="shared" ca="1" si="251"/>
        <v>286.6532413266583</v>
      </c>
      <c r="HW62" s="34">
        <f t="shared" ca="1" si="251"/>
        <v>283.9798794897136</v>
      </c>
      <c r="HX62" s="34">
        <f t="shared" ca="1" si="251"/>
        <v>289.79840384166795</v>
      </c>
      <c r="HY62" s="34">
        <f t="shared" ca="1" si="251"/>
        <v>279.56561579331577</v>
      </c>
      <c r="HZ62" s="34">
        <f t="shared" ca="1" si="251"/>
        <v>275.61913000337631</v>
      </c>
      <c r="IA62" s="34">
        <f t="shared" ca="1" si="251"/>
        <v>274.81633053434598</v>
      </c>
      <c r="IB62" s="34">
        <f t="shared" ca="1" si="251"/>
        <v>273.42902260070673</v>
      </c>
      <c r="IC62" s="34">
        <f t="shared" ca="1" si="251"/>
        <v>277.34517456154737</v>
      </c>
      <c r="ID62" s="34">
        <f t="shared" ca="1" si="251"/>
        <v>283.89073414745087</v>
      </c>
      <c r="IE62" s="34">
        <f t="shared" ca="1" si="251"/>
        <v>286.95541223829116</v>
      </c>
      <c r="IF62" s="34">
        <f t="shared" ca="1" si="251"/>
        <v>291.13749416126871</v>
      </c>
      <c r="IG62" s="34">
        <f t="shared" ca="1" si="251"/>
        <v>289.11136760128966</v>
      </c>
      <c r="IH62" s="34">
        <f t="shared" ca="1" si="251"/>
        <v>294.83962658576559</v>
      </c>
      <c r="II62" s="34">
        <f t="shared" ca="1" si="251"/>
        <v>292.69687812407756</v>
      </c>
      <c r="IJ62" s="34">
        <f t="shared" ca="1" si="251"/>
        <v>292.87772762071376</v>
      </c>
      <c r="IK62" s="34">
        <f t="shared" ca="1" si="251"/>
        <v>286.57876240013485</v>
      </c>
      <c r="IL62" s="34">
        <f t="shared" ca="1" si="251"/>
        <v>283.74656661303561</v>
      </c>
      <c r="IM62" s="34">
        <f t="shared" ca="1" si="251"/>
        <v>278.20104838952528</v>
      </c>
      <c r="IN62" s="34">
        <f t="shared" ca="1" si="251"/>
        <v>278.58998275863081</v>
      </c>
      <c r="IO62" s="34">
        <f t="shared" ca="1" si="251"/>
        <v>273.85061584482042</v>
      </c>
      <c r="IP62" s="34">
        <f t="shared" ca="1" si="251"/>
        <v>269.43109405133947</v>
      </c>
      <c r="IQ62" s="34">
        <f t="shared" ca="1" si="251"/>
        <v>271.6023861147782</v>
      </c>
      <c r="IR62" s="34">
        <f t="shared" ca="1" si="251"/>
        <v>269.75756664063175</v>
      </c>
      <c r="IS62" s="34">
        <f t="shared" ca="1" si="251"/>
        <v>269.55623971019509</v>
      </c>
      <c r="IT62" s="34">
        <f t="shared" ca="1" si="251"/>
        <v>270.06952662549895</v>
      </c>
      <c r="IU62" s="34">
        <f t="shared" ca="1" si="251"/>
        <v>279.54017480472532</v>
      </c>
      <c r="IV62" s="34">
        <f t="shared" ca="1" si="251"/>
        <v>279.53237817945228</v>
      </c>
      <c r="IW62" s="34">
        <f t="shared" ca="1" si="251"/>
        <v>278.8971982668815</v>
      </c>
      <c r="IX62" s="34">
        <f t="shared" ca="1" si="251"/>
        <v>284.44967081839934</v>
      </c>
      <c r="IY62" s="34">
        <f t="shared" ca="1" si="139"/>
        <v>59.449670818399341</v>
      </c>
    </row>
    <row r="63" spans="6:259" x14ac:dyDescent="0.25">
      <c r="F63" s="34">
        <f t="shared" si="134"/>
        <v>222.13</v>
      </c>
      <c r="G63" s="34">
        <f t="shared" ref="G63:BR63" ca="1" si="252">F63*(1+$B$2*$B$4+$B$3*SQRT($B$4)*_xlfn.NORM.S.INV(RAND()))</f>
        <v>217.34455657194485</v>
      </c>
      <c r="H63" s="34">
        <f t="shared" ca="1" si="252"/>
        <v>214.8514909452594</v>
      </c>
      <c r="I63" s="34">
        <f t="shared" ca="1" si="252"/>
        <v>220.34748414520442</v>
      </c>
      <c r="J63" s="34">
        <f t="shared" ca="1" si="252"/>
        <v>224.39400242592328</v>
      </c>
      <c r="K63" s="34">
        <f t="shared" ca="1" si="252"/>
        <v>222.1566430292315</v>
      </c>
      <c r="L63" s="34">
        <f t="shared" ca="1" si="252"/>
        <v>216.5588146615826</v>
      </c>
      <c r="M63" s="34">
        <f t="shared" ca="1" si="252"/>
        <v>216.21028852262185</v>
      </c>
      <c r="N63" s="34">
        <f t="shared" ca="1" si="252"/>
        <v>213.39705031572922</v>
      </c>
      <c r="O63" s="34">
        <f t="shared" ca="1" si="252"/>
        <v>212.51742891609985</v>
      </c>
      <c r="P63" s="34">
        <f t="shared" ca="1" si="252"/>
        <v>214.7117263535514</v>
      </c>
      <c r="Q63" s="34">
        <f t="shared" ca="1" si="252"/>
        <v>212.61277627407591</v>
      </c>
      <c r="R63" s="34">
        <f t="shared" ca="1" si="252"/>
        <v>211.29438055247175</v>
      </c>
      <c r="S63" s="34">
        <f t="shared" ca="1" si="252"/>
        <v>209.80651068597112</v>
      </c>
      <c r="T63" s="34">
        <f t="shared" ca="1" si="252"/>
        <v>205.3273253407759</v>
      </c>
      <c r="U63" s="34">
        <f t="shared" ca="1" si="252"/>
        <v>201.05905740821666</v>
      </c>
      <c r="V63" s="34">
        <f t="shared" ca="1" si="252"/>
        <v>200.5168760857363</v>
      </c>
      <c r="W63" s="34">
        <f t="shared" ca="1" si="252"/>
        <v>202.44367316669184</v>
      </c>
      <c r="X63" s="34">
        <f t="shared" ca="1" si="252"/>
        <v>198.00973801846706</v>
      </c>
      <c r="Y63" s="34">
        <f t="shared" ca="1" si="252"/>
        <v>195.17786788546195</v>
      </c>
      <c r="Z63" s="34">
        <f t="shared" ca="1" si="252"/>
        <v>195.65948174325024</v>
      </c>
      <c r="AA63" s="34">
        <f t="shared" ca="1" si="252"/>
        <v>194.96761001511459</v>
      </c>
      <c r="AB63" s="34">
        <f t="shared" ca="1" si="252"/>
        <v>198.64723425778874</v>
      </c>
      <c r="AC63" s="34">
        <f t="shared" ca="1" si="252"/>
        <v>196.17871397362646</v>
      </c>
      <c r="AD63" s="34">
        <f t="shared" ca="1" si="252"/>
        <v>193.83557274747372</v>
      </c>
      <c r="AE63" s="34">
        <f t="shared" ca="1" si="252"/>
        <v>192.87360791016431</v>
      </c>
      <c r="AF63" s="34">
        <f t="shared" ca="1" si="252"/>
        <v>187.46790888435152</v>
      </c>
      <c r="AG63" s="34">
        <f t="shared" ca="1" si="252"/>
        <v>186.44400232923755</v>
      </c>
      <c r="AH63" s="34">
        <f t="shared" ca="1" si="252"/>
        <v>185.84390708534156</v>
      </c>
      <c r="AI63" s="34">
        <f t="shared" ca="1" si="252"/>
        <v>186.75516236159996</v>
      </c>
      <c r="AJ63" s="34">
        <f t="shared" ca="1" si="252"/>
        <v>186.80506810910651</v>
      </c>
      <c r="AK63" s="34">
        <f t="shared" ca="1" si="252"/>
        <v>190.64082129767797</v>
      </c>
      <c r="AL63" s="34">
        <f t="shared" ca="1" si="252"/>
        <v>194.09024525919597</v>
      </c>
      <c r="AM63" s="34">
        <f t="shared" ca="1" si="252"/>
        <v>195.32569371176029</v>
      </c>
      <c r="AN63" s="34">
        <f t="shared" ca="1" si="252"/>
        <v>195.95851732556631</v>
      </c>
      <c r="AO63" s="34">
        <f t="shared" ca="1" si="252"/>
        <v>199.48763508740242</v>
      </c>
      <c r="AP63" s="34">
        <f t="shared" ca="1" si="252"/>
        <v>203.62703432872442</v>
      </c>
      <c r="AQ63" s="34">
        <f t="shared" ca="1" si="252"/>
        <v>205.12003198180255</v>
      </c>
      <c r="AR63" s="34">
        <f t="shared" ca="1" si="252"/>
        <v>203.05240456515824</v>
      </c>
      <c r="AS63" s="34">
        <f t="shared" ca="1" si="252"/>
        <v>203.86500274909662</v>
      </c>
      <c r="AT63" s="34">
        <f t="shared" ca="1" si="252"/>
        <v>202.69455837351677</v>
      </c>
      <c r="AU63" s="34">
        <f t="shared" ca="1" si="252"/>
        <v>199.98206970368483</v>
      </c>
      <c r="AV63" s="34">
        <f t="shared" ca="1" si="252"/>
        <v>201.43412416619739</v>
      </c>
      <c r="AW63" s="34">
        <f t="shared" ca="1" si="252"/>
        <v>197.44560927693328</v>
      </c>
      <c r="AX63" s="34">
        <f t="shared" ca="1" si="252"/>
        <v>198.42094677400692</v>
      </c>
      <c r="AY63" s="34">
        <f t="shared" ca="1" si="252"/>
        <v>194.45028868892106</v>
      </c>
      <c r="AZ63" s="34">
        <f t="shared" ca="1" si="252"/>
        <v>193.66953226721574</v>
      </c>
      <c r="BA63" s="34">
        <f t="shared" ca="1" si="252"/>
        <v>193.56623911325332</v>
      </c>
      <c r="BB63" s="34">
        <f t="shared" ca="1" si="252"/>
        <v>193.43313376090751</v>
      </c>
      <c r="BC63" s="34">
        <f t="shared" ca="1" si="252"/>
        <v>190.93388615964855</v>
      </c>
      <c r="BD63" s="34">
        <f t="shared" ca="1" si="252"/>
        <v>185.23059965386918</v>
      </c>
      <c r="BE63" s="34">
        <f t="shared" ca="1" si="252"/>
        <v>187.5220714747071</v>
      </c>
      <c r="BF63" s="34">
        <f t="shared" ca="1" si="252"/>
        <v>187.68688266731937</v>
      </c>
      <c r="BG63" s="34">
        <f t="shared" ca="1" si="252"/>
        <v>185.20815026347327</v>
      </c>
      <c r="BH63" s="34">
        <f t="shared" ca="1" si="252"/>
        <v>186.67543909662885</v>
      </c>
      <c r="BI63" s="34">
        <f t="shared" ca="1" si="252"/>
        <v>187.81118604938166</v>
      </c>
      <c r="BJ63" s="34">
        <f t="shared" ca="1" si="252"/>
        <v>189.10193075986032</v>
      </c>
      <c r="BK63" s="34">
        <f t="shared" ca="1" si="252"/>
        <v>192.29860133572851</v>
      </c>
      <c r="BL63" s="34">
        <f t="shared" ca="1" si="252"/>
        <v>192.5198919358709</v>
      </c>
      <c r="BM63" s="34">
        <f t="shared" ca="1" si="252"/>
        <v>182.64229772321809</v>
      </c>
      <c r="BN63" s="34">
        <f t="shared" ca="1" si="252"/>
        <v>180.88651228943723</v>
      </c>
      <c r="BO63" s="34">
        <f t="shared" ca="1" si="252"/>
        <v>179.4377694295205</v>
      </c>
      <c r="BP63" s="34">
        <f t="shared" ca="1" si="252"/>
        <v>180.04384814218852</v>
      </c>
      <c r="BQ63" s="34">
        <f t="shared" ca="1" si="252"/>
        <v>184.22431785493137</v>
      </c>
      <c r="BR63" s="34">
        <f t="shared" ca="1" si="252"/>
        <v>183.74434643489644</v>
      </c>
      <c r="BS63" s="34">
        <f t="shared" ref="BS63:ED63" ca="1" si="253">BR63*(1+$B$2*$B$4+$B$3*SQRT($B$4)*_xlfn.NORM.S.INV(RAND()))</f>
        <v>179.857008194321</v>
      </c>
      <c r="BT63" s="34">
        <f t="shared" ca="1" si="253"/>
        <v>177.57044444472004</v>
      </c>
      <c r="BU63" s="34">
        <f t="shared" ca="1" si="253"/>
        <v>181.32312618053092</v>
      </c>
      <c r="BV63" s="34">
        <f t="shared" ca="1" si="253"/>
        <v>186.4696207665427</v>
      </c>
      <c r="BW63" s="34">
        <f t="shared" ca="1" si="253"/>
        <v>183.5737136561392</v>
      </c>
      <c r="BX63" s="34">
        <f t="shared" ca="1" si="253"/>
        <v>178.51760212151018</v>
      </c>
      <c r="BY63" s="34">
        <f t="shared" ca="1" si="253"/>
        <v>176.89540815243771</v>
      </c>
      <c r="BZ63" s="34">
        <f t="shared" ca="1" si="253"/>
        <v>176.12566917043782</v>
      </c>
      <c r="CA63" s="34">
        <f t="shared" ca="1" si="253"/>
        <v>179.43804817488444</v>
      </c>
      <c r="CB63" s="34">
        <f t="shared" ca="1" si="253"/>
        <v>176.92038960587715</v>
      </c>
      <c r="CC63" s="34">
        <f t="shared" ca="1" si="253"/>
        <v>177.22753583860049</v>
      </c>
      <c r="CD63" s="34">
        <f t="shared" ca="1" si="253"/>
        <v>179.33031174102845</v>
      </c>
      <c r="CE63" s="34">
        <f t="shared" ca="1" si="253"/>
        <v>184.00806157109625</v>
      </c>
      <c r="CF63" s="34">
        <f t="shared" ca="1" si="253"/>
        <v>183.76513248976713</v>
      </c>
      <c r="CG63" s="34">
        <f t="shared" ca="1" si="253"/>
        <v>183.26669959488564</v>
      </c>
      <c r="CH63" s="34">
        <f t="shared" ca="1" si="253"/>
        <v>180.057631003735</v>
      </c>
      <c r="CI63" s="34">
        <f t="shared" ca="1" si="253"/>
        <v>178.72022567850655</v>
      </c>
      <c r="CJ63" s="34">
        <f t="shared" ca="1" si="253"/>
        <v>178.14552128849513</v>
      </c>
      <c r="CK63" s="34">
        <f t="shared" ca="1" si="253"/>
        <v>180.14530624679551</v>
      </c>
      <c r="CL63" s="34">
        <f t="shared" ca="1" si="253"/>
        <v>182.32444320194764</v>
      </c>
      <c r="CM63" s="34">
        <f t="shared" ca="1" si="253"/>
        <v>182.76165497343405</v>
      </c>
      <c r="CN63" s="34">
        <f t="shared" ca="1" si="253"/>
        <v>185.69214735804275</v>
      </c>
      <c r="CO63" s="34">
        <f t="shared" ca="1" si="253"/>
        <v>182.95161605534662</v>
      </c>
      <c r="CP63" s="34">
        <f t="shared" ca="1" si="253"/>
        <v>182.37941312865433</v>
      </c>
      <c r="CQ63" s="34">
        <f t="shared" ca="1" si="253"/>
        <v>179.59010842698063</v>
      </c>
      <c r="CR63" s="34">
        <f t="shared" ca="1" si="253"/>
        <v>181.91714617925848</v>
      </c>
      <c r="CS63" s="34">
        <f t="shared" ca="1" si="253"/>
        <v>182.83185847467334</v>
      </c>
      <c r="CT63" s="34">
        <f t="shared" ca="1" si="253"/>
        <v>181.71127720509853</v>
      </c>
      <c r="CU63" s="34">
        <f t="shared" ca="1" si="253"/>
        <v>180.41177275766714</v>
      </c>
      <c r="CV63" s="34">
        <f t="shared" ca="1" si="253"/>
        <v>179.57425224139971</v>
      </c>
      <c r="CW63" s="34">
        <f t="shared" ca="1" si="253"/>
        <v>179.23485749478562</v>
      </c>
      <c r="CX63" s="34">
        <f t="shared" ca="1" si="253"/>
        <v>182.95886341862223</v>
      </c>
      <c r="CY63" s="34">
        <f t="shared" ca="1" si="253"/>
        <v>190.28895957484445</v>
      </c>
      <c r="CZ63" s="34">
        <f t="shared" ca="1" si="253"/>
        <v>193.82536872272817</v>
      </c>
      <c r="DA63" s="34">
        <f t="shared" ca="1" si="253"/>
        <v>192.76030838976641</v>
      </c>
      <c r="DB63" s="34">
        <f t="shared" ca="1" si="253"/>
        <v>191.18953016802121</v>
      </c>
      <c r="DC63" s="34">
        <f t="shared" ca="1" si="253"/>
        <v>186.20484276691218</v>
      </c>
      <c r="DD63" s="34">
        <f t="shared" ca="1" si="253"/>
        <v>183.22546055187303</v>
      </c>
      <c r="DE63" s="34">
        <f t="shared" ca="1" si="253"/>
        <v>181.7209313811895</v>
      </c>
      <c r="DF63" s="34">
        <f t="shared" ca="1" si="253"/>
        <v>182.32607112056866</v>
      </c>
      <c r="DG63" s="34">
        <f t="shared" ca="1" si="253"/>
        <v>181.17141513035287</v>
      </c>
      <c r="DH63" s="34">
        <f t="shared" ca="1" si="253"/>
        <v>182.15278126802019</v>
      </c>
      <c r="DI63" s="34">
        <f t="shared" ca="1" si="253"/>
        <v>181.16864009518295</v>
      </c>
      <c r="DJ63" s="34">
        <f t="shared" ca="1" si="253"/>
        <v>178.80904686388163</v>
      </c>
      <c r="DK63" s="34">
        <f t="shared" ca="1" si="253"/>
        <v>181.3816788218202</v>
      </c>
      <c r="DL63" s="34">
        <f t="shared" ca="1" si="253"/>
        <v>176.89386086231082</v>
      </c>
      <c r="DM63" s="34">
        <f t="shared" ca="1" si="253"/>
        <v>179.03671770392486</v>
      </c>
      <c r="DN63" s="34">
        <f t="shared" ca="1" si="253"/>
        <v>179.59500091556097</v>
      </c>
      <c r="DO63" s="34">
        <f t="shared" ca="1" si="253"/>
        <v>184.23015835086443</v>
      </c>
      <c r="DP63" s="34">
        <f t="shared" ca="1" si="253"/>
        <v>189.5456534234136</v>
      </c>
      <c r="DQ63" s="34">
        <f t="shared" ca="1" si="253"/>
        <v>191.79515347126878</v>
      </c>
      <c r="DR63" s="34">
        <f t="shared" ca="1" si="253"/>
        <v>190.15893012487649</v>
      </c>
      <c r="DS63" s="34">
        <f t="shared" ca="1" si="253"/>
        <v>190.33945118016067</v>
      </c>
      <c r="DT63" s="34">
        <f t="shared" ca="1" si="253"/>
        <v>190.02842588744275</v>
      </c>
      <c r="DU63" s="34">
        <f t="shared" ca="1" si="253"/>
        <v>188.85661834108723</v>
      </c>
      <c r="DV63" s="34">
        <f t="shared" ca="1" si="253"/>
        <v>189.26924407883138</v>
      </c>
      <c r="DW63" s="34">
        <f t="shared" ca="1" si="253"/>
        <v>188.90395476653558</v>
      </c>
      <c r="DX63" s="34">
        <f t="shared" ca="1" si="253"/>
        <v>187.17458825732854</v>
      </c>
      <c r="DY63" s="34">
        <f t="shared" ca="1" si="253"/>
        <v>187.38792612777846</v>
      </c>
      <c r="DZ63" s="34">
        <f t="shared" ca="1" si="253"/>
        <v>190.40218418488215</v>
      </c>
      <c r="EA63" s="34">
        <f t="shared" ca="1" si="253"/>
        <v>194.89404214077703</v>
      </c>
      <c r="EB63" s="34">
        <f t="shared" ca="1" si="253"/>
        <v>196.06272088289839</v>
      </c>
      <c r="EC63" s="34">
        <f t="shared" ca="1" si="253"/>
        <v>198.18317637733605</v>
      </c>
      <c r="ED63" s="34">
        <f t="shared" ca="1" si="253"/>
        <v>199.17097525510061</v>
      </c>
      <c r="EE63" s="34">
        <f t="shared" ref="EE63:GP63" ca="1" si="254">ED63*(1+$B$2*$B$4+$B$3*SQRT($B$4)*_xlfn.NORM.S.INV(RAND()))</f>
        <v>198.81693790233089</v>
      </c>
      <c r="EF63" s="34">
        <f t="shared" ca="1" si="254"/>
        <v>197.99247379392011</v>
      </c>
      <c r="EG63" s="34">
        <f t="shared" ca="1" si="254"/>
        <v>195.39809800138838</v>
      </c>
      <c r="EH63" s="34">
        <f t="shared" ca="1" si="254"/>
        <v>196.04532922202563</v>
      </c>
      <c r="EI63" s="34">
        <f t="shared" ca="1" si="254"/>
        <v>192.24274477825691</v>
      </c>
      <c r="EJ63" s="34">
        <f t="shared" ca="1" si="254"/>
        <v>193.8769048165997</v>
      </c>
      <c r="EK63" s="34">
        <f t="shared" ca="1" si="254"/>
        <v>194.93669940880778</v>
      </c>
      <c r="EL63" s="34">
        <f t="shared" ca="1" si="254"/>
        <v>191.33981222838747</v>
      </c>
      <c r="EM63" s="34">
        <f t="shared" ca="1" si="254"/>
        <v>190.95068798386222</v>
      </c>
      <c r="EN63" s="34">
        <f t="shared" ca="1" si="254"/>
        <v>191.88660482285087</v>
      </c>
      <c r="EO63" s="34">
        <f t="shared" ca="1" si="254"/>
        <v>193.91922785433002</v>
      </c>
      <c r="EP63" s="34">
        <f t="shared" ca="1" si="254"/>
        <v>197.89500283938349</v>
      </c>
      <c r="EQ63" s="34">
        <f t="shared" ca="1" si="254"/>
        <v>193.17326891165624</v>
      </c>
      <c r="ER63" s="34">
        <f t="shared" ca="1" si="254"/>
        <v>190.39334085704465</v>
      </c>
      <c r="ES63" s="34">
        <f t="shared" ca="1" si="254"/>
        <v>193.72988228906129</v>
      </c>
      <c r="ET63" s="34">
        <f t="shared" ca="1" si="254"/>
        <v>185.29733970464471</v>
      </c>
      <c r="EU63" s="34">
        <f t="shared" ca="1" si="254"/>
        <v>188.4799910618097</v>
      </c>
      <c r="EV63" s="34">
        <f t="shared" ca="1" si="254"/>
        <v>192.75244832268476</v>
      </c>
      <c r="EW63" s="34">
        <f t="shared" ca="1" si="254"/>
        <v>191.92251628183831</v>
      </c>
      <c r="EX63" s="34">
        <f t="shared" ca="1" si="254"/>
        <v>192.3115696611882</v>
      </c>
      <c r="EY63" s="34">
        <f t="shared" ca="1" si="254"/>
        <v>196.73964380214821</v>
      </c>
      <c r="EZ63" s="34">
        <f t="shared" ca="1" si="254"/>
        <v>190.46390772690825</v>
      </c>
      <c r="FA63" s="34">
        <f t="shared" ca="1" si="254"/>
        <v>197.06962888750064</v>
      </c>
      <c r="FB63" s="34">
        <f t="shared" ca="1" si="254"/>
        <v>191.85824330586092</v>
      </c>
      <c r="FC63" s="34">
        <f t="shared" ca="1" si="254"/>
        <v>194.66343707075742</v>
      </c>
      <c r="FD63" s="34">
        <f t="shared" ca="1" si="254"/>
        <v>196.20588539313138</v>
      </c>
      <c r="FE63" s="34">
        <f t="shared" ca="1" si="254"/>
        <v>193.60549707500653</v>
      </c>
      <c r="FF63" s="34">
        <f t="shared" ca="1" si="254"/>
        <v>195.44332055470423</v>
      </c>
      <c r="FG63" s="34">
        <f t="shared" ca="1" si="254"/>
        <v>191.55070911485797</v>
      </c>
      <c r="FH63" s="34">
        <f t="shared" ca="1" si="254"/>
        <v>191.48251952039419</v>
      </c>
      <c r="FI63" s="34">
        <f t="shared" ca="1" si="254"/>
        <v>192.12678938530865</v>
      </c>
      <c r="FJ63" s="34">
        <f t="shared" ca="1" si="254"/>
        <v>188.32583102527383</v>
      </c>
      <c r="FK63" s="34">
        <f t="shared" ca="1" si="254"/>
        <v>188.23209445127176</v>
      </c>
      <c r="FL63" s="34">
        <f t="shared" ca="1" si="254"/>
        <v>184.97077055502012</v>
      </c>
      <c r="FM63" s="34">
        <f t="shared" ca="1" si="254"/>
        <v>186.70781612280413</v>
      </c>
      <c r="FN63" s="34">
        <f t="shared" ca="1" si="254"/>
        <v>185.88663248649729</v>
      </c>
      <c r="FO63" s="34">
        <f t="shared" ca="1" si="254"/>
        <v>187.60974099391518</v>
      </c>
      <c r="FP63" s="34">
        <f t="shared" ca="1" si="254"/>
        <v>188.44066438874819</v>
      </c>
      <c r="FQ63" s="34">
        <f t="shared" ca="1" si="254"/>
        <v>187.80185762366591</v>
      </c>
      <c r="FR63" s="34">
        <f t="shared" ca="1" si="254"/>
        <v>187.14452886076248</v>
      </c>
      <c r="FS63" s="34">
        <f t="shared" ca="1" si="254"/>
        <v>186.0457160136728</v>
      </c>
      <c r="FT63" s="34">
        <f t="shared" ca="1" si="254"/>
        <v>187.88304302725115</v>
      </c>
      <c r="FU63" s="34">
        <f t="shared" ca="1" si="254"/>
        <v>188.42186720067991</v>
      </c>
      <c r="FV63" s="34">
        <f t="shared" ca="1" si="254"/>
        <v>183.63132444466947</v>
      </c>
      <c r="FW63" s="34">
        <f t="shared" ca="1" si="254"/>
        <v>177.08762422597226</v>
      </c>
      <c r="FX63" s="34">
        <f t="shared" ca="1" si="254"/>
        <v>180.37827310639477</v>
      </c>
      <c r="FY63" s="34">
        <f t="shared" ca="1" si="254"/>
        <v>181.22153025820973</v>
      </c>
      <c r="FZ63" s="34">
        <f t="shared" ca="1" si="254"/>
        <v>180.38408216274715</v>
      </c>
      <c r="GA63" s="34">
        <f t="shared" ca="1" si="254"/>
        <v>182.68100247269271</v>
      </c>
      <c r="GB63" s="34">
        <f t="shared" ca="1" si="254"/>
        <v>179.97009153762431</v>
      </c>
      <c r="GC63" s="34">
        <f t="shared" ca="1" si="254"/>
        <v>176.75510349070757</v>
      </c>
      <c r="GD63" s="34">
        <f t="shared" ca="1" si="254"/>
        <v>177.11244068360296</v>
      </c>
      <c r="GE63" s="34">
        <f t="shared" ca="1" si="254"/>
        <v>182.46993997893756</v>
      </c>
      <c r="GF63" s="34">
        <f t="shared" ca="1" si="254"/>
        <v>183.33357937037167</v>
      </c>
      <c r="GG63" s="34">
        <f t="shared" ca="1" si="254"/>
        <v>187.04894197295548</v>
      </c>
      <c r="GH63" s="34">
        <f t="shared" ca="1" si="254"/>
        <v>190.42973820593463</v>
      </c>
      <c r="GI63" s="34">
        <f t="shared" ca="1" si="254"/>
        <v>191.92686773248619</v>
      </c>
      <c r="GJ63" s="34">
        <f t="shared" ca="1" si="254"/>
        <v>193.96199276625146</v>
      </c>
      <c r="GK63" s="34">
        <f t="shared" ca="1" si="254"/>
        <v>191.55404240901288</v>
      </c>
      <c r="GL63" s="34">
        <f t="shared" ca="1" si="254"/>
        <v>192.45952847512436</v>
      </c>
      <c r="GM63" s="34">
        <f t="shared" ca="1" si="254"/>
        <v>194.91290364470407</v>
      </c>
      <c r="GN63" s="34">
        <f t="shared" ca="1" si="254"/>
        <v>195.42206650645937</v>
      </c>
      <c r="GO63" s="34">
        <f t="shared" ca="1" si="254"/>
        <v>192.05308679955166</v>
      </c>
      <c r="GP63" s="34">
        <f t="shared" ca="1" si="254"/>
        <v>190.03215850725661</v>
      </c>
      <c r="GQ63" s="34">
        <f t="shared" ref="GQ63:IX63" ca="1" si="255">GP63*(1+$B$2*$B$4+$B$3*SQRT($B$4)*_xlfn.NORM.S.INV(RAND()))</f>
        <v>187.66925399240262</v>
      </c>
      <c r="GR63" s="34">
        <f t="shared" ca="1" si="255"/>
        <v>191.20871582566795</v>
      </c>
      <c r="GS63" s="34">
        <f t="shared" ca="1" si="255"/>
        <v>187.38606272332049</v>
      </c>
      <c r="GT63" s="34">
        <f t="shared" ca="1" si="255"/>
        <v>184.70930966117612</v>
      </c>
      <c r="GU63" s="34">
        <f t="shared" ca="1" si="255"/>
        <v>188.91180521382449</v>
      </c>
      <c r="GV63" s="34">
        <f t="shared" ca="1" si="255"/>
        <v>191.40367194555338</v>
      </c>
      <c r="GW63" s="34">
        <f t="shared" ca="1" si="255"/>
        <v>188.90641021753632</v>
      </c>
      <c r="GX63" s="34">
        <f t="shared" ca="1" si="255"/>
        <v>194.800707959813</v>
      </c>
      <c r="GY63" s="34">
        <f t="shared" ca="1" si="255"/>
        <v>197.4363790339529</v>
      </c>
      <c r="GZ63" s="34">
        <f t="shared" ca="1" si="255"/>
        <v>199.9478814080839</v>
      </c>
      <c r="HA63" s="34">
        <f t="shared" ca="1" si="255"/>
        <v>196.33158077009116</v>
      </c>
      <c r="HB63" s="34">
        <f t="shared" ca="1" si="255"/>
        <v>192.76579545852374</v>
      </c>
      <c r="HC63" s="34">
        <f t="shared" ca="1" si="255"/>
        <v>196.5340503442963</v>
      </c>
      <c r="HD63" s="34">
        <f t="shared" ca="1" si="255"/>
        <v>196.5604322951306</v>
      </c>
      <c r="HE63" s="34">
        <f t="shared" ca="1" si="255"/>
        <v>192.77131932551964</v>
      </c>
      <c r="HF63" s="34">
        <f t="shared" ca="1" si="255"/>
        <v>191.99235411844595</v>
      </c>
      <c r="HG63" s="34">
        <f t="shared" ca="1" si="255"/>
        <v>192.91106974504655</v>
      </c>
      <c r="HH63" s="34">
        <f t="shared" ca="1" si="255"/>
        <v>187.89566457945816</v>
      </c>
      <c r="HI63" s="34">
        <f t="shared" ca="1" si="255"/>
        <v>191.04203186560812</v>
      </c>
      <c r="HJ63" s="34">
        <f t="shared" ca="1" si="255"/>
        <v>193.11561413737428</v>
      </c>
      <c r="HK63" s="34">
        <f t="shared" ca="1" si="255"/>
        <v>194.3545707414614</v>
      </c>
      <c r="HL63" s="34">
        <f t="shared" ca="1" si="255"/>
        <v>198.95505059136434</v>
      </c>
      <c r="HM63" s="34">
        <f t="shared" ca="1" si="255"/>
        <v>197.42375462471736</v>
      </c>
      <c r="HN63" s="34">
        <f t="shared" ca="1" si="255"/>
        <v>191.87846437530479</v>
      </c>
      <c r="HO63" s="34">
        <f t="shared" ca="1" si="255"/>
        <v>194.07427038696585</v>
      </c>
      <c r="HP63" s="34">
        <f t="shared" ca="1" si="255"/>
        <v>189.3311436753238</v>
      </c>
      <c r="HQ63" s="34">
        <f t="shared" ca="1" si="255"/>
        <v>188.43508230145676</v>
      </c>
      <c r="HR63" s="34">
        <f t="shared" ca="1" si="255"/>
        <v>186.55517059504407</v>
      </c>
      <c r="HS63" s="34">
        <f t="shared" ca="1" si="255"/>
        <v>190.07227352045518</v>
      </c>
      <c r="HT63" s="34">
        <f t="shared" ca="1" si="255"/>
        <v>191.91628211143905</v>
      </c>
      <c r="HU63" s="34">
        <f t="shared" ca="1" si="255"/>
        <v>194.14530847128322</v>
      </c>
      <c r="HV63" s="34">
        <f t="shared" ca="1" si="255"/>
        <v>191.75141366858031</v>
      </c>
      <c r="HW63" s="34">
        <f t="shared" ca="1" si="255"/>
        <v>192.68751953656545</v>
      </c>
      <c r="HX63" s="34">
        <f t="shared" ca="1" si="255"/>
        <v>194.64966846349327</v>
      </c>
      <c r="HY63" s="34">
        <f t="shared" ca="1" si="255"/>
        <v>195.31758838413984</v>
      </c>
      <c r="HZ63" s="34">
        <f t="shared" ca="1" si="255"/>
        <v>195.18123684873225</v>
      </c>
      <c r="IA63" s="34">
        <f t="shared" ca="1" si="255"/>
        <v>198.418971779017</v>
      </c>
      <c r="IB63" s="34">
        <f t="shared" ca="1" si="255"/>
        <v>199.77467866665114</v>
      </c>
      <c r="IC63" s="34">
        <f t="shared" ca="1" si="255"/>
        <v>202.86898475971486</v>
      </c>
      <c r="ID63" s="34">
        <f t="shared" ca="1" si="255"/>
        <v>202.55266547814782</v>
      </c>
      <c r="IE63" s="34">
        <f t="shared" ca="1" si="255"/>
        <v>199.89451281833848</v>
      </c>
      <c r="IF63" s="34">
        <f t="shared" ca="1" si="255"/>
        <v>203.22107723413774</v>
      </c>
      <c r="IG63" s="34">
        <f t="shared" ca="1" si="255"/>
        <v>205.80517533796993</v>
      </c>
      <c r="IH63" s="34">
        <f t="shared" ca="1" si="255"/>
        <v>204.31491946683914</v>
      </c>
      <c r="II63" s="34">
        <f t="shared" ca="1" si="255"/>
        <v>201.5095321940631</v>
      </c>
      <c r="IJ63" s="34">
        <f t="shared" ca="1" si="255"/>
        <v>204.23916284522105</v>
      </c>
      <c r="IK63" s="34">
        <f t="shared" ca="1" si="255"/>
        <v>203.84904767043517</v>
      </c>
      <c r="IL63" s="34">
        <f t="shared" ca="1" si="255"/>
        <v>203.15175302480046</v>
      </c>
      <c r="IM63" s="34">
        <f t="shared" ca="1" si="255"/>
        <v>200.60696560752842</v>
      </c>
      <c r="IN63" s="34">
        <f t="shared" ca="1" si="255"/>
        <v>200.55859735495648</v>
      </c>
      <c r="IO63" s="34">
        <f t="shared" ca="1" si="255"/>
        <v>202.96266465092927</v>
      </c>
      <c r="IP63" s="34">
        <f t="shared" ca="1" si="255"/>
        <v>200.16432767059825</v>
      </c>
      <c r="IQ63" s="34">
        <f t="shared" ca="1" si="255"/>
        <v>202.56292737528341</v>
      </c>
      <c r="IR63" s="34">
        <f t="shared" ca="1" si="255"/>
        <v>203.74822970594823</v>
      </c>
      <c r="IS63" s="34">
        <f t="shared" ca="1" si="255"/>
        <v>203.14970290054208</v>
      </c>
      <c r="IT63" s="34">
        <f t="shared" ca="1" si="255"/>
        <v>198.44436052567011</v>
      </c>
      <c r="IU63" s="34">
        <f t="shared" ca="1" si="255"/>
        <v>191.38851092096309</v>
      </c>
      <c r="IV63" s="34">
        <f t="shared" ca="1" si="255"/>
        <v>192.35585165001783</v>
      </c>
      <c r="IW63" s="34">
        <f t="shared" ca="1" si="255"/>
        <v>186.15260250962675</v>
      </c>
      <c r="IX63" s="34">
        <f t="shared" ca="1" si="255"/>
        <v>188.46214188121471</v>
      </c>
      <c r="IY63" s="34">
        <f t="shared" ca="1" si="139"/>
        <v>0</v>
      </c>
    </row>
    <row r="64" spans="6:259" x14ac:dyDescent="0.25">
      <c r="F64" s="34">
        <f t="shared" si="134"/>
        <v>222.13</v>
      </c>
      <c r="G64" s="34">
        <f t="shared" ref="G64:BR64" ca="1" si="256">F64*(1+$B$2*$B$4+$B$3*SQRT($B$4)*_xlfn.NORM.S.INV(RAND()))</f>
        <v>222.50141583912736</v>
      </c>
      <c r="H64" s="34">
        <f t="shared" ca="1" si="256"/>
        <v>218.54252762170353</v>
      </c>
      <c r="I64" s="34">
        <f t="shared" ca="1" si="256"/>
        <v>216.75704734124719</v>
      </c>
      <c r="J64" s="34">
        <f t="shared" ca="1" si="256"/>
        <v>215.11559943825779</v>
      </c>
      <c r="K64" s="34">
        <f t="shared" ca="1" si="256"/>
        <v>216.57634781611134</v>
      </c>
      <c r="L64" s="34">
        <f t="shared" ca="1" si="256"/>
        <v>217.54298254625158</v>
      </c>
      <c r="M64" s="34">
        <f t="shared" ca="1" si="256"/>
        <v>219.22749327269131</v>
      </c>
      <c r="N64" s="34">
        <f t="shared" ca="1" si="256"/>
        <v>218.6208267377086</v>
      </c>
      <c r="O64" s="34">
        <f t="shared" ca="1" si="256"/>
        <v>216.98269806162483</v>
      </c>
      <c r="P64" s="34">
        <f t="shared" ca="1" si="256"/>
        <v>218.2362289263894</v>
      </c>
      <c r="Q64" s="34">
        <f t="shared" ca="1" si="256"/>
        <v>220.15704851015468</v>
      </c>
      <c r="R64" s="34">
        <f t="shared" ca="1" si="256"/>
        <v>225.13178912475379</v>
      </c>
      <c r="S64" s="34">
        <f t="shared" ca="1" si="256"/>
        <v>217.16872416753742</v>
      </c>
      <c r="T64" s="34">
        <f t="shared" ca="1" si="256"/>
        <v>215.7111371281259</v>
      </c>
      <c r="U64" s="34">
        <f t="shared" ca="1" si="256"/>
        <v>210.04597514894152</v>
      </c>
      <c r="V64" s="34">
        <f t="shared" ca="1" si="256"/>
        <v>215.24904148699201</v>
      </c>
      <c r="W64" s="34">
        <f t="shared" ca="1" si="256"/>
        <v>214.48164182625734</v>
      </c>
      <c r="X64" s="34">
        <f t="shared" ca="1" si="256"/>
        <v>220.30096175066043</v>
      </c>
      <c r="Y64" s="34">
        <f t="shared" ca="1" si="256"/>
        <v>217.14753592131873</v>
      </c>
      <c r="Z64" s="34">
        <f t="shared" ca="1" si="256"/>
        <v>219.12854252090602</v>
      </c>
      <c r="AA64" s="34">
        <f t="shared" ca="1" si="256"/>
        <v>224.1573289600654</v>
      </c>
      <c r="AB64" s="34">
        <f t="shared" ca="1" si="256"/>
        <v>229.4030793741095</v>
      </c>
      <c r="AC64" s="34">
        <f t="shared" ca="1" si="256"/>
        <v>222.23201333878126</v>
      </c>
      <c r="AD64" s="34">
        <f t="shared" ca="1" si="256"/>
        <v>220.53086709097741</v>
      </c>
      <c r="AE64" s="34">
        <f t="shared" ca="1" si="256"/>
        <v>222.84921351804127</v>
      </c>
      <c r="AF64" s="34">
        <f t="shared" ca="1" si="256"/>
        <v>222.57964417367211</v>
      </c>
      <c r="AG64" s="34">
        <f t="shared" ca="1" si="256"/>
        <v>220.56963369269405</v>
      </c>
      <c r="AH64" s="34">
        <f t="shared" ca="1" si="256"/>
        <v>226.19006678101869</v>
      </c>
      <c r="AI64" s="34">
        <f t="shared" ca="1" si="256"/>
        <v>231.26430488488836</v>
      </c>
      <c r="AJ64" s="34">
        <f t="shared" ca="1" si="256"/>
        <v>234.56190640149327</v>
      </c>
      <c r="AK64" s="34">
        <f t="shared" ca="1" si="256"/>
        <v>232.46298928573961</v>
      </c>
      <c r="AL64" s="34">
        <f t="shared" ca="1" si="256"/>
        <v>231.081687712849</v>
      </c>
      <c r="AM64" s="34">
        <f t="shared" ca="1" si="256"/>
        <v>224.35503565960462</v>
      </c>
      <c r="AN64" s="34">
        <f t="shared" ca="1" si="256"/>
        <v>220.0628564386744</v>
      </c>
      <c r="AO64" s="34">
        <f t="shared" ca="1" si="256"/>
        <v>218.33805527463807</v>
      </c>
      <c r="AP64" s="34">
        <f t="shared" ca="1" si="256"/>
        <v>213.2462945073336</v>
      </c>
      <c r="AQ64" s="34">
        <f t="shared" ca="1" si="256"/>
        <v>210.18074235843858</v>
      </c>
      <c r="AR64" s="34">
        <f t="shared" ca="1" si="256"/>
        <v>211.18854303862122</v>
      </c>
      <c r="AS64" s="34">
        <f t="shared" ca="1" si="256"/>
        <v>213.11814960899343</v>
      </c>
      <c r="AT64" s="34">
        <f t="shared" ca="1" si="256"/>
        <v>215.96531702464208</v>
      </c>
      <c r="AU64" s="34">
        <f t="shared" ca="1" si="256"/>
        <v>217.37053426830352</v>
      </c>
      <c r="AV64" s="34">
        <f t="shared" ca="1" si="256"/>
        <v>215.44539512919815</v>
      </c>
      <c r="AW64" s="34">
        <f t="shared" ca="1" si="256"/>
        <v>215.74222935471624</v>
      </c>
      <c r="AX64" s="34">
        <f t="shared" ca="1" si="256"/>
        <v>216.14990380390097</v>
      </c>
      <c r="AY64" s="34">
        <f t="shared" ca="1" si="256"/>
        <v>213.433952992499</v>
      </c>
      <c r="AZ64" s="34">
        <f t="shared" ca="1" si="256"/>
        <v>214.80426027635056</v>
      </c>
      <c r="BA64" s="34">
        <f t="shared" ca="1" si="256"/>
        <v>211.745140925388</v>
      </c>
      <c r="BB64" s="34">
        <f t="shared" ca="1" si="256"/>
        <v>210.99071017946918</v>
      </c>
      <c r="BC64" s="34">
        <f t="shared" ca="1" si="256"/>
        <v>210.73968302976243</v>
      </c>
      <c r="BD64" s="34">
        <f t="shared" ca="1" si="256"/>
        <v>207.40709146083378</v>
      </c>
      <c r="BE64" s="34">
        <f t="shared" ca="1" si="256"/>
        <v>205.36421447260048</v>
      </c>
      <c r="BF64" s="34">
        <f t="shared" ca="1" si="256"/>
        <v>205.37627830643447</v>
      </c>
      <c r="BG64" s="34">
        <f t="shared" ca="1" si="256"/>
        <v>203.18054605531339</v>
      </c>
      <c r="BH64" s="34">
        <f t="shared" ca="1" si="256"/>
        <v>208.17932419485209</v>
      </c>
      <c r="BI64" s="34">
        <f t="shared" ca="1" si="256"/>
        <v>205.30193826310216</v>
      </c>
      <c r="BJ64" s="34">
        <f t="shared" ca="1" si="256"/>
        <v>204.37379319127388</v>
      </c>
      <c r="BK64" s="34">
        <f t="shared" ca="1" si="256"/>
        <v>208.89457368006862</v>
      </c>
      <c r="BL64" s="34">
        <f t="shared" ca="1" si="256"/>
        <v>209.62969978469476</v>
      </c>
      <c r="BM64" s="34">
        <f t="shared" ca="1" si="256"/>
        <v>211.22256788778762</v>
      </c>
      <c r="BN64" s="34">
        <f t="shared" ca="1" si="256"/>
        <v>211.37569276257514</v>
      </c>
      <c r="BO64" s="34">
        <f t="shared" ca="1" si="256"/>
        <v>211.45872059520312</v>
      </c>
      <c r="BP64" s="34">
        <f t="shared" ca="1" si="256"/>
        <v>208.54668667890797</v>
      </c>
      <c r="BQ64" s="34">
        <f t="shared" ca="1" si="256"/>
        <v>205.57846999822007</v>
      </c>
      <c r="BR64" s="34">
        <f t="shared" ca="1" si="256"/>
        <v>211.03713954386882</v>
      </c>
      <c r="BS64" s="34">
        <f t="shared" ref="BS64:ED64" ca="1" si="257">BR64*(1+$B$2*$B$4+$B$3*SQRT($B$4)*_xlfn.NORM.S.INV(RAND()))</f>
        <v>210.93431743182549</v>
      </c>
      <c r="BT64" s="34">
        <f t="shared" ca="1" si="257"/>
        <v>213.41059126155571</v>
      </c>
      <c r="BU64" s="34">
        <f t="shared" ca="1" si="257"/>
        <v>217.47133658735689</v>
      </c>
      <c r="BV64" s="34">
        <f t="shared" ca="1" si="257"/>
        <v>220.53194270114943</v>
      </c>
      <c r="BW64" s="34">
        <f t="shared" ca="1" si="257"/>
        <v>217.73582052297769</v>
      </c>
      <c r="BX64" s="34">
        <f t="shared" ca="1" si="257"/>
        <v>214.92897085823475</v>
      </c>
      <c r="BY64" s="34">
        <f t="shared" ca="1" si="257"/>
        <v>212.74174799418105</v>
      </c>
      <c r="BZ64" s="34">
        <f t="shared" ca="1" si="257"/>
        <v>209.19822757039546</v>
      </c>
      <c r="CA64" s="34">
        <f t="shared" ca="1" si="257"/>
        <v>215.50619347892263</v>
      </c>
      <c r="CB64" s="34">
        <f t="shared" ca="1" si="257"/>
        <v>212.06131303356565</v>
      </c>
      <c r="CC64" s="34">
        <f t="shared" ca="1" si="257"/>
        <v>215.61907032259589</v>
      </c>
      <c r="CD64" s="34">
        <f t="shared" ca="1" si="257"/>
        <v>220.38182553392977</v>
      </c>
      <c r="CE64" s="34">
        <f t="shared" ca="1" si="257"/>
        <v>218.79270007344999</v>
      </c>
      <c r="CF64" s="34">
        <f t="shared" ca="1" si="257"/>
        <v>221.79750855414684</v>
      </c>
      <c r="CG64" s="34">
        <f t="shared" ca="1" si="257"/>
        <v>225.04064606163948</v>
      </c>
      <c r="CH64" s="34">
        <f t="shared" ca="1" si="257"/>
        <v>232.49441989676581</v>
      </c>
      <c r="CI64" s="34">
        <f t="shared" ca="1" si="257"/>
        <v>229.26253200137245</v>
      </c>
      <c r="CJ64" s="34">
        <f t="shared" ca="1" si="257"/>
        <v>236.4374537345345</v>
      </c>
      <c r="CK64" s="34">
        <f t="shared" ca="1" si="257"/>
        <v>233.25181064857975</v>
      </c>
      <c r="CL64" s="34">
        <f t="shared" ca="1" si="257"/>
        <v>224.61069567566963</v>
      </c>
      <c r="CM64" s="34">
        <f t="shared" ca="1" si="257"/>
        <v>226.67114209178064</v>
      </c>
      <c r="CN64" s="34">
        <f t="shared" ca="1" si="257"/>
        <v>230.3240405176339</v>
      </c>
      <c r="CO64" s="34">
        <f t="shared" ca="1" si="257"/>
        <v>228.53331561519548</v>
      </c>
      <c r="CP64" s="34">
        <f t="shared" ca="1" si="257"/>
        <v>224.05650984447044</v>
      </c>
      <c r="CQ64" s="34">
        <f t="shared" ca="1" si="257"/>
        <v>230.29594889191591</v>
      </c>
      <c r="CR64" s="34">
        <f t="shared" ca="1" si="257"/>
        <v>224.03709204320646</v>
      </c>
      <c r="CS64" s="34">
        <f t="shared" ca="1" si="257"/>
        <v>224.14572143498867</v>
      </c>
      <c r="CT64" s="34">
        <f t="shared" ca="1" si="257"/>
        <v>220.94820966652577</v>
      </c>
      <c r="CU64" s="34">
        <f t="shared" ca="1" si="257"/>
        <v>223.12506224898274</v>
      </c>
      <c r="CV64" s="34">
        <f t="shared" ca="1" si="257"/>
        <v>225.96963365154497</v>
      </c>
      <c r="CW64" s="34">
        <f t="shared" ca="1" si="257"/>
        <v>222.59285547444262</v>
      </c>
      <c r="CX64" s="34">
        <f t="shared" ca="1" si="257"/>
        <v>223.34940872812854</v>
      </c>
      <c r="CY64" s="34">
        <f t="shared" ca="1" si="257"/>
        <v>230.7016678957913</v>
      </c>
      <c r="CZ64" s="34">
        <f t="shared" ca="1" si="257"/>
        <v>232.73804169289843</v>
      </c>
      <c r="DA64" s="34">
        <f t="shared" ca="1" si="257"/>
        <v>234.84411660372979</v>
      </c>
      <c r="DB64" s="34">
        <f t="shared" ca="1" si="257"/>
        <v>237.33393932803335</v>
      </c>
      <c r="DC64" s="34">
        <f t="shared" ca="1" si="257"/>
        <v>238.38592510203722</v>
      </c>
      <c r="DD64" s="34">
        <f t="shared" ca="1" si="257"/>
        <v>236.21677024556766</v>
      </c>
      <c r="DE64" s="34">
        <f t="shared" ca="1" si="257"/>
        <v>232.04082828667146</v>
      </c>
      <c r="DF64" s="34">
        <f t="shared" ca="1" si="257"/>
        <v>225.99382315227697</v>
      </c>
      <c r="DG64" s="34">
        <f t="shared" ca="1" si="257"/>
        <v>228.16217011580386</v>
      </c>
      <c r="DH64" s="34">
        <f t="shared" ca="1" si="257"/>
        <v>223.51376902647431</v>
      </c>
      <c r="DI64" s="34">
        <f t="shared" ca="1" si="257"/>
        <v>222.68739772028985</v>
      </c>
      <c r="DJ64" s="34">
        <f t="shared" ca="1" si="257"/>
        <v>218.5477377703798</v>
      </c>
      <c r="DK64" s="34">
        <f t="shared" ca="1" si="257"/>
        <v>218.63300784646503</v>
      </c>
      <c r="DL64" s="34">
        <f t="shared" ca="1" si="257"/>
        <v>217.98279264886821</v>
      </c>
      <c r="DM64" s="34">
        <f t="shared" ca="1" si="257"/>
        <v>215.5732644254239</v>
      </c>
      <c r="DN64" s="34">
        <f t="shared" ca="1" si="257"/>
        <v>214.82234051601105</v>
      </c>
      <c r="DO64" s="34">
        <f t="shared" ca="1" si="257"/>
        <v>209.03024788441738</v>
      </c>
      <c r="DP64" s="34">
        <f t="shared" ca="1" si="257"/>
        <v>211.14486871414275</v>
      </c>
      <c r="DQ64" s="34">
        <f t="shared" ca="1" si="257"/>
        <v>214.06071721312361</v>
      </c>
      <c r="DR64" s="34">
        <f t="shared" ca="1" si="257"/>
        <v>214.90052486668444</v>
      </c>
      <c r="DS64" s="34">
        <f t="shared" ca="1" si="257"/>
        <v>211.69896854852536</v>
      </c>
      <c r="DT64" s="34">
        <f t="shared" ca="1" si="257"/>
        <v>214.73046884170753</v>
      </c>
      <c r="DU64" s="34">
        <f t="shared" ca="1" si="257"/>
        <v>210.74296545547801</v>
      </c>
      <c r="DV64" s="34">
        <f t="shared" ca="1" si="257"/>
        <v>212.07130466026121</v>
      </c>
      <c r="DW64" s="34">
        <f t="shared" ca="1" si="257"/>
        <v>208.60324491023744</v>
      </c>
      <c r="DX64" s="34">
        <f t="shared" ca="1" si="257"/>
        <v>210.24823332399899</v>
      </c>
      <c r="DY64" s="34">
        <f t="shared" ca="1" si="257"/>
        <v>214.07101962592654</v>
      </c>
      <c r="DZ64" s="34">
        <f t="shared" ca="1" si="257"/>
        <v>209.02627096404922</v>
      </c>
      <c r="EA64" s="34">
        <f t="shared" ca="1" si="257"/>
        <v>209.91840495643785</v>
      </c>
      <c r="EB64" s="34">
        <f t="shared" ca="1" si="257"/>
        <v>210.844785589883</v>
      </c>
      <c r="EC64" s="34">
        <f t="shared" ca="1" si="257"/>
        <v>206.98298907391316</v>
      </c>
      <c r="ED64" s="34">
        <f t="shared" ca="1" si="257"/>
        <v>207.70345528018083</v>
      </c>
      <c r="EE64" s="34">
        <f t="shared" ref="EE64:GP64" ca="1" si="258">ED64*(1+$B$2*$B$4+$B$3*SQRT($B$4)*_xlfn.NORM.S.INV(RAND()))</f>
        <v>209.69390646131075</v>
      </c>
      <c r="EF64" s="34">
        <f t="shared" ca="1" si="258"/>
        <v>205.76020119847459</v>
      </c>
      <c r="EG64" s="34">
        <f t="shared" ca="1" si="258"/>
        <v>208.81557522828842</v>
      </c>
      <c r="EH64" s="34">
        <f t="shared" ca="1" si="258"/>
        <v>211.76249929482901</v>
      </c>
      <c r="EI64" s="34">
        <f t="shared" ca="1" si="258"/>
        <v>209.60376637840915</v>
      </c>
      <c r="EJ64" s="34">
        <f t="shared" ca="1" si="258"/>
        <v>207.49198874933475</v>
      </c>
      <c r="EK64" s="34">
        <f t="shared" ca="1" si="258"/>
        <v>211.0330426207027</v>
      </c>
      <c r="EL64" s="34">
        <f t="shared" ca="1" si="258"/>
        <v>210.70996636426688</v>
      </c>
      <c r="EM64" s="34">
        <f t="shared" ca="1" si="258"/>
        <v>218.84385723305314</v>
      </c>
      <c r="EN64" s="34">
        <f t="shared" ca="1" si="258"/>
        <v>221.80915189800439</v>
      </c>
      <c r="EO64" s="34">
        <f t="shared" ca="1" si="258"/>
        <v>221.32940170302459</v>
      </c>
      <c r="EP64" s="34">
        <f t="shared" ca="1" si="258"/>
        <v>221.4516207593401</v>
      </c>
      <c r="EQ64" s="34">
        <f t="shared" ca="1" si="258"/>
        <v>217.00523334293598</v>
      </c>
      <c r="ER64" s="34">
        <f t="shared" ca="1" si="258"/>
        <v>216.58876790126411</v>
      </c>
      <c r="ES64" s="34">
        <f t="shared" ca="1" si="258"/>
        <v>215.90076342294057</v>
      </c>
      <c r="ET64" s="34">
        <f t="shared" ca="1" si="258"/>
        <v>215.12136575778848</v>
      </c>
      <c r="EU64" s="34">
        <f t="shared" ca="1" si="258"/>
        <v>215.19196911096665</v>
      </c>
      <c r="EV64" s="34">
        <f t="shared" ca="1" si="258"/>
        <v>215.82205545959653</v>
      </c>
      <c r="EW64" s="34">
        <f t="shared" ca="1" si="258"/>
        <v>220.08707246528729</v>
      </c>
      <c r="EX64" s="34">
        <f t="shared" ca="1" si="258"/>
        <v>221.31703421087485</v>
      </c>
      <c r="EY64" s="34">
        <f t="shared" ca="1" si="258"/>
        <v>218.30175983945526</v>
      </c>
      <c r="EZ64" s="34">
        <f t="shared" ca="1" si="258"/>
        <v>219.12669026818728</v>
      </c>
      <c r="FA64" s="34">
        <f t="shared" ca="1" si="258"/>
        <v>216.93984263239716</v>
      </c>
      <c r="FB64" s="34">
        <f t="shared" ca="1" si="258"/>
        <v>216.42774082243719</v>
      </c>
      <c r="FC64" s="34">
        <f t="shared" ca="1" si="258"/>
        <v>211.99407721234294</v>
      </c>
      <c r="FD64" s="34">
        <f t="shared" ca="1" si="258"/>
        <v>211.53331592396194</v>
      </c>
      <c r="FE64" s="34">
        <f t="shared" ca="1" si="258"/>
        <v>208.77126421024809</v>
      </c>
      <c r="FF64" s="34">
        <f t="shared" ca="1" si="258"/>
        <v>209.06707429601445</v>
      </c>
      <c r="FG64" s="34">
        <f t="shared" ca="1" si="258"/>
        <v>213.44131471330124</v>
      </c>
      <c r="FH64" s="34">
        <f t="shared" ca="1" si="258"/>
        <v>214.65766914699159</v>
      </c>
      <c r="FI64" s="34">
        <f t="shared" ca="1" si="258"/>
        <v>211.65619929674969</v>
      </c>
      <c r="FJ64" s="34">
        <f t="shared" ca="1" si="258"/>
        <v>206.88519426113626</v>
      </c>
      <c r="FK64" s="34">
        <f t="shared" ca="1" si="258"/>
        <v>213.26996564584647</v>
      </c>
      <c r="FL64" s="34">
        <f t="shared" ca="1" si="258"/>
        <v>213.13015959940452</v>
      </c>
      <c r="FM64" s="34">
        <f t="shared" ca="1" si="258"/>
        <v>207.28598620086623</v>
      </c>
      <c r="FN64" s="34">
        <f t="shared" ca="1" si="258"/>
        <v>203.9733187188167</v>
      </c>
      <c r="FO64" s="34">
        <f t="shared" ca="1" si="258"/>
        <v>197.13122102381121</v>
      </c>
      <c r="FP64" s="34">
        <f t="shared" ca="1" si="258"/>
        <v>197.06641848948144</v>
      </c>
      <c r="FQ64" s="34">
        <f t="shared" ca="1" si="258"/>
        <v>193.97158758474862</v>
      </c>
      <c r="FR64" s="34">
        <f t="shared" ca="1" si="258"/>
        <v>193.09193392091478</v>
      </c>
      <c r="FS64" s="34">
        <f t="shared" ca="1" si="258"/>
        <v>199.26226294468933</v>
      </c>
      <c r="FT64" s="34">
        <f t="shared" ca="1" si="258"/>
        <v>200.06688790913364</v>
      </c>
      <c r="FU64" s="34">
        <f t="shared" ca="1" si="258"/>
        <v>206.85494234497486</v>
      </c>
      <c r="FV64" s="34">
        <f t="shared" ca="1" si="258"/>
        <v>208.2924447386913</v>
      </c>
      <c r="FW64" s="34">
        <f t="shared" ca="1" si="258"/>
        <v>210.35853890609312</v>
      </c>
      <c r="FX64" s="34">
        <f t="shared" ca="1" si="258"/>
        <v>216.81249469691036</v>
      </c>
      <c r="FY64" s="34">
        <f t="shared" ca="1" si="258"/>
        <v>212.89039862782181</v>
      </c>
      <c r="FZ64" s="34">
        <f t="shared" ca="1" si="258"/>
        <v>207.14062504439548</v>
      </c>
      <c r="GA64" s="34">
        <f t="shared" ca="1" si="258"/>
        <v>210.8634030010507</v>
      </c>
      <c r="GB64" s="34">
        <f t="shared" ca="1" si="258"/>
        <v>212.40791091637178</v>
      </c>
      <c r="GC64" s="34">
        <f t="shared" ca="1" si="258"/>
        <v>213.6431645437147</v>
      </c>
      <c r="GD64" s="34">
        <f t="shared" ca="1" si="258"/>
        <v>217.73695274474323</v>
      </c>
      <c r="GE64" s="34">
        <f t="shared" ca="1" si="258"/>
        <v>212.88180338280284</v>
      </c>
      <c r="GF64" s="34">
        <f t="shared" ca="1" si="258"/>
        <v>212.56936264478401</v>
      </c>
      <c r="GG64" s="34">
        <f t="shared" ca="1" si="258"/>
        <v>208.31842795216031</v>
      </c>
      <c r="GH64" s="34">
        <f t="shared" ca="1" si="258"/>
        <v>204.25906692430792</v>
      </c>
      <c r="GI64" s="34">
        <f t="shared" ca="1" si="258"/>
        <v>205.6201783618836</v>
      </c>
      <c r="GJ64" s="34">
        <f t="shared" ca="1" si="258"/>
        <v>205.36865979399897</v>
      </c>
      <c r="GK64" s="34">
        <f t="shared" ca="1" si="258"/>
        <v>202.58241156157774</v>
      </c>
      <c r="GL64" s="34">
        <f t="shared" ca="1" si="258"/>
        <v>202.16777954634995</v>
      </c>
      <c r="GM64" s="34">
        <f t="shared" ca="1" si="258"/>
        <v>205.06758258837428</v>
      </c>
      <c r="GN64" s="34">
        <f t="shared" ca="1" si="258"/>
        <v>205.5473191756675</v>
      </c>
      <c r="GO64" s="34">
        <f t="shared" ca="1" si="258"/>
        <v>207.4777503209958</v>
      </c>
      <c r="GP64" s="34">
        <f t="shared" ca="1" si="258"/>
        <v>208.1022877617055</v>
      </c>
      <c r="GQ64" s="34">
        <f t="shared" ref="GQ64:IX64" ca="1" si="259">GP64*(1+$B$2*$B$4+$B$3*SQRT($B$4)*_xlfn.NORM.S.INV(RAND()))</f>
        <v>205.1032375627058</v>
      </c>
      <c r="GR64" s="34">
        <f t="shared" ca="1" si="259"/>
        <v>202.87261759203494</v>
      </c>
      <c r="GS64" s="34">
        <f t="shared" ca="1" si="259"/>
        <v>203.45354170702288</v>
      </c>
      <c r="GT64" s="34">
        <f t="shared" ca="1" si="259"/>
        <v>204.21408934841182</v>
      </c>
      <c r="GU64" s="34">
        <f t="shared" ca="1" si="259"/>
        <v>201.84256773440481</v>
      </c>
      <c r="GV64" s="34">
        <f t="shared" ca="1" si="259"/>
        <v>199.30694791977095</v>
      </c>
      <c r="GW64" s="34">
        <f t="shared" ca="1" si="259"/>
        <v>202.07000169800313</v>
      </c>
      <c r="GX64" s="34">
        <f t="shared" ca="1" si="259"/>
        <v>201.04563474236161</v>
      </c>
      <c r="GY64" s="34">
        <f t="shared" ca="1" si="259"/>
        <v>197.44116703638844</v>
      </c>
      <c r="GZ64" s="34">
        <f t="shared" ca="1" si="259"/>
        <v>200.31360240823716</v>
      </c>
      <c r="HA64" s="34">
        <f t="shared" ca="1" si="259"/>
        <v>201.54815343668074</v>
      </c>
      <c r="HB64" s="34">
        <f t="shared" ca="1" si="259"/>
        <v>201.14512804860971</v>
      </c>
      <c r="HC64" s="34">
        <f t="shared" ca="1" si="259"/>
        <v>201.19697338252888</v>
      </c>
      <c r="HD64" s="34">
        <f t="shared" ca="1" si="259"/>
        <v>200.6097706725923</v>
      </c>
      <c r="HE64" s="34">
        <f t="shared" ca="1" si="259"/>
        <v>195.86015565315293</v>
      </c>
      <c r="HF64" s="34">
        <f t="shared" ca="1" si="259"/>
        <v>200.0498322760769</v>
      </c>
      <c r="HG64" s="34">
        <f t="shared" ca="1" si="259"/>
        <v>197.86002688009896</v>
      </c>
      <c r="HH64" s="34">
        <f t="shared" ca="1" si="259"/>
        <v>202.67533892680308</v>
      </c>
      <c r="HI64" s="34">
        <f t="shared" ca="1" si="259"/>
        <v>198.15393793831407</v>
      </c>
      <c r="HJ64" s="34">
        <f t="shared" ca="1" si="259"/>
        <v>194.77326364666868</v>
      </c>
      <c r="HK64" s="34">
        <f t="shared" ca="1" si="259"/>
        <v>188.5059697647396</v>
      </c>
      <c r="HL64" s="34">
        <f t="shared" ca="1" si="259"/>
        <v>191.48787919325412</v>
      </c>
      <c r="HM64" s="34">
        <f t="shared" ca="1" si="259"/>
        <v>187.50423001979689</v>
      </c>
      <c r="HN64" s="34">
        <f t="shared" ca="1" si="259"/>
        <v>187.18019199479099</v>
      </c>
      <c r="HO64" s="34">
        <f t="shared" ca="1" si="259"/>
        <v>187.40608582058854</v>
      </c>
      <c r="HP64" s="34">
        <f t="shared" ca="1" si="259"/>
        <v>187.15246401011714</v>
      </c>
      <c r="HQ64" s="34">
        <f t="shared" ca="1" si="259"/>
        <v>187.97534164627422</v>
      </c>
      <c r="HR64" s="34">
        <f t="shared" ca="1" si="259"/>
        <v>190.92712157045369</v>
      </c>
      <c r="HS64" s="34">
        <f t="shared" ca="1" si="259"/>
        <v>186.62672596214813</v>
      </c>
      <c r="HT64" s="34">
        <f t="shared" ca="1" si="259"/>
        <v>181.81142352358535</v>
      </c>
      <c r="HU64" s="34">
        <f t="shared" ca="1" si="259"/>
        <v>181.504383547065</v>
      </c>
      <c r="HV64" s="34">
        <f t="shared" ca="1" si="259"/>
        <v>183.67791330951118</v>
      </c>
      <c r="HW64" s="34">
        <f t="shared" ca="1" si="259"/>
        <v>185.82146269578035</v>
      </c>
      <c r="HX64" s="34">
        <f t="shared" ca="1" si="259"/>
        <v>188.07541080793658</v>
      </c>
      <c r="HY64" s="34">
        <f t="shared" ca="1" si="259"/>
        <v>189.80473617099989</v>
      </c>
      <c r="HZ64" s="34">
        <f t="shared" ca="1" si="259"/>
        <v>191.11982885888807</v>
      </c>
      <c r="IA64" s="34">
        <f t="shared" ca="1" si="259"/>
        <v>188.76581267131215</v>
      </c>
      <c r="IB64" s="34">
        <f t="shared" ca="1" si="259"/>
        <v>190.4870099455301</v>
      </c>
      <c r="IC64" s="34">
        <f t="shared" ca="1" si="259"/>
        <v>192.85937646747109</v>
      </c>
      <c r="ID64" s="34">
        <f t="shared" ca="1" si="259"/>
        <v>198.07108623327801</v>
      </c>
      <c r="IE64" s="34">
        <f t="shared" ca="1" si="259"/>
        <v>197.04146785398856</v>
      </c>
      <c r="IF64" s="34">
        <f t="shared" ca="1" si="259"/>
        <v>206.7987928556982</v>
      </c>
      <c r="IG64" s="34">
        <f t="shared" ca="1" si="259"/>
        <v>203.66640178799099</v>
      </c>
      <c r="IH64" s="34">
        <f t="shared" ca="1" si="259"/>
        <v>201.3419476150444</v>
      </c>
      <c r="II64" s="34">
        <f t="shared" ca="1" si="259"/>
        <v>204.40098639136662</v>
      </c>
      <c r="IJ64" s="34">
        <f t="shared" ca="1" si="259"/>
        <v>202.48173939789041</v>
      </c>
      <c r="IK64" s="34">
        <f t="shared" ca="1" si="259"/>
        <v>208.14883314854035</v>
      </c>
      <c r="IL64" s="34">
        <f t="shared" ca="1" si="259"/>
        <v>208.23267192212316</v>
      </c>
      <c r="IM64" s="34">
        <f t="shared" ca="1" si="259"/>
        <v>207.99008804957015</v>
      </c>
      <c r="IN64" s="34">
        <f t="shared" ca="1" si="259"/>
        <v>206.4140875885353</v>
      </c>
      <c r="IO64" s="34">
        <f t="shared" ca="1" si="259"/>
        <v>200.4320460992395</v>
      </c>
      <c r="IP64" s="34">
        <f t="shared" ca="1" si="259"/>
        <v>197.10119299149179</v>
      </c>
      <c r="IQ64" s="34">
        <f t="shared" ca="1" si="259"/>
        <v>194.8870158370953</v>
      </c>
      <c r="IR64" s="34">
        <f t="shared" ca="1" si="259"/>
        <v>194.2548015868297</v>
      </c>
      <c r="IS64" s="34">
        <f t="shared" ca="1" si="259"/>
        <v>193.85320630844058</v>
      </c>
      <c r="IT64" s="34">
        <f t="shared" ca="1" si="259"/>
        <v>191.60291818207094</v>
      </c>
      <c r="IU64" s="34">
        <f t="shared" ca="1" si="259"/>
        <v>194.390632381128</v>
      </c>
      <c r="IV64" s="34">
        <f t="shared" ca="1" si="259"/>
        <v>196.95878488437398</v>
      </c>
      <c r="IW64" s="34">
        <f t="shared" ca="1" si="259"/>
        <v>201.49253585489677</v>
      </c>
      <c r="IX64" s="34">
        <f t="shared" ca="1" si="259"/>
        <v>206.14334638407917</v>
      </c>
      <c r="IY64" s="34">
        <f t="shared" ca="1" si="139"/>
        <v>0</v>
      </c>
    </row>
    <row r="65" spans="6:259" x14ac:dyDescent="0.25">
      <c r="F65" s="34">
        <f t="shared" si="134"/>
        <v>222.13</v>
      </c>
      <c r="G65" s="34">
        <f t="shared" ref="G65:BR65" ca="1" si="260">F65*(1+$B$2*$B$4+$B$3*SQRT($B$4)*_xlfn.NORM.S.INV(RAND()))</f>
        <v>227.47640710167562</v>
      </c>
      <c r="H65" s="34">
        <f t="shared" ca="1" si="260"/>
        <v>226.86995497531623</v>
      </c>
      <c r="I65" s="34">
        <f t="shared" ca="1" si="260"/>
        <v>227.77206532478371</v>
      </c>
      <c r="J65" s="34">
        <f t="shared" ca="1" si="260"/>
        <v>227.75158116875804</v>
      </c>
      <c r="K65" s="34">
        <f t="shared" ca="1" si="260"/>
        <v>223.99225671164663</v>
      </c>
      <c r="L65" s="34">
        <f t="shared" ca="1" si="260"/>
        <v>217.85591365822566</v>
      </c>
      <c r="M65" s="34">
        <f t="shared" ca="1" si="260"/>
        <v>213.89394648653925</v>
      </c>
      <c r="N65" s="34">
        <f t="shared" ca="1" si="260"/>
        <v>217.72351629026056</v>
      </c>
      <c r="O65" s="34">
        <f t="shared" ca="1" si="260"/>
        <v>221.69042277456737</v>
      </c>
      <c r="P65" s="34">
        <f t="shared" ca="1" si="260"/>
        <v>226.00717591787046</v>
      </c>
      <c r="Q65" s="34">
        <f t="shared" ca="1" si="260"/>
        <v>229.17164111526876</v>
      </c>
      <c r="R65" s="34">
        <f t="shared" ca="1" si="260"/>
        <v>229.61672683539314</v>
      </c>
      <c r="S65" s="34">
        <f t="shared" ca="1" si="260"/>
        <v>227.04308474003705</v>
      </c>
      <c r="T65" s="34">
        <f t="shared" ca="1" si="260"/>
        <v>231.78798952277984</v>
      </c>
      <c r="U65" s="34">
        <f t="shared" ca="1" si="260"/>
        <v>228.94727177202444</v>
      </c>
      <c r="V65" s="34">
        <f t="shared" ca="1" si="260"/>
        <v>233.04561221022513</v>
      </c>
      <c r="W65" s="34">
        <f t="shared" ca="1" si="260"/>
        <v>236.54726554135232</v>
      </c>
      <c r="X65" s="34">
        <f t="shared" ca="1" si="260"/>
        <v>237.01026530521781</v>
      </c>
      <c r="Y65" s="34">
        <f t="shared" ca="1" si="260"/>
        <v>238.10856298069731</v>
      </c>
      <c r="Z65" s="34">
        <f t="shared" ca="1" si="260"/>
        <v>239.94061664557069</v>
      </c>
      <c r="AA65" s="34">
        <f t="shared" ca="1" si="260"/>
        <v>240.64688555306901</v>
      </c>
      <c r="AB65" s="34">
        <f t="shared" ca="1" si="260"/>
        <v>244.68746529896646</v>
      </c>
      <c r="AC65" s="34">
        <f t="shared" ca="1" si="260"/>
        <v>246.4740920421975</v>
      </c>
      <c r="AD65" s="34">
        <f t="shared" ca="1" si="260"/>
        <v>244.82957655278435</v>
      </c>
      <c r="AE65" s="34">
        <f t="shared" ca="1" si="260"/>
        <v>251.25270865579407</v>
      </c>
      <c r="AF65" s="34">
        <f t="shared" ca="1" si="260"/>
        <v>243.45442043051523</v>
      </c>
      <c r="AG65" s="34">
        <f t="shared" ca="1" si="260"/>
        <v>243.86939583236938</v>
      </c>
      <c r="AH65" s="34">
        <f t="shared" ca="1" si="260"/>
        <v>239.20023985824656</v>
      </c>
      <c r="AI65" s="34">
        <f t="shared" ca="1" si="260"/>
        <v>237.88607951480691</v>
      </c>
      <c r="AJ65" s="34">
        <f t="shared" ca="1" si="260"/>
        <v>237.5668732994128</v>
      </c>
      <c r="AK65" s="34">
        <f t="shared" ca="1" si="260"/>
        <v>238.29268307213249</v>
      </c>
      <c r="AL65" s="34">
        <f t="shared" ca="1" si="260"/>
        <v>235.19180821390989</v>
      </c>
      <c r="AM65" s="34">
        <f t="shared" ca="1" si="260"/>
        <v>241.14135382028877</v>
      </c>
      <c r="AN65" s="34">
        <f t="shared" ca="1" si="260"/>
        <v>247.06842120426055</v>
      </c>
      <c r="AO65" s="34">
        <f t="shared" ca="1" si="260"/>
        <v>244.41361971109004</v>
      </c>
      <c r="AP65" s="34">
        <f t="shared" ca="1" si="260"/>
        <v>242.49735711147878</v>
      </c>
      <c r="AQ65" s="34">
        <f t="shared" ca="1" si="260"/>
        <v>236.5102415138744</v>
      </c>
      <c r="AR65" s="34">
        <f t="shared" ca="1" si="260"/>
        <v>239.74129305871264</v>
      </c>
      <c r="AS65" s="34">
        <f t="shared" ca="1" si="260"/>
        <v>242.75249220017747</v>
      </c>
      <c r="AT65" s="34">
        <f t="shared" ca="1" si="260"/>
        <v>244.91184740421764</v>
      </c>
      <c r="AU65" s="34">
        <f t="shared" ca="1" si="260"/>
        <v>245.35826266171725</v>
      </c>
      <c r="AV65" s="34">
        <f t="shared" ca="1" si="260"/>
        <v>242.61856970305408</v>
      </c>
      <c r="AW65" s="34">
        <f t="shared" ca="1" si="260"/>
        <v>246.28271079051007</v>
      </c>
      <c r="AX65" s="34">
        <f t="shared" ca="1" si="260"/>
        <v>247.09172012639945</v>
      </c>
      <c r="AY65" s="34">
        <f t="shared" ca="1" si="260"/>
        <v>249.79342491002504</v>
      </c>
      <c r="AZ65" s="34">
        <f t="shared" ca="1" si="260"/>
        <v>250.46266314849194</v>
      </c>
      <c r="BA65" s="34">
        <f t="shared" ca="1" si="260"/>
        <v>249.84830518817324</v>
      </c>
      <c r="BB65" s="34">
        <f t="shared" ca="1" si="260"/>
        <v>249.70949658817526</v>
      </c>
      <c r="BC65" s="34">
        <f t="shared" ca="1" si="260"/>
        <v>254.6606942777525</v>
      </c>
      <c r="BD65" s="34">
        <f t="shared" ca="1" si="260"/>
        <v>254.31261975467845</v>
      </c>
      <c r="BE65" s="34">
        <f t="shared" ca="1" si="260"/>
        <v>253.69899998187913</v>
      </c>
      <c r="BF65" s="34">
        <f t="shared" ca="1" si="260"/>
        <v>244.76321439752266</v>
      </c>
      <c r="BG65" s="34">
        <f t="shared" ca="1" si="260"/>
        <v>242.0314740160199</v>
      </c>
      <c r="BH65" s="34">
        <f t="shared" ca="1" si="260"/>
        <v>237.75054638194482</v>
      </c>
      <c r="BI65" s="34">
        <f t="shared" ca="1" si="260"/>
        <v>239.96098613730484</v>
      </c>
      <c r="BJ65" s="34">
        <f t="shared" ca="1" si="260"/>
        <v>242.65234935988354</v>
      </c>
      <c r="BK65" s="34">
        <f t="shared" ca="1" si="260"/>
        <v>246.53712084982564</v>
      </c>
      <c r="BL65" s="34">
        <f t="shared" ca="1" si="260"/>
        <v>239.16581371825853</v>
      </c>
      <c r="BM65" s="34">
        <f t="shared" ca="1" si="260"/>
        <v>235.67858905281031</v>
      </c>
      <c r="BN65" s="34">
        <f t="shared" ca="1" si="260"/>
        <v>229.74996704944942</v>
      </c>
      <c r="BO65" s="34">
        <f t="shared" ca="1" si="260"/>
        <v>233.79373543538574</v>
      </c>
      <c r="BP65" s="34">
        <f t="shared" ca="1" si="260"/>
        <v>230.79332959371493</v>
      </c>
      <c r="BQ65" s="34">
        <f t="shared" ca="1" si="260"/>
        <v>233.01507595457883</v>
      </c>
      <c r="BR65" s="34">
        <f t="shared" ca="1" si="260"/>
        <v>235.58207637863453</v>
      </c>
      <c r="BS65" s="34">
        <f t="shared" ref="BS65:ED65" ca="1" si="261">BR65*(1+$B$2*$B$4+$B$3*SQRT($B$4)*_xlfn.NORM.S.INV(RAND()))</f>
        <v>232.82256794007719</v>
      </c>
      <c r="BT65" s="34">
        <f t="shared" ca="1" si="261"/>
        <v>228.31052571920324</v>
      </c>
      <c r="BU65" s="34">
        <f t="shared" ca="1" si="261"/>
        <v>231.70850575627182</v>
      </c>
      <c r="BV65" s="34">
        <f t="shared" ca="1" si="261"/>
        <v>231.0856530649007</v>
      </c>
      <c r="BW65" s="34">
        <f t="shared" ca="1" si="261"/>
        <v>229.07144209402833</v>
      </c>
      <c r="BX65" s="34">
        <f t="shared" ca="1" si="261"/>
        <v>224.16196380131848</v>
      </c>
      <c r="BY65" s="34">
        <f t="shared" ca="1" si="261"/>
        <v>221.4352627560294</v>
      </c>
      <c r="BZ65" s="34">
        <f t="shared" ca="1" si="261"/>
        <v>221.39633028768799</v>
      </c>
      <c r="CA65" s="34">
        <f t="shared" ca="1" si="261"/>
        <v>225.53225698348876</v>
      </c>
      <c r="CB65" s="34">
        <f t="shared" ca="1" si="261"/>
        <v>225.4402530719118</v>
      </c>
      <c r="CC65" s="34">
        <f t="shared" ca="1" si="261"/>
        <v>223.8434582757987</v>
      </c>
      <c r="CD65" s="34">
        <f t="shared" ca="1" si="261"/>
        <v>227.16852557275652</v>
      </c>
      <c r="CE65" s="34">
        <f t="shared" ca="1" si="261"/>
        <v>226.99540575619611</v>
      </c>
      <c r="CF65" s="34">
        <f t="shared" ca="1" si="261"/>
        <v>226.87633089084071</v>
      </c>
      <c r="CG65" s="34">
        <f t="shared" ca="1" si="261"/>
        <v>228.19634438889457</v>
      </c>
      <c r="CH65" s="34">
        <f t="shared" ca="1" si="261"/>
        <v>224.75085256393172</v>
      </c>
      <c r="CI65" s="34">
        <f t="shared" ca="1" si="261"/>
        <v>223.22082465081527</v>
      </c>
      <c r="CJ65" s="34">
        <f t="shared" ca="1" si="261"/>
        <v>226.45518662628504</v>
      </c>
      <c r="CK65" s="34">
        <f t="shared" ca="1" si="261"/>
        <v>224.9954859139408</v>
      </c>
      <c r="CL65" s="34">
        <f t="shared" ca="1" si="261"/>
        <v>224.44347589457269</v>
      </c>
      <c r="CM65" s="34">
        <f t="shared" ca="1" si="261"/>
        <v>224.83456786757745</v>
      </c>
      <c r="CN65" s="34">
        <f t="shared" ca="1" si="261"/>
        <v>226.05746549689914</v>
      </c>
      <c r="CO65" s="34">
        <f t="shared" ca="1" si="261"/>
        <v>227.46598369191216</v>
      </c>
      <c r="CP65" s="34">
        <f t="shared" ca="1" si="261"/>
        <v>229.87420283033671</v>
      </c>
      <c r="CQ65" s="34">
        <f t="shared" ca="1" si="261"/>
        <v>230.19508211775968</v>
      </c>
      <c r="CR65" s="34">
        <f t="shared" ca="1" si="261"/>
        <v>223.17239456126117</v>
      </c>
      <c r="CS65" s="34">
        <f t="shared" ca="1" si="261"/>
        <v>226.79467303755075</v>
      </c>
      <c r="CT65" s="34">
        <f t="shared" ca="1" si="261"/>
        <v>226.22711967133804</v>
      </c>
      <c r="CU65" s="34">
        <f t="shared" ca="1" si="261"/>
        <v>227.00142243706981</v>
      </c>
      <c r="CV65" s="34">
        <f t="shared" ca="1" si="261"/>
        <v>229.25949887995264</v>
      </c>
      <c r="CW65" s="34">
        <f t="shared" ca="1" si="261"/>
        <v>226.97093480187229</v>
      </c>
      <c r="CX65" s="34">
        <f t="shared" ca="1" si="261"/>
        <v>222.78882402236644</v>
      </c>
      <c r="CY65" s="34">
        <f t="shared" ca="1" si="261"/>
        <v>222.64157228428877</v>
      </c>
      <c r="CZ65" s="34">
        <f t="shared" ca="1" si="261"/>
        <v>220.78898721367929</v>
      </c>
      <c r="DA65" s="34">
        <f t="shared" ca="1" si="261"/>
        <v>215.43728265205891</v>
      </c>
      <c r="DB65" s="34">
        <f t="shared" ca="1" si="261"/>
        <v>217.51095082598215</v>
      </c>
      <c r="DC65" s="34">
        <f t="shared" ca="1" si="261"/>
        <v>218.6373295771007</v>
      </c>
      <c r="DD65" s="34">
        <f t="shared" ca="1" si="261"/>
        <v>221.39056880987613</v>
      </c>
      <c r="DE65" s="34">
        <f t="shared" ca="1" si="261"/>
        <v>216.17435981860132</v>
      </c>
      <c r="DF65" s="34">
        <f t="shared" ca="1" si="261"/>
        <v>214.69299839208247</v>
      </c>
      <c r="DG65" s="34">
        <f t="shared" ca="1" si="261"/>
        <v>222.82261099862706</v>
      </c>
      <c r="DH65" s="34">
        <f t="shared" ca="1" si="261"/>
        <v>225.1511210028161</v>
      </c>
      <c r="DI65" s="34">
        <f t="shared" ca="1" si="261"/>
        <v>227.75580064377115</v>
      </c>
      <c r="DJ65" s="34">
        <f t="shared" ca="1" si="261"/>
        <v>226.47293322733341</v>
      </c>
      <c r="DK65" s="34">
        <f t="shared" ca="1" si="261"/>
        <v>222.74696518568624</v>
      </c>
      <c r="DL65" s="34">
        <f t="shared" ca="1" si="261"/>
        <v>221.50575182838625</v>
      </c>
      <c r="DM65" s="34">
        <f t="shared" ca="1" si="261"/>
        <v>222.15664121497764</v>
      </c>
      <c r="DN65" s="34">
        <f t="shared" ca="1" si="261"/>
        <v>222.0705258448823</v>
      </c>
      <c r="DO65" s="34">
        <f t="shared" ca="1" si="261"/>
        <v>219.38638468324885</v>
      </c>
      <c r="DP65" s="34">
        <f t="shared" ca="1" si="261"/>
        <v>221.27871435690531</v>
      </c>
      <c r="DQ65" s="34">
        <f t="shared" ca="1" si="261"/>
        <v>221.26128847937127</v>
      </c>
      <c r="DR65" s="34">
        <f t="shared" ca="1" si="261"/>
        <v>221.8063018520069</v>
      </c>
      <c r="DS65" s="34">
        <f t="shared" ca="1" si="261"/>
        <v>223.9415418950656</v>
      </c>
      <c r="DT65" s="34">
        <f t="shared" ca="1" si="261"/>
        <v>219.99064137889133</v>
      </c>
      <c r="DU65" s="34">
        <f t="shared" ca="1" si="261"/>
        <v>216.87800401334232</v>
      </c>
      <c r="DV65" s="34">
        <f t="shared" ca="1" si="261"/>
        <v>222.17340054881228</v>
      </c>
      <c r="DW65" s="34">
        <f t="shared" ca="1" si="261"/>
        <v>221.7443691886277</v>
      </c>
      <c r="DX65" s="34">
        <f t="shared" ca="1" si="261"/>
        <v>220.58934885962677</v>
      </c>
      <c r="DY65" s="34">
        <f t="shared" ca="1" si="261"/>
        <v>220.32824526595178</v>
      </c>
      <c r="DZ65" s="34">
        <f t="shared" ca="1" si="261"/>
        <v>218.25172162408276</v>
      </c>
      <c r="EA65" s="34">
        <f t="shared" ca="1" si="261"/>
        <v>218.35567931101804</v>
      </c>
      <c r="EB65" s="34">
        <f t="shared" ca="1" si="261"/>
        <v>221.20279591002472</v>
      </c>
      <c r="EC65" s="34">
        <f t="shared" ca="1" si="261"/>
        <v>217.36347865027346</v>
      </c>
      <c r="ED65" s="34">
        <f t="shared" ca="1" si="261"/>
        <v>221.1250207367772</v>
      </c>
      <c r="EE65" s="34">
        <f t="shared" ref="EE65:GP65" ca="1" si="262">ED65*(1+$B$2*$B$4+$B$3*SQRT($B$4)*_xlfn.NORM.S.INV(RAND()))</f>
        <v>223.40688238845587</v>
      </c>
      <c r="EF65" s="34">
        <f t="shared" ca="1" si="262"/>
        <v>222.24082687759295</v>
      </c>
      <c r="EG65" s="34">
        <f t="shared" ca="1" si="262"/>
        <v>220.56095562698613</v>
      </c>
      <c r="EH65" s="34">
        <f t="shared" ca="1" si="262"/>
        <v>219.69276311431432</v>
      </c>
      <c r="EI65" s="34">
        <f t="shared" ca="1" si="262"/>
        <v>214.44139991973466</v>
      </c>
      <c r="EJ65" s="34">
        <f t="shared" ca="1" si="262"/>
        <v>210.51171298785192</v>
      </c>
      <c r="EK65" s="34">
        <f t="shared" ca="1" si="262"/>
        <v>205.99600169249229</v>
      </c>
      <c r="EL65" s="34">
        <f t="shared" ca="1" si="262"/>
        <v>203.77025151101898</v>
      </c>
      <c r="EM65" s="34">
        <f t="shared" ca="1" si="262"/>
        <v>205.84861430800871</v>
      </c>
      <c r="EN65" s="34">
        <f t="shared" ca="1" si="262"/>
        <v>211.06357801992755</v>
      </c>
      <c r="EO65" s="34">
        <f t="shared" ca="1" si="262"/>
        <v>209.01723319477429</v>
      </c>
      <c r="EP65" s="34">
        <f t="shared" ca="1" si="262"/>
        <v>206.96213996409557</v>
      </c>
      <c r="EQ65" s="34">
        <f t="shared" ca="1" si="262"/>
        <v>206.45921612782342</v>
      </c>
      <c r="ER65" s="34">
        <f t="shared" ca="1" si="262"/>
        <v>210.37174403224452</v>
      </c>
      <c r="ES65" s="34">
        <f t="shared" ca="1" si="262"/>
        <v>205.87364174735279</v>
      </c>
      <c r="ET65" s="34">
        <f t="shared" ca="1" si="262"/>
        <v>205.07534126431102</v>
      </c>
      <c r="EU65" s="34">
        <f t="shared" ca="1" si="262"/>
        <v>205.31661772892951</v>
      </c>
      <c r="EV65" s="34">
        <f t="shared" ca="1" si="262"/>
        <v>205.79983336315843</v>
      </c>
      <c r="EW65" s="34">
        <f t="shared" ca="1" si="262"/>
        <v>208.04363033762837</v>
      </c>
      <c r="EX65" s="34">
        <f t="shared" ca="1" si="262"/>
        <v>208.61026006205691</v>
      </c>
      <c r="EY65" s="34">
        <f t="shared" ca="1" si="262"/>
        <v>204.12698915778012</v>
      </c>
      <c r="EZ65" s="34">
        <f t="shared" ca="1" si="262"/>
        <v>200.16434822486187</v>
      </c>
      <c r="FA65" s="34">
        <f t="shared" ca="1" si="262"/>
        <v>197.38962280558974</v>
      </c>
      <c r="FB65" s="34">
        <f t="shared" ca="1" si="262"/>
        <v>199.0725695527139</v>
      </c>
      <c r="FC65" s="34">
        <f t="shared" ca="1" si="262"/>
        <v>199.54775560069041</v>
      </c>
      <c r="FD65" s="34">
        <f t="shared" ca="1" si="262"/>
        <v>196.91731993462449</v>
      </c>
      <c r="FE65" s="34">
        <f t="shared" ca="1" si="262"/>
        <v>197.46885256277142</v>
      </c>
      <c r="FF65" s="34">
        <f t="shared" ca="1" si="262"/>
        <v>200.43779710065849</v>
      </c>
      <c r="FG65" s="34">
        <f t="shared" ca="1" si="262"/>
        <v>205.27437243506239</v>
      </c>
      <c r="FH65" s="34">
        <f t="shared" ca="1" si="262"/>
        <v>206.28215749396369</v>
      </c>
      <c r="FI65" s="34">
        <f t="shared" ca="1" si="262"/>
        <v>204.11052363298819</v>
      </c>
      <c r="FJ65" s="34">
        <f t="shared" ca="1" si="262"/>
        <v>206.68412436600693</v>
      </c>
      <c r="FK65" s="34">
        <f t="shared" ca="1" si="262"/>
        <v>206.01251975134221</v>
      </c>
      <c r="FL65" s="34">
        <f t="shared" ca="1" si="262"/>
        <v>206.57156664902527</v>
      </c>
      <c r="FM65" s="34">
        <f t="shared" ca="1" si="262"/>
        <v>210.72823301371693</v>
      </c>
      <c r="FN65" s="34">
        <f t="shared" ca="1" si="262"/>
        <v>214.43752997245045</v>
      </c>
      <c r="FO65" s="34">
        <f t="shared" ca="1" si="262"/>
        <v>218.10055753545163</v>
      </c>
      <c r="FP65" s="34">
        <f t="shared" ca="1" si="262"/>
        <v>220.86258569183144</v>
      </c>
      <c r="FQ65" s="34">
        <f t="shared" ca="1" si="262"/>
        <v>220.48892583217105</v>
      </c>
      <c r="FR65" s="34">
        <f t="shared" ca="1" si="262"/>
        <v>219.75968457919473</v>
      </c>
      <c r="FS65" s="34">
        <f t="shared" ca="1" si="262"/>
        <v>221.5754914700772</v>
      </c>
      <c r="FT65" s="34">
        <f t="shared" ca="1" si="262"/>
        <v>222.00223980615706</v>
      </c>
      <c r="FU65" s="34">
        <f t="shared" ca="1" si="262"/>
        <v>221.85075766204781</v>
      </c>
      <c r="FV65" s="34">
        <f t="shared" ca="1" si="262"/>
        <v>223.31966416401505</v>
      </c>
      <c r="FW65" s="34">
        <f t="shared" ca="1" si="262"/>
        <v>223.88503631003005</v>
      </c>
      <c r="FX65" s="34">
        <f t="shared" ca="1" si="262"/>
        <v>229.54226303447899</v>
      </c>
      <c r="FY65" s="34">
        <f t="shared" ca="1" si="262"/>
        <v>228.79891984427059</v>
      </c>
      <c r="FZ65" s="34">
        <f t="shared" ca="1" si="262"/>
        <v>231.6816400437805</v>
      </c>
      <c r="GA65" s="34">
        <f t="shared" ca="1" si="262"/>
        <v>232.01117966259781</v>
      </c>
      <c r="GB65" s="34">
        <f t="shared" ca="1" si="262"/>
        <v>230.11509460544076</v>
      </c>
      <c r="GC65" s="34">
        <f t="shared" ca="1" si="262"/>
        <v>236.95528765005639</v>
      </c>
      <c r="GD65" s="34">
        <f t="shared" ca="1" si="262"/>
        <v>227.4358963197389</v>
      </c>
      <c r="GE65" s="34">
        <f t="shared" ca="1" si="262"/>
        <v>228.69449181356322</v>
      </c>
      <c r="GF65" s="34">
        <f t="shared" ca="1" si="262"/>
        <v>235.53661413819722</v>
      </c>
      <c r="GG65" s="34">
        <f t="shared" ca="1" si="262"/>
        <v>237.43553215466366</v>
      </c>
      <c r="GH65" s="34">
        <f t="shared" ca="1" si="262"/>
        <v>242.10126827257716</v>
      </c>
      <c r="GI65" s="34">
        <f t="shared" ca="1" si="262"/>
        <v>246.01959936682175</v>
      </c>
      <c r="GJ65" s="34">
        <f t="shared" ca="1" si="262"/>
        <v>235.78049043985882</v>
      </c>
      <c r="GK65" s="34">
        <f t="shared" ca="1" si="262"/>
        <v>242.0416230517082</v>
      </c>
      <c r="GL65" s="34">
        <f t="shared" ca="1" si="262"/>
        <v>242.17087258091368</v>
      </c>
      <c r="GM65" s="34">
        <f t="shared" ca="1" si="262"/>
        <v>247.68417262770927</v>
      </c>
      <c r="GN65" s="34">
        <f t="shared" ca="1" si="262"/>
        <v>255.33027412037026</v>
      </c>
      <c r="GO65" s="34">
        <f t="shared" ca="1" si="262"/>
        <v>256.82343201529994</v>
      </c>
      <c r="GP65" s="34">
        <f t="shared" ca="1" si="262"/>
        <v>252.69956273528902</v>
      </c>
      <c r="GQ65" s="34">
        <f t="shared" ref="GQ65:IX65" ca="1" si="263">GP65*(1+$B$2*$B$4+$B$3*SQRT($B$4)*_xlfn.NORM.S.INV(RAND()))</f>
        <v>253.72238196119909</v>
      </c>
      <c r="GR65" s="34">
        <f t="shared" ca="1" si="263"/>
        <v>256.39384786461574</v>
      </c>
      <c r="GS65" s="34">
        <f t="shared" ca="1" si="263"/>
        <v>256.09366999771709</v>
      </c>
      <c r="GT65" s="34">
        <f t="shared" ca="1" si="263"/>
        <v>263.56595791860934</v>
      </c>
      <c r="GU65" s="34">
        <f t="shared" ca="1" si="263"/>
        <v>267.0474347555579</v>
      </c>
      <c r="GV65" s="34">
        <f t="shared" ca="1" si="263"/>
        <v>261.77258280350378</v>
      </c>
      <c r="GW65" s="34">
        <f t="shared" ca="1" si="263"/>
        <v>262.36399196696567</v>
      </c>
      <c r="GX65" s="34">
        <f t="shared" ca="1" si="263"/>
        <v>265.15817904310876</v>
      </c>
      <c r="GY65" s="34">
        <f t="shared" ca="1" si="263"/>
        <v>272.63534783924217</v>
      </c>
      <c r="GZ65" s="34">
        <f t="shared" ca="1" si="263"/>
        <v>272.23033537010525</v>
      </c>
      <c r="HA65" s="34">
        <f t="shared" ca="1" si="263"/>
        <v>267.3109828594379</v>
      </c>
      <c r="HB65" s="34">
        <f t="shared" ca="1" si="263"/>
        <v>272.00201194247376</v>
      </c>
      <c r="HC65" s="34">
        <f t="shared" ca="1" si="263"/>
        <v>269.23853287376846</v>
      </c>
      <c r="HD65" s="34">
        <f t="shared" ca="1" si="263"/>
        <v>274.15843022933382</v>
      </c>
      <c r="HE65" s="34">
        <f t="shared" ca="1" si="263"/>
        <v>278.42481841693245</v>
      </c>
      <c r="HF65" s="34">
        <f t="shared" ca="1" si="263"/>
        <v>275.11538700256727</v>
      </c>
      <c r="HG65" s="34">
        <f t="shared" ca="1" si="263"/>
        <v>275.9728580256953</v>
      </c>
      <c r="HH65" s="34">
        <f t="shared" ca="1" si="263"/>
        <v>273.63526935136019</v>
      </c>
      <c r="HI65" s="34">
        <f t="shared" ca="1" si="263"/>
        <v>263.5920680146703</v>
      </c>
      <c r="HJ65" s="34">
        <f t="shared" ca="1" si="263"/>
        <v>261.32859587319098</v>
      </c>
      <c r="HK65" s="34">
        <f t="shared" ca="1" si="263"/>
        <v>262.12805268878856</v>
      </c>
      <c r="HL65" s="34">
        <f t="shared" ca="1" si="263"/>
        <v>258.11331332270748</v>
      </c>
      <c r="HM65" s="34">
        <f t="shared" ca="1" si="263"/>
        <v>258.30309038890431</v>
      </c>
      <c r="HN65" s="34">
        <f t="shared" ca="1" si="263"/>
        <v>249.37238454211155</v>
      </c>
      <c r="HO65" s="34">
        <f t="shared" ca="1" si="263"/>
        <v>251.08197844875377</v>
      </c>
      <c r="HP65" s="34">
        <f t="shared" ca="1" si="263"/>
        <v>256.37305235842956</v>
      </c>
      <c r="HQ65" s="34">
        <f t="shared" ca="1" si="263"/>
        <v>260.58807499008299</v>
      </c>
      <c r="HR65" s="34">
        <f t="shared" ca="1" si="263"/>
        <v>259.9379619240442</v>
      </c>
      <c r="HS65" s="34">
        <f t="shared" ca="1" si="263"/>
        <v>256.92475907862695</v>
      </c>
      <c r="HT65" s="34">
        <f t="shared" ca="1" si="263"/>
        <v>258.6013297174639</v>
      </c>
      <c r="HU65" s="34">
        <f t="shared" ca="1" si="263"/>
        <v>259.97566662693976</v>
      </c>
      <c r="HV65" s="34">
        <f t="shared" ca="1" si="263"/>
        <v>257.07172464072835</v>
      </c>
      <c r="HW65" s="34">
        <f t="shared" ca="1" si="263"/>
        <v>252.02799576414876</v>
      </c>
      <c r="HX65" s="34">
        <f t="shared" ca="1" si="263"/>
        <v>253.19354808604788</v>
      </c>
      <c r="HY65" s="34">
        <f t="shared" ca="1" si="263"/>
        <v>251.12508966848878</v>
      </c>
      <c r="HZ65" s="34">
        <f t="shared" ca="1" si="263"/>
        <v>247.53774686993944</v>
      </c>
      <c r="IA65" s="34">
        <f t="shared" ca="1" si="263"/>
        <v>252.62349702146076</v>
      </c>
      <c r="IB65" s="34">
        <f t="shared" ca="1" si="263"/>
        <v>254.02214007323238</v>
      </c>
      <c r="IC65" s="34">
        <f t="shared" ca="1" si="263"/>
        <v>256.33429435224434</v>
      </c>
      <c r="ID65" s="34">
        <f t="shared" ca="1" si="263"/>
        <v>260.77319037385655</v>
      </c>
      <c r="IE65" s="34">
        <f t="shared" ca="1" si="263"/>
        <v>257.69244378664001</v>
      </c>
      <c r="IF65" s="34">
        <f t="shared" ca="1" si="263"/>
        <v>247.05144129330759</v>
      </c>
      <c r="IG65" s="34">
        <f t="shared" ca="1" si="263"/>
        <v>245.87783601578377</v>
      </c>
      <c r="IH65" s="34">
        <f t="shared" ca="1" si="263"/>
        <v>238.02534073543887</v>
      </c>
      <c r="II65" s="34">
        <f t="shared" ca="1" si="263"/>
        <v>233.88785617813724</v>
      </c>
      <c r="IJ65" s="34">
        <f t="shared" ca="1" si="263"/>
        <v>236.74759690000968</v>
      </c>
      <c r="IK65" s="34">
        <f t="shared" ca="1" si="263"/>
        <v>243.79149134974827</v>
      </c>
      <c r="IL65" s="34">
        <f t="shared" ca="1" si="263"/>
        <v>240.21184064019468</v>
      </c>
      <c r="IM65" s="34">
        <f t="shared" ca="1" si="263"/>
        <v>240.59011351437576</v>
      </c>
      <c r="IN65" s="34">
        <f t="shared" ca="1" si="263"/>
        <v>241.63068076090536</v>
      </c>
      <c r="IO65" s="34">
        <f t="shared" ca="1" si="263"/>
        <v>241.03426668452414</v>
      </c>
      <c r="IP65" s="34">
        <f t="shared" ca="1" si="263"/>
        <v>241.42185198684436</v>
      </c>
      <c r="IQ65" s="34">
        <f t="shared" ca="1" si="263"/>
        <v>241.38592277472716</v>
      </c>
      <c r="IR65" s="34">
        <f t="shared" ca="1" si="263"/>
        <v>244.07049378080217</v>
      </c>
      <c r="IS65" s="34">
        <f t="shared" ca="1" si="263"/>
        <v>245.81984844933157</v>
      </c>
      <c r="IT65" s="34">
        <f t="shared" ca="1" si="263"/>
        <v>248.69400756794414</v>
      </c>
      <c r="IU65" s="34">
        <f t="shared" ca="1" si="263"/>
        <v>248.34894394084279</v>
      </c>
      <c r="IV65" s="34">
        <f t="shared" ca="1" si="263"/>
        <v>243.61217047928949</v>
      </c>
      <c r="IW65" s="34">
        <f t="shared" ca="1" si="263"/>
        <v>249.80479210013692</v>
      </c>
      <c r="IX65" s="34">
        <f t="shared" ca="1" si="263"/>
        <v>254.25016028331498</v>
      </c>
      <c r="IY65" s="34">
        <f t="shared" ca="1" si="139"/>
        <v>29.250160283314983</v>
      </c>
    </row>
    <row r="66" spans="6:259" x14ac:dyDescent="0.25">
      <c r="F66" s="34">
        <f t="shared" ref="F66:F101" si="264">$B$1</f>
        <v>222.13</v>
      </c>
      <c r="G66" s="34">
        <f t="shared" ref="G66:BR66" ca="1" si="265">F66*(1+$B$2*$B$4+$B$3*SQRT($B$4)*_xlfn.NORM.S.INV(RAND()))</f>
        <v>226.01930239400986</v>
      </c>
      <c r="H66" s="34">
        <f t="shared" ca="1" si="265"/>
        <v>225.56146404922444</v>
      </c>
      <c r="I66" s="34">
        <f t="shared" ca="1" si="265"/>
        <v>225.39874263300317</v>
      </c>
      <c r="J66" s="34">
        <f t="shared" ca="1" si="265"/>
        <v>228.7282289657561</v>
      </c>
      <c r="K66" s="34">
        <f t="shared" ca="1" si="265"/>
        <v>221.24007935516124</v>
      </c>
      <c r="L66" s="34">
        <f t="shared" ca="1" si="265"/>
        <v>228.10682223215881</v>
      </c>
      <c r="M66" s="34">
        <f t="shared" ca="1" si="265"/>
        <v>230.32330645752958</v>
      </c>
      <c r="N66" s="34">
        <f t="shared" ca="1" si="265"/>
        <v>233.76496857464161</v>
      </c>
      <c r="O66" s="34">
        <f t="shared" ca="1" si="265"/>
        <v>238.28880444324292</v>
      </c>
      <c r="P66" s="34">
        <f t="shared" ca="1" si="265"/>
        <v>245.25122844394218</v>
      </c>
      <c r="Q66" s="34">
        <f t="shared" ca="1" si="265"/>
        <v>251.3587754740056</v>
      </c>
      <c r="R66" s="34">
        <f t="shared" ca="1" si="265"/>
        <v>251.12339617343744</v>
      </c>
      <c r="S66" s="34">
        <f t="shared" ca="1" si="265"/>
        <v>256.05734279408864</v>
      </c>
      <c r="T66" s="34">
        <f t="shared" ca="1" si="265"/>
        <v>253.10291527034911</v>
      </c>
      <c r="U66" s="34">
        <f t="shared" ca="1" si="265"/>
        <v>251.50104231264149</v>
      </c>
      <c r="V66" s="34">
        <f t="shared" ca="1" si="265"/>
        <v>252.12414678096127</v>
      </c>
      <c r="W66" s="34">
        <f t="shared" ca="1" si="265"/>
        <v>248.65854834721719</v>
      </c>
      <c r="X66" s="34">
        <f t="shared" ca="1" si="265"/>
        <v>246.82568438803369</v>
      </c>
      <c r="Y66" s="34">
        <f t="shared" ca="1" si="265"/>
        <v>248.18348818731917</v>
      </c>
      <c r="Z66" s="34">
        <f t="shared" ca="1" si="265"/>
        <v>249.5013637410114</v>
      </c>
      <c r="AA66" s="34">
        <f t="shared" ca="1" si="265"/>
        <v>247.01023827578925</v>
      </c>
      <c r="AB66" s="34">
        <f t="shared" ca="1" si="265"/>
        <v>249.75890741135328</v>
      </c>
      <c r="AC66" s="34">
        <f t="shared" ca="1" si="265"/>
        <v>248.62708239333026</v>
      </c>
      <c r="AD66" s="34">
        <f t="shared" ca="1" si="265"/>
        <v>247.59977172981363</v>
      </c>
      <c r="AE66" s="34">
        <f t="shared" ca="1" si="265"/>
        <v>250.70569440176666</v>
      </c>
      <c r="AF66" s="34">
        <f t="shared" ca="1" si="265"/>
        <v>251.33728616638516</v>
      </c>
      <c r="AG66" s="34">
        <f t="shared" ca="1" si="265"/>
        <v>259.94803942679391</v>
      </c>
      <c r="AH66" s="34">
        <f t="shared" ca="1" si="265"/>
        <v>268.5743805718256</v>
      </c>
      <c r="AI66" s="34">
        <f t="shared" ca="1" si="265"/>
        <v>270.23261118406788</v>
      </c>
      <c r="AJ66" s="34">
        <f t="shared" ca="1" si="265"/>
        <v>271.62278586068271</v>
      </c>
      <c r="AK66" s="34">
        <f t="shared" ca="1" si="265"/>
        <v>274.43013636390043</v>
      </c>
      <c r="AL66" s="34">
        <f t="shared" ca="1" si="265"/>
        <v>271.57990824550774</v>
      </c>
      <c r="AM66" s="34">
        <f t="shared" ca="1" si="265"/>
        <v>267.52841305149479</v>
      </c>
      <c r="AN66" s="34">
        <f t="shared" ca="1" si="265"/>
        <v>270.7458322995808</v>
      </c>
      <c r="AO66" s="34">
        <f t="shared" ca="1" si="265"/>
        <v>265.12527642173666</v>
      </c>
      <c r="AP66" s="34">
        <f t="shared" ca="1" si="265"/>
        <v>266.18512280154573</v>
      </c>
      <c r="AQ66" s="34">
        <f t="shared" ca="1" si="265"/>
        <v>266.86679909487242</v>
      </c>
      <c r="AR66" s="34">
        <f t="shared" ca="1" si="265"/>
        <v>276.781167468999</v>
      </c>
      <c r="AS66" s="34">
        <f t="shared" ca="1" si="265"/>
        <v>275.97356755843191</v>
      </c>
      <c r="AT66" s="34">
        <f t="shared" ca="1" si="265"/>
        <v>271.79732492547856</v>
      </c>
      <c r="AU66" s="34">
        <f t="shared" ca="1" si="265"/>
        <v>274.665337157571</v>
      </c>
      <c r="AV66" s="34">
        <f t="shared" ca="1" si="265"/>
        <v>271.99168534040859</v>
      </c>
      <c r="AW66" s="34">
        <f t="shared" ca="1" si="265"/>
        <v>271.81602993980835</v>
      </c>
      <c r="AX66" s="34">
        <f t="shared" ca="1" si="265"/>
        <v>274.45727915589072</v>
      </c>
      <c r="AY66" s="34">
        <f t="shared" ca="1" si="265"/>
        <v>269.1872496879401</v>
      </c>
      <c r="AZ66" s="34">
        <f t="shared" ca="1" si="265"/>
        <v>273.73165776108715</v>
      </c>
      <c r="BA66" s="34">
        <f t="shared" ca="1" si="265"/>
        <v>275.13234241847709</v>
      </c>
      <c r="BB66" s="34">
        <f t="shared" ca="1" si="265"/>
        <v>272.93413801159556</v>
      </c>
      <c r="BC66" s="34">
        <f t="shared" ca="1" si="265"/>
        <v>274.32053027038091</v>
      </c>
      <c r="BD66" s="34">
        <f t="shared" ca="1" si="265"/>
        <v>277.94644966686991</v>
      </c>
      <c r="BE66" s="34">
        <f t="shared" ca="1" si="265"/>
        <v>279.29828197328544</v>
      </c>
      <c r="BF66" s="34">
        <f t="shared" ca="1" si="265"/>
        <v>282.74106881197997</v>
      </c>
      <c r="BG66" s="34">
        <f t="shared" ca="1" si="265"/>
        <v>285.69822510980737</v>
      </c>
      <c r="BH66" s="34">
        <f t="shared" ca="1" si="265"/>
        <v>287.80459659136432</v>
      </c>
      <c r="BI66" s="34">
        <f t="shared" ca="1" si="265"/>
        <v>284.70959300085099</v>
      </c>
      <c r="BJ66" s="34">
        <f t="shared" ca="1" si="265"/>
        <v>282.78014437140774</v>
      </c>
      <c r="BK66" s="34">
        <f t="shared" ca="1" si="265"/>
        <v>282.51246940041199</v>
      </c>
      <c r="BL66" s="34">
        <f t="shared" ca="1" si="265"/>
        <v>278.39219304646747</v>
      </c>
      <c r="BM66" s="34">
        <f t="shared" ca="1" si="265"/>
        <v>276.68299429608032</v>
      </c>
      <c r="BN66" s="34">
        <f t="shared" ca="1" si="265"/>
        <v>277.33611748656239</v>
      </c>
      <c r="BO66" s="34">
        <f t="shared" ca="1" si="265"/>
        <v>280.02757567459247</v>
      </c>
      <c r="BP66" s="34">
        <f t="shared" ca="1" si="265"/>
        <v>280.0755005041662</v>
      </c>
      <c r="BQ66" s="34">
        <f t="shared" ca="1" si="265"/>
        <v>276.79347193628996</v>
      </c>
      <c r="BR66" s="34">
        <f t="shared" ca="1" si="265"/>
        <v>272.85633780607839</v>
      </c>
      <c r="BS66" s="34">
        <f t="shared" ref="BS66:ED66" ca="1" si="266">BR66*(1+$B$2*$B$4+$B$3*SQRT($B$4)*_xlfn.NORM.S.INV(RAND()))</f>
        <v>265.64126179989279</v>
      </c>
      <c r="BT66" s="34">
        <f t="shared" ca="1" si="266"/>
        <v>264.86427863258621</v>
      </c>
      <c r="BU66" s="34">
        <f t="shared" ca="1" si="266"/>
        <v>266.16135087080772</v>
      </c>
      <c r="BV66" s="34">
        <f t="shared" ca="1" si="266"/>
        <v>272.49076726131295</v>
      </c>
      <c r="BW66" s="34">
        <f t="shared" ca="1" si="266"/>
        <v>269.4233073011664</v>
      </c>
      <c r="BX66" s="34">
        <f t="shared" ca="1" si="266"/>
        <v>272.57584891886756</v>
      </c>
      <c r="BY66" s="34">
        <f t="shared" ca="1" si="266"/>
        <v>265.64265378551931</v>
      </c>
      <c r="BZ66" s="34">
        <f t="shared" ca="1" si="266"/>
        <v>264.57030183981027</v>
      </c>
      <c r="CA66" s="34">
        <f t="shared" ca="1" si="266"/>
        <v>256.77490757103305</v>
      </c>
      <c r="CB66" s="34">
        <f t="shared" ca="1" si="266"/>
        <v>255.38904397967738</v>
      </c>
      <c r="CC66" s="34">
        <f t="shared" ca="1" si="266"/>
        <v>253.13245397842599</v>
      </c>
      <c r="CD66" s="34">
        <f t="shared" ca="1" si="266"/>
        <v>250.32233068506761</v>
      </c>
      <c r="CE66" s="34">
        <f t="shared" ca="1" si="266"/>
        <v>254.05584598594425</v>
      </c>
      <c r="CF66" s="34">
        <f t="shared" ca="1" si="266"/>
        <v>257.66442566586227</v>
      </c>
      <c r="CG66" s="34">
        <f t="shared" ca="1" si="266"/>
        <v>260.61041867415412</v>
      </c>
      <c r="CH66" s="34">
        <f t="shared" ca="1" si="266"/>
        <v>265.09335041375164</v>
      </c>
      <c r="CI66" s="34">
        <f t="shared" ca="1" si="266"/>
        <v>267.8948895921726</v>
      </c>
      <c r="CJ66" s="34">
        <f t="shared" ca="1" si="266"/>
        <v>265.62969240483164</v>
      </c>
      <c r="CK66" s="34">
        <f t="shared" ca="1" si="266"/>
        <v>262.8429029031517</v>
      </c>
      <c r="CL66" s="34">
        <f t="shared" ca="1" si="266"/>
        <v>267.25346773549893</v>
      </c>
      <c r="CM66" s="34">
        <f t="shared" ca="1" si="266"/>
        <v>269.16967381551473</v>
      </c>
      <c r="CN66" s="34">
        <f t="shared" ca="1" si="266"/>
        <v>260.79819384436706</v>
      </c>
      <c r="CO66" s="34">
        <f t="shared" ca="1" si="266"/>
        <v>256.10863615525329</v>
      </c>
      <c r="CP66" s="34">
        <f t="shared" ca="1" si="266"/>
        <v>258.40806013427402</v>
      </c>
      <c r="CQ66" s="34">
        <f t="shared" ca="1" si="266"/>
        <v>255.27045351102774</v>
      </c>
      <c r="CR66" s="34">
        <f t="shared" ca="1" si="266"/>
        <v>251.96378906972919</v>
      </c>
      <c r="CS66" s="34">
        <f t="shared" ca="1" si="266"/>
        <v>251.17765050623521</v>
      </c>
      <c r="CT66" s="34">
        <f t="shared" ca="1" si="266"/>
        <v>249.59812655172306</v>
      </c>
      <c r="CU66" s="34">
        <f t="shared" ca="1" si="266"/>
        <v>256.63566256899662</v>
      </c>
      <c r="CV66" s="34">
        <f t="shared" ca="1" si="266"/>
        <v>258.21667201613496</v>
      </c>
      <c r="CW66" s="34">
        <f t="shared" ca="1" si="266"/>
        <v>256.03375530412569</v>
      </c>
      <c r="CX66" s="34">
        <f t="shared" ca="1" si="266"/>
        <v>256.80580379730122</v>
      </c>
      <c r="CY66" s="34">
        <f t="shared" ca="1" si="266"/>
        <v>257.34578763027116</v>
      </c>
      <c r="CZ66" s="34">
        <f t="shared" ca="1" si="266"/>
        <v>257.24966985343184</v>
      </c>
      <c r="DA66" s="34">
        <f t="shared" ca="1" si="266"/>
        <v>256.12501643593367</v>
      </c>
      <c r="DB66" s="34">
        <f t="shared" ca="1" si="266"/>
        <v>258.94978194058598</v>
      </c>
      <c r="DC66" s="34">
        <f t="shared" ca="1" si="266"/>
        <v>258.37952973204222</v>
      </c>
      <c r="DD66" s="34">
        <f t="shared" ca="1" si="266"/>
        <v>260.50177321636608</v>
      </c>
      <c r="DE66" s="34">
        <f t="shared" ca="1" si="266"/>
        <v>263.53894537930813</v>
      </c>
      <c r="DF66" s="34">
        <f t="shared" ca="1" si="266"/>
        <v>269.4834191796669</v>
      </c>
      <c r="DG66" s="34">
        <f t="shared" ca="1" si="266"/>
        <v>266.58126956917823</v>
      </c>
      <c r="DH66" s="34">
        <f t="shared" ca="1" si="266"/>
        <v>265.5531174094919</v>
      </c>
      <c r="DI66" s="34">
        <f t="shared" ca="1" si="266"/>
        <v>262.55997580873009</v>
      </c>
      <c r="DJ66" s="34">
        <f t="shared" ca="1" si="266"/>
        <v>260.57081959133376</v>
      </c>
      <c r="DK66" s="34">
        <f t="shared" ca="1" si="266"/>
        <v>258.1492004448578</v>
      </c>
      <c r="DL66" s="34">
        <f t="shared" ca="1" si="266"/>
        <v>257.60391531144461</v>
      </c>
      <c r="DM66" s="34">
        <f t="shared" ca="1" si="266"/>
        <v>256.42156802057525</v>
      </c>
      <c r="DN66" s="34">
        <f t="shared" ca="1" si="266"/>
        <v>250.86052783059139</v>
      </c>
      <c r="DO66" s="34">
        <f t="shared" ca="1" si="266"/>
        <v>248.25036431802553</v>
      </c>
      <c r="DP66" s="34">
        <f t="shared" ca="1" si="266"/>
        <v>249.89601457975147</v>
      </c>
      <c r="DQ66" s="34">
        <f t="shared" ca="1" si="266"/>
        <v>244.61100656998653</v>
      </c>
      <c r="DR66" s="34">
        <f t="shared" ca="1" si="266"/>
        <v>245.41474913949793</v>
      </c>
      <c r="DS66" s="34">
        <f t="shared" ca="1" si="266"/>
        <v>241.03892938628678</v>
      </c>
      <c r="DT66" s="34">
        <f t="shared" ca="1" si="266"/>
        <v>242.31040887880911</v>
      </c>
      <c r="DU66" s="34">
        <f t="shared" ca="1" si="266"/>
        <v>246.35899802354089</v>
      </c>
      <c r="DV66" s="34">
        <f t="shared" ca="1" si="266"/>
        <v>251.53233206111415</v>
      </c>
      <c r="DW66" s="34">
        <f t="shared" ca="1" si="266"/>
        <v>250.89840623938201</v>
      </c>
      <c r="DX66" s="34">
        <f t="shared" ca="1" si="266"/>
        <v>249.71363432194113</v>
      </c>
      <c r="DY66" s="34">
        <f t="shared" ca="1" si="266"/>
        <v>246.047873361516</v>
      </c>
      <c r="DZ66" s="34">
        <f t="shared" ca="1" si="266"/>
        <v>244.20946418420456</v>
      </c>
      <c r="EA66" s="34">
        <f t="shared" ca="1" si="266"/>
        <v>244.21089036866366</v>
      </c>
      <c r="EB66" s="34">
        <f t="shared" ca="1" si="266"/>
        <v>242.84994045552747</v>
      </c>
      <c r="EC66" s="34">
        <f t="shared" ca="1" si="266"/>
        <v>235.89124088433863</v>
      </c>
      <c r="ED66" s="34">
        <f t="shared" ca="1" si="266"/>
        <v>232.52887062740027</v>
      </c>
      <c r="EE66" s="34">
        <f t="shared" ref="EE66:GP66" ca="1" si="267">ED66*(1+$B$2*$B$4+$B$3*SQRT($B$4)*_xlfn.NORM.S.INV(RAND()))</f>
        <v>226.87978652472071</v>
      </c>
      <c r="EF66" s="34">
        <f t="shared" ca="1" si="267"/>
        <v>230.6491759926738</v>
      </c>
      <c r="EG66" s="34">
        <f t="shared" ca="1" si="267"/>
        <v>230.79155692896612</v>
      </c>
      <c r="EH66" s="34">
        <f t="shared" ca="1" si="267"/>
        <v>233.10897387163291</v>
      </c>
      <c r="EI66" s="34">
        <f t="shared" ca="1" si="267"/>
        <v>237.02748327330087</v>
      </c>
      <c r="EJ66" s="34">
        <f t="shared" ca="1" si="267"/>
        <v>240.28296908379104</v>
      </c>
      <c r="EK66" s="34">
        <f t="shared" ca="1" si="267"/>
        <v>243.01244391721852</v>
      </c>
      <c r="EL66" s="34">
        <f t="shared" ca="1" si="267"/>
        <v>246.88640237445213</v>
      </c>
      <c r="EM66" s="34">
        <f t="shared" ca="1" si="267"/>
        <v>238.56499530949048</v>
      </c>
      <c r="EN66" s="34">
        <f t="shared" ca="1" si="267"/>
        <v>239.98529186313124</v>
      </c>
      <c r="EO66" s="34">
        <f t="shared" ca="1" si="267"/>
        <v>243.08481605079288</v>
      </c>
      <c r="EP66" s="34">
        <f t="shared" ca="1" si="267"/>
        <v>242.16053596297797</v>
      </c>
      <c r="EQ66" s="34">
        <f t="shared" ca="1" si="267"/>
        <v>243.96833565178301</v>
      </c>
      <c r="ER66" s="34">
        <f t="shared" ca="1" si="267"/>
        <v>240.61385339813125</v>
      </c>
      <c r="ES66" s="34">
        <f t="shared" ca="1" si="267"/>
        <v>241.59902791487147</v>
      </c>
      <c r="ET66" s="34">
        <f t="shared" ca="1" si="267"/>
        <v>240.65312521566528</v>
      </c>
      <c r="EU66" s="34">
        <f t="shared" ca="1" si="267"/>
        <v>240.86470560979947</v>
      </c>
      <c r="EV66" s="34">
        <f t="shared" ca="1" si="267"/>
        <v>237.06263000120666</v>
      </c>
      <c r="EW66" s="34">
        <f t="shared" ca="1" si="267"/>
        <v>235.74613375812288</v>
      </c>
      <c r="EX66" s="34">
        <f t="shared" ca="1" si="267"/>
        <v>237.00926603557843</v>
      </c>
      <c r="EY66" s="34">
        <f t="shared" ca="1" si="267"/>
        <v>236.04472690937007</v>
      </c>
      <c r="EZ66" s="34">
        <f t="shared" ca="1" si="267"/>
        <v>231.94163421234205</v>
      </c>
      <c r="FA66" s="34">
        <f t="shared" ca="1" si="267"/>
        <v>233.50294894532499</v>
      </c>
      <c r="FB66" s="34">
        <f t="shared" ca="1" si="267"/>
        <v>232.4887216325705</v>
      </c>
      <c r="FC66" s="34">
        <f t="shared" ca="1" si="267"/>
        <v>234.14233068767243</v>
      </c>
      <c r="FD66" s="34">
        <f t="shared" ca="1" si="267"/>
        <v>234.0332341621608</v>
      </c>
      <c r="FE66" s="34">
        <f t="shared" ca="1" si="267"/>
        <v>231.32795389257021</v>
      </c>
      <c r="FF66" s="34">
        <f t="shared" ca="1" si="267"/>
        <v>227.75246447229156</v>
      </c>
      <c r="FG66" s="34">
        <f t="shared" ca="1" si="267"/>
        <v>226.29618533185052</v>
      </c>
      <c r="FH66" s="34">
        <f t="shared" ca="1" si="267"/>
        <v>227.914642122977</v>
      </c>
      <c r="FI66" s="34">
        <f t="shared" ca="1" si="267"/>
        <v>230.79054363400115</v>
      </c>
      <c r="FJ66" s="34">
        <f t="shared" ca="1" si="267"/>
        <v>226.14823737239769</v>
      </c>
      <c r="FK66" s="34">
        <f t="shared" ca="1" si="267"/>
        <v>226.29326753309334</v>
      </c>
      <c r="FL66" s="34">
        <f t="shared" ca="1" si="267"/>
        <v>227.30187570535804</v>
      </c>
      <c r="FM66" s="34">
        <f t="shared" ca="1" si="267"/>
        <v>225.88245012053937</v>
      </c>
      <c r="FN66" s="34">
        <f t="shared" ca="1" si="267"/>
        <v>223.29577154074278</v>
      </c>
      <c r="FO66" s="34">
        <f t="shared" ca="1" si="267"/>
        <v>226.76215894217853</v>
      </c>
      <c r="FP66" s="34">
        <f t="shared" ca="1" si="267"/>
        <v>220.05889293453905</v>
      </c>
      <c r="FQ66" s="34">
        <f t="shared" ca="1" si="267"/>
        <v>228.00992631844193</v>
      </c>
      <c r="FR66" s="34">
        <f t="shared" ca="1" si="267"/>
        <v>221.68211853206287</v>
      </c>
      <c r="FS66" s="34">
        <f t="shared" ca="1" si="267"/>
        <v>218.48462216873429</v>
      </c>
      <c r="FT66" s="34">
        <f t="shared" ca="1" si="267"/>
        <v>217.61127639952852</v>
      </c>
      <c r="FU66" s="34">
        <f t="shared" ca="1" si="267"/>
        <v>214.10561711197639</v>
      </c>
      <c r="FV66" s="34">
        <f t="shared" ca="1" si="267"/>
        <v>215.92142618159832</v>
      </c>
      <c r="FW66" s="34">
        <f t="shared" ca="1" si="267"/>
        <v>210.84822158658582</v>
      </c>
      <c r="FX66" s="34">
        <f t="shared" ca="1" si="267"/>
        <v>208.52371296064024</v>
      </c>
      <c r="FY66" s="34">
        <f t="shared" ca="1" si="267"/>
        <v>207.4560983385006</v>
      </c>
      <c r="FZ66" s="34">
        <f t="shared" ca="1" si="267"/>
        <v>212.82960345702324</v>
      </c>
      <c r="GA66" s="34">
        <f t="shared" ca="1" si="267"/>
        <v>217.60064416470016</v>
      </c>
      <c r="GB66" s="34">
        <f t="shared" ca="1" si="267"/>
        <v>218.75273760210328</v>
      </c>
      <c r="GC66" s="34">
        <f t="shared" ca="1" si="267"/>
        <v>217.33328712820162</v>
      </c>
      <c r="GD66" s="34">
        <f t="shared" ca="1" si="267"/>
        <v>211.57285900015043</v>
      </c>
      <c r="GE66" s="34">
        <f t="shared" ca="1" si="267"/>
        <v>215.34103015218017</v>
      </c>
      <c r="GF66" s="34">
        <f t="shared" ca="1" si="267"/>
        <v>216.10056078637712</v>
      </c>
      <c r="GG66" s="34">
        <f t="shared" ca="1" si="267"/>
        <v>215.64500727133057</v>
      </c>
      <c r="GH66" s="34">
        <f t="shared" ca="1" si="267"/>
        <v>211.6615450812443</v>
      </c>
      <c r="GI66" s="34">
        <f t="shared" ca="1" si="267"/>
        <v>215.49170251741643</v>
      </c>
      <c r="GJ66" s="34">
        <f t="shared" ca="1" si="267"/>
        <v>212.0383852141515</v>
      </c>
      <c r="GK66" s="34">
        <f t="shared" ca="1" si="267"/>
        <v>215.52266112226692</v>
      </c>
      <c r="GL66" s="34">
        <f t="shared" ca="1" si="267"/>
        <v>213.37580299363356</v>
      </c>
      <c r="GM66" s="34">
        <f t="shared" ca="1" si="267"/>
        <v>213.98252376128843</v>
      </c>
      <c r="GN66" s="34">
        <f t="shared" ca="1" si="267"/>
        <v>216.76634299034336</v>
      </c>
      <c r="GO66" s="34">
        <f t="shared" ca="1" si="267"/>
        <v>215.45086736456409</v>
      </c>
      <c r="GP66" s="34">
        <f t="shared" ca="1" si="267"/>
        <v>211.91042403089793</v>
      </c>
      <c r="GQ66" s="34">
        <f t="shared" ref="GQ66:IX66" ca="1" si="268">GP66*(1+$B$2*$B$4+$B$3*SQRT($B$4)*_xlfn.NORM.S.INV(RAND()))</f>
        <v>211.78353646960099</v>
      </c>
      <c r="GR66" s="34">
        <f t="shared" ca="1" si="268"/>
        <v>205.34292526069501</v>
      </c>
      <c r="GS66" s="34">
        <f t="shared" ca="1" si="268"/>
        <v>208.23881056317541</v>
      </c>
      <c r="GT66" s="34">
        <f t="shared" ca="1" si="268"/>
        <v>206.64717915006918</v>
      </c>
      <c r="GU66" s="34">
        <f t="shared" ca="1" si="268"/>
        <v>207.13464913370785</v>
      </c>
      <c r="GV66" s="34">
        <f t="shared" ca="1" si="268"/>
        <v>206.13115864551301</v>
      </c>
      <c r="GW66" s="34">
        <f t="shared" ca="1" si="268"/>
        <v>205.52895797530846</v>
      </c>
      <c r="GX66" s="34">
        <f t="shared" ca="1" si="268"/>
        <v>213.66662468620339</v>
      </c>
      <c r="GY66" s="34">
        <f t="shared" ca="1" si="268"/>
        <v>216.80471978742739</v>
      </c>
      <c r="GZ66" s="34">
        <f t="shared" ca="1" si="268"/>
        <v>217.35356524655796</v>
      </c>
      <c r="HA66" s="34">
        <f t="shared" ca="1" si="268"/>
        <v>215.56144899204017</v>
      </c>
      <c r="HB66" s="34">
        <f t="shared" ca="1" si="268"/>
        <v>217.88944216825334</v>
      </c>
      <c r="HC66" s="34">
        <f t="shared" ca="1" si="268"/>
        <v>224.81877592663272</v>
      </c>
      <c r="HD66" s="34">
        <f t="shared" ca="1" si="268"/>
        <v>222.95797021335184</v>
      </c>
      <c r="HE66" s="34">
        <f t="shared" ca="1" si="268"/>
        <v>218.91349548412268</v>
      </c>
      <c r="HF66" s="34">
        <f t="shared" ca="1" si="268"/>
        <v>216.49330548903248</v>
      </c>
      <c r="HG66" s="34">
        <f t="shared" ca="1" si="268"/>
        <v>215.11816926616626</v>
      </c>
      <c r="HH66" s="34">
        <f t="shared" ca="1" si="268"/>
        <v>212.59937116840374</v>
      </c>
      <c r="HI66" s="34">
        <f t="shared" ca="1" si="268"/>
        <v>214.93574907969514</v>
      </c>
      <c r="HJ66" s="34">
        <f t="shared" ca="1" si="268"/>
        <v>218.31498613090835</v>
      </c>
      <c r="HK66" s="34">
        <f t="shared" ca="1" si="268"/>
        <v>216.98720003208598</v>
      </c>
      <c r="HL66" s="34">
        <f t="shared" ca="1" si="268"/>
        <v>219.49080720231285</v>
      </c>
      <c r="HM66" s="34">
        <f t="shared" ca="1" si="268"/>
        <v>222.78776788961832</v>
      </c>
      <c r="HN66" s="34">
        <f t="shared" ca="1" si="268"/>
        <v>219.41527336655815</v>
      </c>
      <c r="HO66" s="34">
        <f t="shared" ca="1" si="268"/>
        <v>225.87232404072699</v>
      </c>
      <c r="HP66" s="34">
        <f t="shared" ca="1" si="268"/>
        <v>226.34565350900579</v>
      </c>
      <c r="HQ66" s="34">
        <f t="shared" ca="1" si="268"/>
        <v>231.89736486818936</v>
      </c>
      <c r="HR66" s="34">
        <f t="shared" ca="1" si="268"/>
        <v>233.19062320679194</v>
      </c>
      <c r="HS66" s="34">
        <f t="shared" ca="1" si="268"/>
        <v>234.5949114269556</v>
      </c>
      <c r="HT66" s="34">
        <f t="shared" ca="1" si="268"/>
        <v>235.84938217616323</v>
      </c>
      <c r="HU66" s="34">
        <f t="shared" ca="1" si="268"/>
        <v>240.35388223871504</v>
      </c>
      <c r="HV66" s="34">
        <f t="shared" ca="1" si="268"/>
        <v>245.43280399046623</v>
      </c>
      <c r="HW66" s="34">
        <f t="shared" ca="1" si="268"/>
        <v>243.52694650534173</v>
      </c>
      <c r="HX66" s="34">
        <f t="shared" ca="1" si="268"/>
        <v>241.0475326684286</v>
      </c>
      <c r="HY66" s="34">
        <f t="shared" ca="1" si="268"/>
        <v>242.01527611483795</v>
      </c>
      <c r="HZ66" s="34">
        <f t="shared" ca="1" si="268"/>
        <v>241.59600871348721</v>
      </c>
      <c r="IA66" s="34">
        <f t="shared" ca="1" si="268"/>
        <v>239.30298310178122</v>
      </c>
      <c r="IB66" s="34">
        <f t="shared" ca="1" si="268"/>
        <v>233.00362595344163</v>
      </c>
      <c r="IC66" s="34">
        <f t="shared" ca="1" si="268"/>
        <v>239.87479407517907</v>
      </c>
      <c r="ID66" s="34">
        <f t="shared" ca="1" si="268"/>
        <v>238.49658050586316</v>
      </c>
      <c r="IE66" s="34">
        <f t="shared" ca="1" si="268"/>
        <v>236.51560777377063</v>
      </c>
      <c r="IF66" s="34">
        <f t="shared" ca="1" si="268"/>
        <v>236.72604770794052</v>
      </c>
      <c r="IG66" s="34">
        <f t="shared" ca="1" si="268"/>
        <v>237.91880863361871</v>
      </c>
      <c r="IH66" s="34">
        <f t="shared" ca="1" si="268"/>
        <v>229.73735899996674</v>
      </c>
      <c r="II66" s="34">
        <f t="shared" ca="1" si="268"/>
        <v>228.12721913773237</v>
      </c>
      <c r="IJ66" s="34">
        <f t="shared" ca="1" si="268"/>
        <v>233.16060647532848</v>
      </c>
      <c r="IK66" s="34">
        <f t="shared" ca="1" si="268"/>
        <v>235.09955086878912</v>
      </c>
      <c r="IL66" s="34">
        <f t="shared" ca="1" si="268"/>
        <v>230.47286297327727</v>
      </c>
      <c r="IM66" s="34">
        <f t="shared" ca="1" si="268"/>
        <v>241.59000349704829</v>
      </c>
      <c r="IN66" s="34">
        <f t="shared" ca="1" si="268"/>
        <v>243.7494323812021</v>
      </c>
      <c r="IO66" s="34">
        <f t="shared" ca="1" si="268"/>
        <v>244.00490217299975</v>
      </c>
      <c r="IP66" s="34">
        <f t="shared" ca="1" si="268"/>
        <v>249.28920240441758</v>
      </c>
      <c r="IQ66" s="34">
        <f t="shared" ca="1" si="268"/>
        <v>250.38771439316966</v>
      </c>
      <c r="IR66" s="34">
        <f t="shared" ca="1" si="268"/>
        <v>250.76157464473721</v>
      </c>
      <c r="IS66" s="34">
        <f t="shared" ca="1" si="268"/>
        <v>252.23661988357944</v>
      </c>
      <c r="IT66" s="34">
        <f t="shared" ca="1" si="268"/>
        <v>254.35825448258197</v>
      </c>
      <c r="IU66" s="34">
        <f t="shared" ca="1" si="268"/>
        <v>256.70810620604306</v>
      </c>
      <c r="IV66" s="34">
        <f t="shared" ca="1" si="268"/>
        <v>251.7686026832709</v>
      </c>
      <c r="IW66" s="34">
        <f t="shared" ca="1" si="268"/>
        <v>256.19039523412619</v>
      </c>
      <c r="IX66" s="34">
        <f t="shared" ca="1" si="268"/>
        <v>260.21717023947048</v>
      </c>
      <c r="IY66" s="34">
        <f t="shared" ref="IY66:IY97" ca="1" si="269">MAX(IX66-$B$8,0)</f>
        <v>35.217170239470477</v>
      </c>
    </row>
    <row r="67" spans="6:259" x14ac:dyDescent="0.25">
      <c r="F67" s="34">
        <f t="shared" si="264"/>
        <v>222.13</v>
      </c>
      <c r="G67" s="34">
        <f t="shared" ref="G67:BR67" ca="1" si="270">F67*(1+$B$2*$B$4+$B$3*SQRT($B$4)*_xlfn.NORM.S.INV(RAND()))</f>
        <v>218.20720596533593</v>
      </c>
      <c r="H67" s="34">
        <f t="shared" ca="1" si="270"/>
        <v>222.66802622051034</v>
      </c>
      <c r="I67" s="34">
        <f t="shared" ca="1" si="270"/>
        <v>222.89527005229203</v>
      </c>
      <c r="J67" s="34">
        <f t="shared" ca="1" si="270"/>
        <v>224.43662446050496</v>
      </c>
      <c r="K67" s="34">
        <f t="shared" ca="1" si="270"/>
        <v>228.1739551784562</v>
      </c>
      <c r="L67" s="34">
        <f t="shared" ca="1" si="270"/>
        <v>234.0176687765148</v>
      </c>
      <c r="M67" s="34">
        <f t="shared" ca="1" si="270"/>
        <v>233.36311587942086</v>
      </c>
      <c r="N67" s="34">
        <f t="shared" ca="1" si="270"/>
        <v>235.49275247651818</v>
      </c>
      <c r="O67" s="34">
        <f t="shared" ca="1" si="270"/>
        <v>235.36073339487277</v>
      </c>
      <c r="P67" s="34">
        <f t="shared" ca="1" si="270"/>
        <v>233.80308315580604</v>
      </c>
      <c r="Q67" s="34">
        <f t="shared" ca="1" si="270"/>
        <v>236.14275917140964</v>
      </c>
      <c r="R67" s="34">
        <f t="shared" ca="1" si="270"/>
        <v>239.66001527131166</v>
      </c>
      <c r="S67" s="34">
        <f t="shared" ca="1" si="270"/>
        <v>249.02912936536282</v>
      </c>
      <c r="T67" s="34">
        <f t="shared" ca="1" si="270"/>
        <v>248.13465642112334</v>
      </c>
      <c r="U67" s="34">
        <f t="shared" ca="1" si="270"/>
        <v>255.58062980350718</v>
      </c>
      <c r="V67" s="34">
        <f t="shared" ca="1" si="270"/>
        <v>253.8037249311194</v>
      </c>
      <c r="W67" s="34">
        <f t="shared" ca="1" si="270"/>
        <v>256.73229605126414</v>
      </c>
      <c r="X67" s="34">
        <f t="shared" ca="1" si="270"/>
        <v>249.79645323082948</v>
      </c>
      <c r="Y67" s="34">
        <f t="shared" ca="1" si="270"/>
        <v>248.81564735844469</v>
      </c>
      <c r="Z67" s="34">
        <f t="shared" ca="1" si="270"/>
        <v>244.27903695746153</v>
      </c>
      <c r="AA67" s="34">
        <f t="shared" ca="1" si="270"/>
        <v>244.53236799578866</v>
      </c>
      <c r="AB67" s="34">
        <f t="shared" ca="1" si="270"/>
        <v>241.2024837629219</v>
      </c>
      <c r="AC67" s="34">
        <f t="shared" ca="1" si="270"/>
        <v>242.02956677522141</v>
      </c>
      <c r="AD67" s="34">
        <f t="shared" ca="1" si="270"/>
        <v>237.52591352412989</v>
      </c>
      <c r="AE67" s="34">
        <f t="shared" ca="1" si="270"/>
        <v>235.15598031382757</v>
      </c>
      <c r="AF67" s="34">
        <f t="shared" ca="1" si="270"/>
        <v>238.90362167872465</v>
      </c>
      <c r="AG67" s="34">
        <f t="shared" ca="1" si="270"/>
        <v>245.53810905348203</v>
      </c>
      <c r="AH67" s="34">
        <f t="shared" ca="1" si="270"/>
        <v>251.76606377518792</v>
      </c>
      <c r="AI67" s="34">
        <f t="shared" ca="1" si="270"/>
        <v>250.57948300006009</v>
      </c>
      <c r="AJ67" s="34">
        <f t="shared" ca="1" si="270"/>
        <v>250.31009987386309</v>
      </c>
      <c r="AK67" s="34">
        <f t="shared" ca="1" si="270"/>
        <v>249.14285517532548</v>
      </c>
      <c r="AL67" s="34">
        <f t="shared" ca="1" si="270"/>
        <v>249.81700967399112</v>
      </c>
      <c r="AM67" s="34">
        <f t="shared" ca="1" si="270"/>
        <v>251.55495700141876</v>
      </c>
      <c r="AN67" s="34">
        <f t="shared" ca="1" si="270"/>
        <v>259.67795474196197</v>
      </c>
      <c r="AO67" s="34">
        <f t="shared" ca="1" si="270"/>
        <v>263.00333261286005</v>
      </c>
      <c r="AP67" s="34">
        <f t="shared" ca="1" si="270"/>
        <v>263.13383175458875</v>
      </c>
      <c r="AQ67" s="34">
        <f t="shared" ca="1" si="270"/>
        <v>268.60102754011035</v>
      </c>
      <c r="AR67" s="34">
        <f t="shared" ca="1" si="270"/>
        <v>268.14839592319356</v>
      </c>
      <c r="AS67" s="34">
        <f t="shared" ca="1" si="270"/>
        <v>270.66844122302564</v>
      </c>
      <c r="AT67" s="34">
        <f t="shared" ca="1" si="270"/>
        <v>271.72866438842595</v>
      </c>
      <c r="AU67" s="34">
        <f t="shared" ca="1" si="270"/>
        <v>277.32378309000273</v>
      </c>
      <c r="AV67" s="34">
        <f t="shared" ca="1" si="270"/>
        <v>272.07826256322045</v>
      </c>
      <c r="AW67" s="34">
        <f t="shared" ca="1" si="270"/>
        <v>266.68835381731969</v>
      </c>
      <c r="AX67" s="34">
        <f t="shared" ca="1" si="270"/>
        <v>266.61486709186619</v>
      </c>
      <c r="AY67" s="34">
        <f t="shared" ca="1" si="270"/>
        <v>268.93668754510583</v>
      </c>
      <c r="AZ67" s="34">
        <f t="shared" ca="1" si="270"/>
        <v>262.73830781465966</v>
      </c>
      <c r="BA67" s="34">
        <f t="shared" ca="1" si="270"/>
        <v>265.14278473526838</v>
      </c>
      <c r="BB67" s="34">
        <f t="shared" ca="1" si="270"/>
        <v>262.64116509130946</v>
      </c>
      <c r="BC67" s="34">
        <f t="shared" ca="1" si="270"/>
        <v>268.56756446735568</v>
      </c>
      <c r="BD67" s="34">
        <f t="shared" ca="1" si="270"/>
        <v>270.66789262779349</v>
      </c>
      <c r="BE67" s="34">
        <f t="shared" ca="1" si="270"/>
        <v>275.22739071384427</v>
      </c>
      <c r="BF67" s="34">
        <f t="shared" ca="1" si="270"/>
        <v>279.54166271713819</v>
      </c>
      <c r="BG67" s="34">
        <f t="shared" ca="1" si="270"/>
        <v>277.6829282571166</v>
      </c>
      <c r="BH67" s="34">
        <f t="shared" ca="1" si="270"/>
        <v>273.77389617868351</v>
      </c>
      <c r="BI67" s="34">
        <f t="shared" ca="1" si="270"/>
        <v>279.66739515233786</v>
      </c>
      <c r="BJ67" s="34">
        <f t="shared" ca="1" si="270"/>
        <v>275.6113272009128</v>
      </c>
      <c r="BK67" s="34">
        <f t="shared" ca="1" si="270"/>
        <v>277.25876793919537</v>
      </c>
      <c r="BL67" s="34">
        <f t="shared" ca="1" si="270"/>
        <v>272.54004891763395</v>
      </c>
      <c r="BM67" s="34">
        <f t="shared" ca="1" si="270"/>
        <v>274.23991772178482</v>
      </c>
      <c r="BN67" s="34">
        <f t="shared" ca="1" si="270"/>
        <v>278.22269533853699</v>
      </c>
      <c r="BO67" s="34">
        <f t="shared" ca="1" si="270"/>
        <v>275.50429696532439</v>
      </c>
      <c r="BP67" s="34">
        <f t="shared" ca="1" si="270"/>
        <v>276.43439002661194</v>
      </c>
      <c r="BQ67" s="34">
        <f t="shared" ca="1" si="270"/>
        <v>271.22406148103994</v>
      </c>
      <c r="BR67" s="34">
        <f t="shared" ca="1" si="270"/>
        <v>272.64721101028852</v>
      </c>
      <c r="BS67" s="34">
        <f t="shared" ref="BS67:ED67" ca="1" si="271">BR67*(1+$B$2*$B$4+$B$3*SQRT($B$4)*_xlfn.NORM.S.INV(RAND()))</f>
        <v>269.3794084345086</v>
      </c>
      <c r="BT67" s="34">
        <f t="shared" ca="1" si="271"/>
        <v>267.68578555865253</v>
      </c>
      <c r="BU67" s="34">
        <f t="shared" ca="1" si="271"/>
        <v>265.31474627769796</v>
      </c>
      <c r="BV67" s="34">
        <f t="shared" ca="1" si="271"/>
        <v>258.91341508100697</v>
      </c>
      <c r="BW67" s="34">
        <f t="shared" ca="1" si="271"/>
        <v>262.76180004535769</v>
      </c>
      <c r="BX67" s="34">
        <f t="shared" ca="1" si="271"/>
        <v>263.69280030268925</v>
      </c>
      <c r="BY67" s="34">
        <f t="shared" ca="1" si="271"/>
        <v>267.25896203645931</v>
      </c>
      <c r="BZ67" s="34">
        <f t="shared" ca="1" si="271"/>
        <v>270.508632090503</v>
      </c>
      <c r="CA67" s="34">
        <f t="shared" ca="1" si="271"/>
        <v>271.37322110054271</v>
      </c>
      <c r="CB67" s="34">
        <f t="shared" ca="1" si="271"/>
        <v>268.73582523024027</v>
      </c>
      <c r="CC67" s="34">
        <f t="shared" ca="1" si="271"/>
        <v>264.48154338706502</v>
      </c>
      <c r="CD67" s="34">
        <f t="shared" ca="1" si="271"/>
        <v>259.10627981688197</v>
      </c>
      <c r="CE67" s="34">
        <f t="shared" ca="1" si="271"/>
        <v>256.27050446520212</v>
      </c>
      <c r="CF67" s="34">
        <f t="shared" ca="1" si="271"/>
        <v>253.5833232028867</v>
      </c>
      <c r="CG67" s="34">
        <f t="shared" ca="1" si="271"/>
        <v>259.00628198871794</v>
      </c>
      <c r="CH67" s="34">
        <f t="shared" ca="1" si="271"/>
        <v>265.13455062136705</v>
      </c>
      <c r="CI67" s="34">
        <f t="shared" ca="1" si="271"/>
        <v>269.86366685191575</v>
      </c>
      <c r="CJ67" s="34">
        <f t="shared" ca="1" si="271"/>
        <v>266.09047315845658</v>
      </c>
      <c r="CK67" s="34">
        <f t="shared" ca="1" si="271"/>
        <v>270.16044037494112</v>
      </c>
      <c r="CL67" s="34">
        <f t="shared" ca="1" si="271"/>
        <v>277.07117978181759</v>
      </c>
      <c r="CM67" s="34">
        <f t="shared" ca="1" si="271"/>
        <v>270.5012901527279</v>
      </c>
      <c r="CN67" s="34">
        <f t="shared" ca="1" si="271"/>
        <v>268.41702899367743</v>
      </c>
      <c r="CO67" s="34">
        <f t="shared" ca="1" si="271"/>
        <v>265.98878339901131</v>
      </c>
      <c r="CP67" s="34">
        <f t="shared" ca="1" si="271"/>
        <v>269.7570726192514</v>
      </c>
      <c r="CQ67" s="34">
        <f t="shared" ca="1" si="271"/>
        <v>266.60995602543494</v>
      </c>
      <c r="CR67" s="34">
        <f t="shared" ca="1" si="271"/>
        <v>265.20948383509074</v>
      </c>
      <c r="CS67" s="34">
        <f t="shared" ca="1" si="271"/>
        <v>271.99772613909909</v>
      </c>
      <c r="CT67" s="34">
        <f t="shared" ca="1" si="271"/>
        <v>269.28151778584839</v>
      </c>
      <c r="CU67" s="34">
        <f t="shared" ca="1" si="271"/>
        <v>264.69528378255751</v>
      </c>
      <c r="CV67" s="34">
        <f t="shared" ca="1" si="271"/>
        <v>262.74661060160827</v>
      </c>
      <c r="CW67" s="34">
        <f t="shared" ca="1" si="271"/>
        <v>262.98005202536848</v>
      </c>
      <c r="CX67" s="34">
        <f t="shared" ca="1" si="271"/>
        <v>262.14078062408862</v>
      </c>
      <c r="CY67" s="34">
        <f t="shared" ca="1" si="271"/>
        <v>261.53760481441049</v>
      </c>
      <c r="CZ67" s="34">
        <f t="shared" ca="1" si="271"/>
        <v>260.33777167565387</v>
      </c>
      <c r="DA67" s="34">
        <f t="shared" ca="1" si="271"/>
        <v>256.23984499412535</v>
      </c>
      <c r="DB67" s="34">
        <f t="shared" ca="1" si="271"/>
        <v>260.16680834532002</v>
      </c>
      <c r="DC67" s="34">
        <f t="shared" ca="1" si="271"/>
        <v>260.05113950905917</v>
      </c>
      <c r="DD67" s="34">
        <f t="shared" ca="1" si="271"/>
        <v>266.38632683587639</v>
      </c>
      <c r="DE67" s="34">
        <f t="shared" ca="1" si="271"/>
        <v>270.34184110363287</v>
      </c>
      <c r="DF67" s="34">
        <f t="shared" ca="1" si="271"/>
        <v>273.26918168272783</v>
      </c>
      <c r="DG67" s="34">
        <f t="shared" ca="1" si="271"/>
        <v>272.70471310912353</v>
      </c>
      <c r="DH67" s="34">
        <f t="shared" ca="1" si="271"/>
        <v>275.14914861492309</v>
      </c>
      <c r="DI67" s="34">
        <f t="shared" ca="1" si="271"/>
        <v>270.34352375129288</v>
      </c>
      <c r="DJ67" s="34">
        <f t="shared" ca="1" si="271"/>
        <v>269.04836389493204</v>
      </c>
      <c r="DK67" s="34">
        <f t="shared" ca="1" si="271"/>
        <v>267.63791853878871</v>
      </c>
      <c r="DL67" s="34">
        <f t="shared" ca="1" si="271"/>
        <v>265.26591234427445</v>
      </c>
      <c r="DM67" s="34">
        <f t="shared" ca="1" si="271"/>
        <v>266.40637415821789</v>
      </c>
      <c r="DN67" s="34">
        <f t="shared" ca="1" si="271"/>
        <v>265.12597436531996</v>
      </c>
      <c r="DO67" s="34">
        <f t="shared" ca="1" si="271"/>
        <v>273.14626144363302</v>
      </c>
      <c r="DP67" s="34">
        <f t="shared" ca="1" si="271"/>
        <v>279.53311794362298</v>
      </c>
      <c r="DQ67" s="34">
        <f t="shared" ca="1" si="271"/>
        <v>283.95611996015361</v>
      </c>
      <c r="DR67" s="34">
        <f t="shared" ca="1" si="271"/>
        <v>290.6995995418759</v>
      </c>
      <c r="DS67" s="34">
        <f t="shared" ca="1" si="271"/>
        <v>295.65734904308721</v>
      </c>
      <c r="DT67" s="34">
        <f t="shared" ca="1" si="271"/>
        <v>293.57531515580706</v>
      </c>
      <c r="DU67" s="34">
        <f t="shared" ca="1" si="271"/>
        <v>293.34486231972886</v>
      </c>
      <c r="DV67" s="34">
        <f t="shared" ca="1" si="271"/>
        <v>294.01482957723505</v>
      </c>
      <c r="DW67" s="34">
        <f t="shared" ca="1" si="271"/>
        <v>291.18377626391322</v>
      </c>
      <c r="DX67" s="34">
        <f t="shared" ca="1" si="271"/>
        <v>283.03884105838461</v>
      </c>
      <c r="DY67" s="34">
        <f t="shared" ca="1" si="271"/>
        <v>283.95262356441037</v>
      </c>
      <c r="DZ67" s="34">
        <f t="shared" ca="1" si="271"/>
        <v>280.50317653837277</v>
      </c>
      <c r="EA67" s="34">
        <f t="shared" ca="1" si="271"/>
        <v>274.90412745797761</v>
      </c>
      <c r="EB67" s="34">
        <f t="shared" ca="1" si="271"/>
        <v>270.71973511345078</v>
      </c>
      <c r="EC67" s="34">
        <f t="shared" ca="1" si="271"/>
        <v>266.31177441435392</v>
      </c>
      <c r="ED67" s="34">
        <f t="shared" ca="1" si="271"/>
        <v>266.11140573487296</v>
      </c>
      <c r="EE67" s="34">
        <f t="shared" ref="EE67:GP67" ca="1" si="272">ED67*(1+$B$2*$B$4+$B$3*SQRT($B$4)*_xlfn.NORM.S.INV(RAND()))</f>
        <v>268.81905842145579</v>
      </c>
      <c r="EF67" s="34">
        <f t="shared" ca="1" si="272"/>
        <v>264.79102250477797</v>
      </c>
      <c r="EG67" s="34">
        <f t="shared" ca="1" si="272"/>
        <v>264.15434172673031</v>
      </c>
      <c r="EH67" s="34">
        <f t="shared" ca="1" si="272"/>
        <v>265.52215987851469</v>
      </c>
      <c r="EI67" s="34">
        <f t="shared" ca="1" si="272"/>
        <v>264.93547433937067</v>
      </c>
      <c r="EJ67" s="34">
        <f t="shared" ca="1" si="272"/>
        <v>261.85532549987192</v>
      </c>
      <c r="EK67" s="34">
        <f t="shared" ca="1" si="272"/>
        <v>269.30972440614721</v>
      </c>
      <c r="EL67" s="34">
        <f t="shared" ca="1" si="272"/>
        <v>275.24591180773069</v>
      </c>
      <c r="EM67" s="34">
        <f t="shared" ca="1" si="272"/>
        <v>277.11078317347523</v>
      </c>
      <c r="EN67" s="34">
        <f t="shared" ca="1" si="272"/>
        <v>280.60481020042425</v>
      </c>
      <c r="EO67" s="34">
        <f t="shared" ca="1" si="272"/>
        <v>282.3397268926102</v>
      </c>
      <c r="EP67" s="34">
        <f t="shared" ca="1" si="272"/>
        <v>285.16111913148734</v>
      </c>
      <c r="EQ67" s="34">
        <f t="shared" ca="1" si="272"/>
        <v>287.27502995150809</v>
      </c>
      <c r="ER67" s="34">
        <f t="shared" ca="1" si="272"/>
        <v>288.57985792404264</v>
      </c>
      <c r="ES67" s="34">
        <f t="shared" ca="1" si="272"/>
        <v>289.2141914007297</v>
      </c>
      <c r="ET67" s="34">
        <f t="shared" ca="1" si="272"/>
        <v>291.41214141786566</v>
      </c>
      <c r="EU67" s="34">
        <f t="shared" ca="1" si="272"/>
        <v>296.67441658467419</v>
      </c>
      <c r="EV67" s="34">
        <f t="shared" ca="1" si="272"/>
        <v>298.53314813660938</v>
      </c>
      <c r="EW67" s="34">
        <f t="shared" ca="1" si="272"/>
        <v>299.77801535793822</v>
      </c>
      <c r="EX67" s="34">
        <f t="shared" ca="1" si="272"/>
        <v>307.74057419899623</v>
      </c>
      <c r="EY67" s="34">
        <f t="shared" ca="1" si="272"/>
        <v>312.23988041628843</v>
      </c>
      <c r="EZ67" s="34">
        <f t="shared" ca="1" si="272"/>
        <v>309.82505128986912</v>
      </c>
      <c r="FA67" s="34">
        <f t="shared" ca="1" si="272"/>
        <v>309.50811246601774</v>
      </c>
      <c r="FB67" s="34">
        <f t="shared" ca="1" si="272"/>
        <v>306.12999059798068</v>
      </c>
      <c r="FC67" s="34">
        <f t="shared" ca="1" si="272"/>
        <v>295.95037451497836</v>
      </c>
      <c r="FD67" s="34">
        <f t="shared" ca="1" si="272"/>
        <v>294.08398943618346</v>
      </c>
      <c r="FE67" s="34">
        <f t="shared" ca="1" si="272"/>
        <v>296.21417953843263</v>
      </c>
      <c r="FF67" s="34">
        <f t="shared" ca="1" si="272"/>
        <v>300.57982367722116</v>
      </c>
      <c r="FG67" s="34">
        <f t="shared" ca="1" si="272"/>
        <v>298.78692526493512</v>
      </c>
      <c r="FH67" s="34">
        <f t="shared" ca="1" si="272"/>
        <v>302.17077007168461</v>
      </c>
      <c r="FI67" s="34">
        <f t="shared" ca="1" si="272"/>
        <v>304.87875512243261</v>
      </c>
      <c r="FJ67" s="34">
        <f t="shared" ca="1" si="272"/>
        <v>300.53571353484921</v>
      </c>
      <c r="FK67" s="34">
        <f t="shared" ca="1" si="272"/>
        <v>297.30300134719351</v>
      </c>
      <c r="FL67" s="34">
        <f t="shared" ca="1" si="272"/>
        <v>305.5662781275031</v>
      </c>
      <c r="FM67" s="34">
        <f t="shared" ca="1" si="272"/>
        <v>300.3277972085599</v>
      </c>
      <c r="FN67" s="34">
        <f t="shared" ca="1" si="272"/>
        <v>293.08747963768189</v>
      </c>
      <c r="FO67" s="34">
        <f t="shared" ca="1" si="272"/>
        <v>288.08811773791092</v>
      </c>
      <c r="FP67" s="34">
        <f t="shared" ca="1" si="272"/>
        <v>293.77293223134399</v>
      </c>
      <c r="FQ67" s="34">
        <f t="shared" ca="1" si="272"/>
        <v>297.36228791496222</v>
      </c>
      <c r="FR67" s="34">
        <f t="shared" ca="1" si="272"/>
        <v>288.94681612784547</v>
      </c>
      <c r="FS67" s="34">
        <f t="shared" ca="1" si="272"/>
        <v>288.38467382786695</v>
      </c>
      <c r="FT67" s="34">
        <f t="shared" ca="1" si="272"/>
        <v>286.53791316706315</v>
      </c>
      <c r="FU67" s="34">
        <f t="shared" ca="1" si="272"/>
        <v>287.32135355525264</v>
      </c>
      <c r="FV67" s="34">
        <f t="shared" ca="1" si="272"/>
        <v>289.63989282783666</v>
      </c>
      <c r="FW67" s="34">
        <f t="shared" ca="1" si="272"/>
        <v>286.08574053165819</v>
      </c>
      <c r="FX67" s="34">
        <f t="shared" ca="1" si="272"/>
        <v>286.4298700674326</v>
      </c>
      <c r="FY67" s="34">
        <f t="shared" ca="1" si="272"/>
        <v>297.76755603456218</v>
      </c>
      <c r="FZ67" s="34">
        <f t="shared" ca="1" si="272"/>
        <v>294.78475786872514</v>
      </c>
      <c r="GA67" s="34">
        <f t="shared" ca="1" si="272"/>
        <v>296.50453836715866</v>
      </c>
      <c r="GB67" s="34">
        <f t="shared" ca="1" si="272"/>
        <v>296.7690758897084</v>
      </c>
      <c r="GC67" s="34">
        <f t="shared" ca="1" si="272"/>
        <v>291.69864062264918</v>
      </c>
      <c r="GD67" s="34">
        <f t="shared" ca="1" si="272"/>
        <v>291.9357170785006</v>
      </c>
      <c r="GE67" s="34">
        <f t="shared" ca="1" si="272"/>
        <v>292.67666081451273</v>
      </c>
      <c r="GF67" s="34">
        <f t="shared" ca="1" si="272"/>
        <v>300.8098529703189</v>
      </c>
      <c r="GG67" s="34">
        <f t="shared" ca="1" si="272"/>
        <v>298.52939831928126</v>
      </c>
      <c r="GH67" s="34">
        <f t="shared" ca="1" si="272"/>
        <v>299.84592539146325</v>
      </c>
      <c r="GI67" s="34">
        <f t="shared" ca="1" si="272"/>
        <v>297.67778656325652</v>
      </c>
      <c r="GJ67" s="34">
        <f t="shared" ca="1" si="272"/>
        <v>288.65412012341022</v>
      </c>
      <c r="GK67" s="34">
        <f t="shared" ca="1" si="272"/>
        <v>284.9437719912915</v>
      </c>
      <c r="GL67" s="34">
        <f t="shared" ca="1" si="272"/>
        <v>280.17263762249155</v>
      </c>
      <c r="GM67" s="34">
        <f t="shared" ca="1" si="272"/>
        <v>278.55823783177306</v>
      </c>
      <c r="GN67" s="34">
        <f t="shared" ca="1" si="272"/>
        <v>274.13719796996952</v>
      </c>
      <c r="GO67" s="34">
        <f t="shared" ca="1" si="272"/>
        <v>271.67714324509376</v>
      </c>
      <c r="GP67" s="34">
        <f t="shared" ca="1" si="272"/>
        <v>273.36809403338538</v>
      </c>
      <c r="GQ67" s="34">
        <f t="shared" ref="GQ67:IX67" ca="1" si="273">GP67*(1+$B$2*$B$4+$B$3*SQRT($B$4)*_xlfn.NORM.S.INV(RAND()))</f>
        <v>278.56098027716064</v>
      </c>
      <c r="GR67" s="34">
        <f t="shared" ca="1" si="273"/>
        <v>276.53828119119243</v>
      </c>
      <c r="GS67" s="34">
        <f t="shared" ca="1" si="273"/>
        <v>279.16404045848776</v>
      </c>
      <c r="GT67" s="34">
        <f t="shared" ca="1" si="273"/>
        <v>276.62007364597531</v>
      </c>
      <c r="GU67" s="34">
        <f t="shared" ca="1" si="273"/>
        <v>270.6113007634554</v>
      </c>
      <c r="GV67" s="34">
        <f t="shared" ca="1" si="273"/>
        <v>267.82316871048721</v>
      </c>
      <c r="GW67" s="34">
        <f t="shared" ca="1" si="273"/>
        <v>268.30054912163786</v>
      </c>
      <c r="GX67" s="34">
        <f t="shared" ca="1" si="273"/>
        <v>267.84892979429054</v>
      </c>
      <c r="GY67" s="34">
        <f t="shared" ca="1" si="273"/>
        <v>268.61568542014612</v>
      </c>
      <c r="GZ67" s="34">
        <f t="shared" ca="1" si="273"/>
        <v>265.01892283036705</v>
      </c>
      <c r="HA67" s="34">
        <f t="shared" ca="1" si="273"/>
        <v>262.63262720353123</v>
      </c>
      <c r="HB67" s="34">
        <f t="shared" ca="1" si="273"/>
        <v>267.88792467319723</v>
      </c>
      <c r="HC67" s="34">
        <f t="shared" ca="1" si="273"/>
        <v>264.92436864241103</v>
      </c>
      <c r="HD67" s="34">
        <f t="shared" ca="1" si="273"/>
        <v>259.14076257692801</v>
      </c>
      <c r="HE67" s="34">
        <f t="shared" ca="1" si="273"/>
        <v>255.38723836517667</v>
      </c>
      <c r="HF67" s="34">
        <f t="shared" ca="1" si="273"/>
        <v>252.04006896011828</v>
      </c>
      <c r="HG67" s="34">
        <f t="shared" ca="1" si="273"/>
        <v>247.84137962839031</v>
      </c>
      <c r="HH67" s="34">
        <f t="shared" ca="1" si="273"/>
        <v>246.66913781710693</v>
      </c>
      <c r="HI67" s="34">
        <f t="shared" ca="1" si="273"/>
        <v>246.66800824624505</v>
      </c>
      <c r="HJ67" s="34">
        <f t="shared" ca="1" si="273"/>
        <v>252.71727108057135</v>
      </c>
      <c r="HK67" s="34">
        <f t="shared" ca="1" si="273"/>
        <v>252.96841801543508</v>
      </c>
      <c r="HL67" s="34">
        <f t="shared" ca="1" si="273"/>
        <v>257.98589247440702</v>
      </c>
      <c r="HM67" s="34">
        <f t="shared" ca="1" si="273"/>
        <v>257.63602893414196</v>
      </c>
      <c r="HN67" s="34">
        <f t="shared" ca="1" si="273"/>
        <v>253.79603688451704</v>
      </c>
      <c r="HO67" s="34">
        <f t="shared" ca="1" si="273"/>
        <v>249.70980116478094</v>
      </c>
      <c r="HP67" s="34">
        <f t="shared" ca="1" si="273"/>
        <v>247.71684285303786</v>
      </c>
      <c r="HQ67" s="34">
        <f t="shared" ca="1" si="273"/>
        <v>251.07625541972871</v>
      </c>
      <c r="HR67" s="34">
        <f t="shared" ca="1" si="273"/>
        <v>254.19795348543784</v>
      </c>
      <c r="HS67" s="34">
        <f t="shared" ca="1" si="273"/>
        <v>253.21555017252879</v>
      </c>
      <c r="HT67" s="34">
        <f t="shared" ca="1" si="273"/>
        <v>254.29501078239664</v>
      </c>
      <c r="HU67" s="34">
        <f t="shared" ca="1" si="273"/>
        <v>253.88487644924359</v>
      </c>
      <c r="HV67" s="34">
        <f t="shared" ca="1" si="273"/>
        <v>257.73221951543741</v>
      </c>
      <c r="HW67" s="34">
        <f t="shared" ca="1" si="273"/>
        <v>259.67689883952642</v>
      </c>
      <c r="HX67" s="34">
        <f t="shared" ca="1" si="273"/>
        <v>253.65717530058157</v>
      </c>
      <c r="HY67" s="34">
        <f t="shared" ca="1" si="273"/>
        <v>254.2618466141594</v>
      </c>
      <c r="HZ67" s="34">
        <f t="shared" ca="1" si="273"/>
        <v>250.57499648997637</v>
      </c>
      <c r="IA67" s="34">
        <f t="shared" ca="1" si="273"/>
        <v>245.49314669676849</v>
      </c>
      <c r="IB67" s="34">
        <f t="shared" ca="1" si="273"/>
        <v>243.22037756367322</v>
      </c>
      <c r="IC67" s="34">
        <f t="shared" ca="1" si="273"/>
        <v>244.73005639583221</v>
      </c>
      <c r="ID67" s="34">
        <f t="shared" ca="1" si="273"/>
        <v>248.25384830771256</v>
      </c>
      <c r="IE67" s="34">
        <f t="shared" ca="1" si="273"/>
        <v>246.97473409059018</v>
      </c>
      <c r="IF67" s="34">
        <f t="shared" ca="1" si="273"/>
        <v>251.38533564392259</v>
      </c>
      <c r="IG67" s="34">
        <f t="shared" ca="1" si="273"/>
        <v>252.90751021452419</v>
      </c>
      <c r="IH67" s="34">
        <f t="shared" ca="1" si="273"/>
        <v>255.35099139428678</v>
      </c>
      <c r="II67" s="34">
        <f t="shared" ca="1" si="273"/>
        <v>252.94003457680435</v>
      </c>
      <c r="IJ67" s="34">
        <f t="shared" ca="1" si="273"/>
        <v>253.62463476559577</v>
      </c>
      <c r="IK67" s="34">
        <f t="shared" ca="1" si="273"/>
        <v>252.45430378159841</v>
      </c>
      <c r="IL67" s="34">
        <f t="shared" ca="1" si="273"/>
        <v>257.79064908346845</v>
      </c>
      <c r="IM67" s="34">
        <f t="shared" ca="1" si="273"/>
        <v>268.66543178361849</v>
      </c>
      <c r="IN67" s="34">
        <f t="shared" ca="1" si="273"/>
        <v>273.16533912893118</v>
      </c>
      <c r="IO67" s="34">
        <f t="shared" ca="1" si="273"/>
        <v>270.93666388683567</v>
      </c>
      <c r="IP67" s="34">
        <f t="shared" ca="1" si="273"/>
        <v>269.23980295448871</v>
      </c>
      <c r="IQ67" s="34">
        <f t="shared" ca="1" si="273"/>
        <v>271.54480389807134</v>
      </c>
      <c r="IR67" s="34">
        <f t="shared" ca="1" si="273"/>
        <v>279.32257118028923</v>
      </c>
      <c r="IS67" s="34">
        <f t="shared" ca="1" si="273"/>
        <v>277.63383829568357</v>
      </c>
      <c r="IT67" s="34">
        <f t="shared" ca="1" si="273"/>
        <v>278.54421601798606</v>
      </c>
      <c r="IU67" s="34">
        <f t="shared" ca="1" si="273"/>
        <v>273.94977089755605</v>
      </c>
      <c r="IV67" s="34">
        <f t="shared" ca="1" si="273"/>
        <v>273.50451546757654</v>
      </c>
      <c r="IW67" s="34">
        <f t="shared" ca="1" si="273"/>
        <v>273.82756524973524</v>
      </c>
      <c r="IX67" s="34">
        <f t="shared" ca="1" si="273"/>
        <v>275.63698805252147</v>
      </c>
      <c r="IY67" s="34">
        <f t="shared" ca="1" si="269"/>
        <v>50.636988052521474</v>
      </c>
    </row>
    <row r="68" spans="6:259" x14ac:dyDescent="0.25">
      <c r="F68" s="34">
        <f t="shared" si="264"/>
        <v>222.13</v>
      </c>
      <c r="G68" s="34">
        <f t="shared" ref="G68:BR68" ca="1" si="274">F68*(1+$B$2*$B$4+$B$3*SQRT($B$4)*_xlfn.NORM.S.INV(RAND()))</f>
        <v>222.64794022395083</v>
      </c>
      <c r="H68" s="34">
        <f t="shared" ca="1" si="274"/>
        <v>222.75895901375733</v>
      </c>
      <c r="I68" s="34">
        <f t="shared" ca="1" si="274"/>
        <v>223.0767573295754</v>
      </c>
      <c r="J68" s="34">
        <f t="shared" ca="1" si="274"/>
        <v>220.41913632317451</v>
      </c>
      <c r="K68" s="34">
        <f t="shared" ca="1" si="274"/>
        <v>220.74484291492439</v>
      </c>
      <c r="L68" s="34">
        <f t="shared" ca="1" si="274"/>
        <v>226.8658995875775</v>
      </c>
      <c r="M68" s="34">
        <f t="shared" ca="1" si="274"/>
        <v>227.16815255960253</v>
      </c>
      <c r="N68" s="34">
        <f t="shared" ca="1" si="274"/>
        <v>221.46684713135767</v>
      </c>
      <c r="O68" s="34">
        <f t="shared" ca="1" si="274"/>
        <v>224.42035719696497</v>
      </c>
      <c r="P68" s="34">
        <f t="shared" ca="1" si="274"/>
        <v>220.3664373440339</v>
      </c>
      <c r="Q68" s="34">
        <f t="shared" ca="1" si="274"/>
        <v>217.08538459127047</v>
      </c>
      <c r="R68" s="34">
        <f t="shared" ca="1" si="274"/>
        <v>210.66171175990175</v>
      </c>
      <c r="S68" s="34">
        <f t="shared" ca="1" si="274"/>
        <v>212.55445910354928</v>
      </c>
      <c r="T68" s="34">
        <f t="shared" ca="1" si="274"/>
        <v>209.65053687041529</v>
      </c>
      <c r="U68" s="34">
        <f t="shared" ca="1" si="274"/>
        <v>210.8254840802833</v>
      </c>
      <c r="V68" s="34">
        <f t="shared" ca="1" si="274"/>
        <v>210.85628896777928</v>
      </c>
      <c r="W68" s="34">
        <f t="shared" ca="1" si="274"/>
        <v>218.79722328190508</v>
      </c>
      <c r="X68" s="34">
        <f t="shared" ca="1" si="274"/>
        <v>220.46176940126711</v>
      </c>
      <c r="Y68" s="34">
        <f t="shared" ca="1" si="274"/>
        <v>220.58542773564321</v>
      </c>
      <c r="Z68" s="34">
        <f t="shared" ca="1" si="274"/>
        <v>216.21422492811871</v>
      </c>
      <c r="AA68" s="34">
        <f t="shared" ca="1" si="274"/>
        <v>216.66714171590536</v>
      </c>
      <c r="AB68" s="34">
        <f t="shared" ca="1" si="274"/>
        <v>212.88493320177113</v>
      </c>
      <c r="AC68" s="34">
        <f t="shared" ca="1" si="274"/>
        <v>215.33169398769473</v>
      </c>
      <c r="AD68" s="34">
        <f t="shared" ca="1" si="274"/>
        <v>219.76053027013592</v>
      </c>
      <c r="AE68" s="34">
        <f t="shared" ca="1" si="274"/>
        <v>210.03579545616492</v>
      </c>
      <c r="AF68" s="34">
        <f t="shared" ca="1" si="274"/>
        <v>208.34028144998948</v>
      </c>
      <c r="AG68" s="34">
        <f t="shared" ca="1" si="274"/>
        <v>203.0774745686044</v>
      </c>
      <c r="AH68" s="34">
        <f t="shared" ca="1" si="274"/>
        <v>205.90339167079657</v>
      </c>
      <c r="AI68" s="34">
        <f t="shared" ca="1" si="274"/>
        <v>203.41113710986312</v>
      </c>
      <c r="AJ68" s="34">
        <f t="shared" ca="1" si="274"/>
        <v>207.4408146866048</v>
      </c>
      <c r="AK68" s="34">
        <f t="shared" ca="1" si="274"/>
        <v>209.25412957628257</v>
      </c>
      <c r="AL68" s="34">
        <f t="shared" ca="1" si="274"/>
        <v>211.48911494723009</v>
      </c>
      <c r="AM68" s="34">
        <f t="shared" ca="1" si="274"/>
        <v>207.86672166817064</v>
      </c>
      <c r="AN68" s="34">
        <f t="shared" ca="1" si="274"/>
        <v>202.8599695237983</v>
      </c>
      <c r="AO68" s="34">
        <f t="shared" ca="1" si="274"/>
        <v>203.49234279409529</v>
      </c>
      <c r="AP68" s="34">
        <f t="shared" ca="1" si="274"/>
        <v>203.45838037173581</v>
      </c>
      <c r="AQ68" s="34">
        <f t="shared" ca="1" si="274"/>
        <v>200.20581119726597</v>
      </c>
      <c r="AR68" s="34">
        <f t="shared" ca="1" si="274"/>
        <v>203.12347652734729</v>
      </c>
      <c r="AS68" s="34">
        <f t="shared" ca="1" si="274"/>
        <v>202.80652533941665</v>
      </c>
      <c r="AT68" s="34">
        <f t="shared" ca="1" si="274"/>
        <v>199.0327098933306</v>
      </c>
      <c r="AU68" s="34">
        <f t="shared" ca="1" si="274"/>
        <v>199.97812761224645</v>
      </c>
      <c r="AV68" s="34">
        <f t="shared" ca="1" si="274"/>
        <v>196.18559417341402</v>
      </c>
      <c r="AW68" s="34">
        <f t="shared" ca="1" si="274"/>
        <v>194.84650358735428</v>
      </c>
      <c r="AX68" s="34">
        <f t="shared" ca="1" si="274"/>
        <v>199.12500965591124</v>
      </c>
      <c r="AY68" s="34">
        <f t="shared" ca="1" si="274"/>
        <v>201.12010981692825</v>
      </c>
      <c r="AZ68" s="34">
        <f t="shared" ca="1" si="274"/>
        <v>205.83885239713945</v>
      </c>
      <c r="BA68" s="34">
        <f t="shared" ca="1" si="274"/>
        <v>210.42025786315031</v>
      </c>
      <c r="BB68" s="34">
        <f t="shared" ca="1" si="274"/>
        <v>209.98653211217098</v>
      </c>
      <c r="BC68" s="34">
        <f t="shared" ca="1" si="274"/>
        <v>208.444446491062</v>
      </c>
      <c r="BD68" s="34">
        <f t="shared" ca="1" si="274"/>
        <v>213.6157399736056</v>
      </c>
      <c r="BE68" s="34">
        <f t="shared" ca="1" si="274"/>
        <v>211.87798928714378</v>
      </c>
      <c r="BF68" s="34">
        <f t="shared" ca="1" si="274"/>
        <v>210.31637410298399</v>
      </c>
      <c r="BG68" s="34">
        <f t="shared" ca="1" si="274"/>
        <v>209.17788287451918</v>
      </c>
      <c r="BH68" s="34">
        <f t="shared" ca="1" si="274"/>
        <v>209.41475253444437</v>
      </c>
      <c r="BI68" s="34">
        <f t="shared" ca="1" si="274"/>
        <v>213.0046015268361</v>
      </c>
      <c r="BJ68" s="34">
        <f t="shared" ca="1" si="274"/>
        <v>216.76349382824438</v>
      </c>
      <c r="BK68" s="34">
        <f t="shared" ca="1" si="274"/>
        <v>213.47407752221591</v>
      </c>
      <c r="BL68" s="34">
        <f t="shared" ca="1" si="274"/>
        <v>218.63804389740091</v>
      </c>
      <c r="BM68" s="34">
        <f t="shared" ca="1" si="274"/>
        <v>221.99194301757132</v>
      </c>
      <c r="BN68" s="34">
        <f t="shared" ca="1" si="274"/>
        <v>221.64209854696361</v>
      </c>
      <c r="BO68" s="34">
        <f t="shared" ca="1" si="274"/>
        <v>227.27129719215228</v>
      </c>
      <c r="BP68" s="34">
        <f t="shared" ca="1" si="274"/>
        <v>228.33054362061057</v>
      </c>
      <c r="BQ68" s="34">
        <f t="shared" ca="1" si="274"/>
        <v>226.94488925259813</v>
      </c>
      <c r="BR68" s="34">
        <f t="shared" ca="1" si="274"/>
        <v>228.33597311433644</v>
      </c>
      <c r="BS68" s="34">
        <f t="shared" ref="BS68:ED68" ca="1" si="275">BR68*(1+$B$2*$B$4+$B$3*SQRT($B$4)*_xlfn.NORM.S.INV(RAND()))</f>
        <v>230.81153199906782</v>
      </c>
      <c r="BT68" s="34">
        <f t="shared" ca="1" si="275"/>
        <v>232.88443111349957</v>
      </c>
      <c r="BU68" s="34">
        <f t="shared" ca="1" si="275"/>
        <v>228.35893193471861</v>
      </c>
      <c r="BV68" s="34">
        <f t="shared" ca="1" si="275"/>
        <v>222.76675006442548</v>
      </c>
      <c r="BW68" s="34">
        <f t="shared" ca="1" si="275"/>
        <v>226.67483149485835</v>
      </c>
      <c r="BX68" s="34">
        <f t="shared" ca="1" si="275"/>
        <v>226.43873699855072</v>
      </c>
      <c r="BY68" s="34">
        <f t="shared" ca="1" si="275"/>
        <v>224.57579260544577</v>
      </c>
      <c r="BZ68" s="34">
        <f t="shared" ca="1" si="275"/>
        <v>226.29427583302768</v>
      </c>
      <c r="CA68" s="34">
        <f t="shared" ca="1" si="275"/>
        <v>229.18141976062614</v>
      </c>
      <c r="CB68" s="34">
        <f t="shared" ca="1" si="275"/>
        <v>234.56393489497751</v>
      </c>
      <c r="CC68" s="34">
        <f t="shared" ca="1" si="275"/>
        <v>232.62372725103697</v>
      </c>
      <c r="CD68" s="34">
        <f t="shared" ca="1" si="275"/>
        <v>226.20079191586288</v>
      </c>
      <c r="CE68" s="34">
        <f t="shared" ca="1" si="275"/>
        <v>228.55493911594232</v>
      </c>
      <c r="CF68" s="34">
        <f t="shared" ca="1" si="275"/>
        <v>229.47800627693329</v>
      </c>
      <c r="CG68" s="34">
        <f t="shared" ca="1" si="275"/>
        <v>228.47879847426665</v>
      </c>
      <c r="CH68" s="34">
        <f t="shared" ca="1" si="275"/>
        <v>232.99325177015601</v>
      </c>
      <c r="CI68" s="34">
        <f t="shared" ca="1" si="275"/>
        <v>230.31446869057882</v>
      </c>
      <c r="CJ68" s="34">
        <f t="shared" ca="1" si="275"/>
        <v>231.99196049037431</v>
      </c>
      <c r="CK68" s="34">
        <f t="shared" ca="1" si="275"/>
        <v>235.29926666889114</v>
      </c>
      <c r="CL68" s="34">
        <f t="shared" ca="1" si="275"/>
        <v>232.17211840900231</v>
      </c>
      <c r="CM68" s="34">
        <f t="shared" ca="1" si="275"/>
        <v>239.1947653432847</v>
      </c>
      <c r="CN68" s="34">
        <f t="shared" ca="1" si="275"/>
        <v>230.9697319820599</v>
      </c>
      <c r="CO68" s="34">
        <f t="shared" ca="1" si="275"/>
        <v>237.28204153921308</v>
      </c>
      <c r="CP68" s="34">
        <f t="shared" ca="1" si="275"/>
        <v>235.82102214323484</v>
      </c>
      <c r="CQ68" s="34">
        <f t="shared" ca="1" si="275"/>
        <v>237.04814047667611</v>
      </c>
      <c r="CR68" s="34">
        <f t="shared" ca="1" si="275"/>
        <v>238.32222214903521</v>
      </c>
      <c r="CS68" s="34">
        <f t="shared" ca="1" si="275"/>
        <v>239.9947304661205</v>
      </c>
      <c r="CT68" s="34">
        <f t="shared" ca="1" si="275"/>
        <v>234.24887570825567</v>
      </c>
      <c r="CU68" s="34">
        <f t="shared" ca="1" si="275"/>
        <v>233.00514644018284</v>
      </c>
      <c r="CV68" s="34">
        <f t="shared" ca="1" si="275"/>
        <v>240.47431167538619</v>
      </c>
      <c r="CW68" s="34">
        <f t="shared" ca="1" si="275"/>
        <v>239.77656976743845</v>
      </c>
      <c r="CX68" s="34">
        <f t="shared" ca="1" si="275"/>
        <v>238.86812740733649</v>
      </c>
      <c r="CY68" s="34">
        <f t="shared" ca="1" si="275"/>
        <v>248.14139980826528</v>
      </c>
      <c r="CZ68" s="34">
        <f t="shared" ca="1" si="275"/>
        <v>250.25443486565416</v>
      </c>
      <c r="DA68" s="34">
        <f t="shared" ca="1" si="275"/>
        <v>243.97369252969463</v>
      </c>
      <c r="DB68" s="34">
        <f t="shared" ca="1" si="275"/>
        <v>250.21770453131438</v>
      </c>
      <c r="DC68" s="34">
        <f t="shared" ca="1" si="275"/>
        <v>247.23644868516709</v>
      </c>
      <c r="DD68" s="34">
        <f t="shared" ca="1" si="275"/>
        <v>248.55435099803046</v>
      </c>
      <c r="DE68" s="34">
        <f t="shared" ca="1" si="275"/>
        <v>244.11905748151648</v>
      </c>
      <c r="DF68" s="34">
        <f t="shared" ca="1" si="275"/>
        <v>243.66546332010014</v>
      </c>
      <c r="DG68" s="34">
        <f t="shared" ca="1" si="275"/>
        <v>238.29892712590834</v>
      </c>
      <c r="DH68" s="34">
        <f t="shared" ca="1" si="275"/>
        <v>238.4985510039067</v>
      </c>
      <c r="DI68" s="34">
        <f t="shared" ca="1" si="275"/>
        <v>237.35236792383043</v>
      </c>
      <c r="DJ68" s="34">
        <f t="shared" ca="1" si="275"/>
        <v>240.65225800381896</v>
      </c>
      <c r="DK68" s="34">
        <f t="shared" ca="1" si="275"/>
        <v>238.83372823079412</v>
      </c>
      <c r="DL68" s="34">
        <f t="shared" ca="1" si="275"/>
        <v>235.34735848557344</v>
      </c>
      <c r="DM68" s="34">
        <f t="shared" ca="1" si="275"/>
        <v>228.6267393732318</v>
      </c>
      <c r="DN68" s="34">
        <f t="shared" ca="1" si="275"/>
        <v>224.70458701245127</v>
      </c>
      <c r="DO68" s="34">
        <f t="shared" ca="1" si="275"/>
        <v>221.44765540804568</v>
      </c>
      <c r="DP68" s="34">
        <f t="shared" ca="1" si="275"/>
        <v>225.50105520647807</v>
      </c>
      <c r="DQ68" s="34">
        <f t="shared" ca="1" si="275"/>
        <v>226.7350517625768</v>
      </c>
      <c r="DR68" s="34">
        <f t="shared" ca="1" si="275"/>
        <v>228.46512801074849</v>
      </c>
      <c r="DS68" s="34">
        <f t="shared" ca="1" si="275"/>
        <v>226.70602363297695</v>
      </c>
      <c r="DT68" s="34">
        <f t="shared" ca="1" si="275"/>
        <v>227.08384074927261</v>
      </c>
      <c r="DU68" s="34">
        <f t="shared" ca="1" si="275"/>
        <v>223.12094717207583</v>
      </c>
      <c r="DV68" s="34">
        <f t="shared" ca="1" si="275"/>
        <v>221.02503427249712</v>
      </c>
      <c r="DW68" s="34">
        <f t="shared" ca="1" si="275"/>
        <v>221.24452886534857</v>
      </c>
      <c r="DX68" s="34">
        <f t="shared" ca="1" si="275"/>
        <v>225.39514818946353</v>
      </c>
      <c r="DY68" s="34">
        <f t="shared" ca="1" si="275"/>
        <v>223.11705773148751</v>
      </c>
      <c r="DZ68" s="34">
        <f t="shared" ca="1" si="275"/>
        <v>216.86309988355126</v>
      </c>
      <c r="EA68" s="34">
        <f t="shared" ca="1" si="275"/>
        <v>219.54067472437438</v>
      </c>
      <c r="EB68" s="34">
        <f t="shared" ca="1" si="275"/>
        <v>216.68544387278141</v>
      </c>
      <c r="EC68" s="34">
        <f t="shared" ca="1" si="275"/>
        <v>221.17630706712254</v>
      </c>
      <c r="ED68" s="34">
        <f t="shared" ca="1" si="275"/>
        <v>219.28061024501756</v>
      </c>
      <c r="EE68" s="34">
        <f t="shared" ref="EE68:GP68" ca="1" si="276">ED68*(1+$B$2*$B$4+$B$3*SQRT($B$4)*_xlfn.NORM.S.INV(RAND()))</f>
        <v>217.05130724963527</v>
      </c>
      <c r="EF68" s="34">
        <f t="shared" ca="1" si="276"/>
        <v>214.72373807647426</v>
      </c>
      <c r="EG68" s="34">
        <f t="shared" ca="1" si="276"/>
        <v>212.20347908146817</v>
      </c>
      <c r="EH68" s="34">
        <f t="shared" ca="1" si="276"/>
        <v>211.43624540020684</v>
      </c>
      <c r="EI68" s="34">
        <f t="shared" ca="1" si="276"/>
        <v>218.07470408786818</v>
      </c>
      <c r="EJ68" s="34">
        <f t="shared" ca="1" si="276"/>
        <v>216.36050256803009</v>
      </c>
      <c r="EK68" s="34">
        <f t="shared" ca="1" si="276"/>
        <v>213.1120849706837</v>
      </c>
      <c r="EL68" s="34">
        <f t="shared" ca="1" si="276"/>
        <v>213.6693147191605</v>
      </c>
      <c r="EM68" s="34">
        <f t="shared" ca="1" si="276"/>
        <v>210.1632231944956</v>
      </c>
      <c r="EN68" s="34">
        <f t="shared" ca="1" si="276"/>
        <v>213.92813981702349</v>
      </c>
      <c r="EO68" s="34">
        <f t="shared" ca="1" si="276"/>
        <v>216.36318107383599</v>
      </c>
      <c r="EP68" s="34">
        <f t="shared" ca="1" si="276"/>
        <v>221.25004582920317</v>
      </c>
      <c r="EQ68" s="34">
        <f t="shared" ca="1" si="276"/>
        <v>221.33982041080566</v>
      </c>
      <c r="ER68" s="34">
        <f t="shared" ca="1" si="276"/>
        <v>223.84362779030783</v>
      </c>
      <c r="ES68" s="34">
        <f t="shared" ca="1" si="276"/>
        <v>222.90928863026522</v>
      </c>
      <c r="ET68" s="34">
        <f t="shared" ca="1" si="276"/>
        <v>218.89330505327879</v>
      </c>
      <c r="EU68" s="34">
        <f t="shared" ca="1" si="276"/>
        <v>216.21813071933556</v>
      </c>
      <c r="EV68" s="34">
        <f t="shared" ca="1" si="276"/>
        <v>213.42179984699476</v>
      </c>
      <c r="EW68" s="34">
        <f t="shared" ca="1" si="276"/>
        <v>215.1678471687795</v>
      </c>
      <c r="EX68" s="34">
        <f t="shared" ca="1" si="276"/>
        <v>217.08250370573194</v>
      </c>
      <c r="EY68" s="34">
        <f t="shared" ca="1" si="276"/>
        <v>217.21856093599175</v>
      </c>
      <c r="EZ68" s="34">
        <f t="shared" ca="1" si="276"/>
        <v>218.0119113170812</v>
      </c>
      <c r="FA68" s="34">
        <f t="shared" ca="1" si="276"/>
        <v>217.30413050425304</v>
      </c>
      <c r="FB68" s="34">
        <f t="shared" ca="1" si="276"/>
        <v>217.11629221198737</v>
      </c>
      <c r="FC68" s="34">
        <f t="shared" ca="1" si="276"/>
        <v>215.16279580698119</v>
      </c>
      <c r="FD68" s="34">
        <f t="shared" ca="1" si="276"/>
        <v>212.00098480487708</v>
      </c>
      <c r="FE68" s="34">
        <f t="shared" ca="1" si="276"/>
        <v>208.46240471600882</v>
      </c>
      <c r="FF68" s="34">
        <f t="shared" ca="1" si="276"/>
        <v>205.58374423915214</v>
      </c>
      <c r="FG68" s="34">
        <f t="shared" ca="1" si="276"/>
        <v>208.61136881709666</v>
      </c>
      <c r="FH68" s="34">
        <f t="shared" ca="1" si="276"/>
        <v>208.5158264891918</v>
      </c>
      <c r="FI68" s="34">
        <f t="shared" ca="1" si="276"/>
        <v>208.4181393562653</v>
      </c>
      <c r="FJ68" s="34">
        <f t="shared" ca="1" si="276"/>
        <v>211.98606321518938</v>
      </c>
      <c r="FK68" s="34">
        <f t="shared" ca="1" si="276"/>
        <v>212.34235019571625</v>
      </c>
      <c r="FL68" s="34">
        <f t="shared" ca="1" si="276"/>
        <v>210.44643037170334</v>
      </c>
      <c r="FM68" s="34">
        <f t="shared" ca="1" si="276"/>
        <v>205.75435704428222</v>
      </c>
      <c r="FN68" s="34">
        <f t="shared" ca="1" si="276"/>
        <v>205.08808177387846</v>
      </c>
      <c r="FO68" s="34">
        <f t="shared" ca="1" si="276"/>
        <v>206.88087948654672</v>
      </c>
      <c r="FP68" s="34">
        <f t="shared" ca="1" si="276"/>
        <v>213.58080107430396</v>
      </c>
      <c r="FQ68" s="34">
        <f t="shared" ca="1" si="276"/>
        <v>211.57752873113165</v>
      </c>
      <c r="FR68" s="34">
        <f t="shared" ca="1" si="276"/>
        <v>212.64032695833978</v>
      </c>
      <c r="FS68" s="34">
        <f t="shared" ca="1" si="276"/>
        <v>215.26311039522042</v>
      </c>
      <c r="FT68" s="34">
        <f t="shared" ca="1" si="276"/>
        <v>218.62177183463319</v>
      </c>
      <c r="FU68" s="34">
        <f t="shared" ca="1" si="276"/>
        <v>219.55222948824522</v>
      </c>
      <c r="FV68" s="34">
        <f t="shared" ca="1" si="276"/>
        <v>218.68762723979083</v>
      </c>
      <c r="FW68" s="34">
        <f t="shared" ca="1" si="276"/>
        <v>219.25933866449577</v>
      </c>
      <c r="FX68" s="34">
        <f t="shared" ca="1" si="276"/>
        <v>219.69387410905509</v>
      </c>
      <c r="FY68" s="34">
        <f t="shared" ca="1" si="276"/>
        <v>220.9963690837638</v>
      </c>
      <c r="FZ68" s="34">
        <f t="shared" ca="1" si="276"/>
        <v>216.77689335072083</v>
      </c>
      <c r="GA68" s="34">
        <f t="shared" ca="1" si="276"/>
        <v>219.94096074687101</v>
      </c>
      <c r="GB68" s="34">
        <f t="shared" ca="1" si="276"/>
        <v>224.94575948163637</v>
      </c>
      <c r="GC68" s="34">
        <f t="shared" ca="1" si="276"/>
        <v>229.59475798147454</v>
      </c>
      <c r="GD68" s="34">
        <f t="shared" ca="1" si="276"/>
        <v>228.46554458983624</v>
      </c>
      <c r="GE68" s="34">
        <f t="shared" ca="1" si="276"/>
        <v>226.22915277311154</v>
      </c>
      <c r="GF68" s="34">
        <f t="shared" ca="1" si="276"/>
        <v>225.35447886216755</v>
      </c>
      <c r="GG68" s="34">
        <f t="shared" ca="1" si="276"/>
        <v>221.98850734059306</v>
      </c>
      <c r="GH68" s="34">
        <f t="shared" ca="1" si="276"/>
        <v>218.96537062064615</v>
      </c>
      <c r="GI68" s="34">
        <f t="shared" ca="1" si="276"/>
        <v>211.87372949564534</v>
      </c>
      <c r="GJ68" s="34">
        <f t="shared" ca="1" si="276"/>
        <v>217.11895920796911</v>
      </c>
      <c r="GK68" s="34">
        <f t="shared" ca="1" si="276"/>
        <v>208.9447884957211</v>
      </c>
      <c r="GL68" s="34">
        <f t="shared" ca="1" si="276"/>
        <v>210.48230574281442</v>
      </c>
      <c r="GM68" s="34">
        <f t="shared" ca="1" si="276"/>
        <v>211.7310088457711</v>
      </c>
      <c r="GN68" s="34">
        <f t="shared" ca="1" si="276"/>
        <v>211.074150118299</v>
      </c>
      <c r="GO68" s="34">
        <f t="shared" ca="1" si="276"/>
        <v>211.67440349050204</v>
      </c>
      <c r="GP68" s="34">
        <f t="shared" ca="1" si="276"/>
        <v>210.52589901515017</v>
      </c>
      <c r="GQ68" s="34">
        <f t="shared" ref="GQ68:IX68" ca="1" si="277">GP68*(1+$B$2*$B$4+$B$3*SQRT($B$4)*_xlfn.NORM.S.INV(RAND()))</f>
        <v>207.50339724833276</v>
      </c>
      <c r="GR68" s="34">
        <f t="shared" ca="1" si="277"/>
        <v>212.13612062262249</v>
      </c>
      <c r="GS68" s="34">
        <f t="shared" ca="1" si="277"/>
        <v>208.83845965706806</v>
      </c>
      <c r="GT68" s="34">
        <f t="shared" ca="1" si="277"/>
        <v>203.12107737024195</v>
      </c>
      <c r="GU68" s="34">
        <f t="shared" ca="1" si="277"/>
        <v>205.52105399527315</v>
      </c>
      <c r="GV68" s="34">
        <f t="shared" ca="1" si="277"/>
        <v>204.79847537575034</v>
      </c>
      <c r="GW68" s="34">
        <f t="shared" ca="1" si="277"/>
        <v>212.96912168224975</v>
      </c>
      <c r="GX68" s="34">
        <f t="shared" ca="1" si="277"/>
        <v>211.65767475715066</v>
      </c>
      <c r="GY68" s="34">
        <f t="shared" ca="1" si="277"/>
        <v>211.21370231519234</v>
      </c>
      <c r="GZ68" s="34">
        <f t="shared" ca="1" si="277"/>
        <v>208.79789617700129</v>
      </c>
      <c r="HA68" s="34">
        <f t="shared" ca="1" si="277"/>
        <v>213.05408927573015</v>
      </c>
      <c r="HB68" s="34">
        <f t="shared" ca="1" si="277"/>
        <v>212.94259323556932</v>
      </c>
      <c r="HC68" s="34">
        <f t="shared" ca="1" si="277"/>
        <v>212.69945388436389</v>
      </c>
      <c r="HD68" s="34">
        <f t="shared" ca="1" si="277"/>
        <v>214.87547072687667</v>
      </c>
      <c r="HE68" s="34">
        <f t="shared" ca="1" si="277"/>
        <v>209.02141297128395</v>
      </c>
      <c r="HF68" s="34">
        <f t="shared" ca="1" si="277"/>
        <v>210.48917142134482</v>
      </c>
      <c r="HG68" s="34">
        <f t="shared" ca="1" si="277"/>
        <v>212.89911634785003</v>
      </c>
      <c r="HH68" s="34">
        <f t="shared" ca="1" si="277"/>
        <v>218.54955692054625</v>
      </c>
      <c r="HI68" s="34">
        <f t="shared" ca="1" si="277"/>
        <v>218.13494722027514</v>
      </c>
      <c r="HJ68" s="34">
        <f t="shared" ca="1" si="277"/>
        <v>220.88927067671949</v>
      </c>
      <c r="HK68" s="34">
        <f t="shared" ca="1" si="277"/>
        <v>220.36031207338681</v>
      </c>
      <c r="HL68" s="34">
        <f t="shared" ca="1" si="277"/>
        <v>225.11215358655332</v>
      </c>
      <c r="HM68" s="34">
        <f t="shared" ca="1" si="277"/>
        <v>223.62366959295275</v>
      </c>
      <c r="HN68" s="34">
        <f t="shared" ca="1" si="277"/>
        <v>226.10309208089259</v>
      </c>
      <c r="HO68" s="34">
        <f t="shared" ca="1" si="277"/>
        <v>233.22331819402351</v>
      </c>
      <c r="HP68" s="34">
        <f t="shared" ca="1" si="277"/>
        <v>229.39614464535271</v>
      </c>
      <c r="HQ68" s="34">
        <f t="shared" ca="1" si="277"/>
        <v>232.71063996225968</v>
      </c>
      <c r="HR68" s="34">
        <f t="shared" ca="1" si="277"/>
        <v>225.11620107156097</v>
      </c>
      <c r="HS68" s="34">
        <f t="shared" ca="1" si="277"/>
        <v>224.57745312005153</v>
      </c>
      <c r="HT68" s="34">
        <f t="shared" ca="1" si="277"/>
        <v>221.81672343359014</v>
      </c>
      <c r="HU68" s="34">
        <f t="shared" ca="1" si="277"/>
        <v>218.64465325475066</v>
      </c>
      <c r="HV68" s="34">
        <f t="shared" ca="1" si="277"/>
        <v>215.04581458658814</v>
      </c>
      <c r="HW68" s="34">
        <f t="shared" ca="1" si="277"/>
        <v>220.23404142602453</v>
      </c>
      <c r="HX68" s="34">
        <f t="shared" ca="1" si="277"/>
        <v>213.277638417963</v>
      </c>
      <c r="HY68" s="34">
        <f t="shared" ca="1" si="277"/>
        <v>213.92054645439632</v>
      </c>
      <c r="HZ68" s="34">
        <f t="shared" ca="1" si="277"/>
        <v>215.51807016257408</v>
      </c>
      <c r="IA68" s="34">
        <f t="shared" ca="1" si="277"/>
        <v>212.45546906960763</v>
      </c>
      <c r="IB68" s="34">
        <f t="shared" ca="1" si="277"/>
        <v>215.34582496341451</v>
      </c>
      <c r="IC68" s="34">
        <f t="shared" ca="1" si="277"/>
        <v>215.85258333390632</v>
      </c>
      <c r="ID68" s="34">
        <f t="shared" ca="1" si="277"/>
        <v>214.39122131980551</v>
      </c>
      <c r="IE68" s="34">
        <f t="shared" ca="1" si="277"/>
        <v>207.55435702056485</v>
      </c>
      <c r="IF68" s="34">
        <f t="shared" ca="1" si="277"/>
        <v>203.91730405090641</v>
      </c>
      <c r="IG68" s="34">
        <f t="shared" ca="1" si="277"/>
        <v>203.62316966640094</v>
      </c>
      <c r="IH68" s="34">
        <f t="shared" ca="1" si="277"/>
        <v>204.40755619225396</v>
      </c>
      <c r="II68" s="34">
        <f t="shared" ca="1" si="277"/>
        <v>204.17305180719569</v>
      </c>
      <c r="IJ68" s="34">
        <f t="shared" ca="1" si="277"/>
        <v>202.64345790552912</v>
      </c>
      <c r="IK68" s="34">
        <f t="shared" ca="1" si="277"/>
        <v>206.36954463261503</v>
      </c>
      <c r="IL68" s="34">
        <f t="shared" ca="1" si="277"/>
        <v>211.28453540885999</v>
      </c>
      <c r="IM68" s="34">
        <f t="shared" ca="1" si="277"/>
        <v>208.78191309801363</v>
      </c>
      <c r="IN68" s="34">
        <f t="shared" ca="1" si="277"/>
        <v>205.59671225818843</v>
      </c>
      <c r="IO68" s="34">
        <f t="shared" ca="1" si="277"/>
        <v>207.89319191771381</v>
      </c>
      <c r="IP68" s="34">
        <f t="shared" ca="1" si="277"/>
        <v>203.83271150069081</v>
      </c>
      <c r="IQ68" s="34">
        <f t="shared" ca="1" si="277"/>
        <v>201.78844707200963</v>
      </c>
      <c r="IR68" s="34">
        <f t="shared" ca="1" si="277"/>
        <v>203.01279533608005</v>
      </c>
      <c r="IS68" s="34">
        <f t="shared" ca="1" si="277"/>
        <v>201.9604605132763</v>
      </c>
      <c r="IT68" s="34">
        <f t="shared" ca="1" si="277"/>
        <v>202.84615694398275</v>
      </c>
      <c r="IU68" s="34">
        <f t="shared" ca="1" si="277"/>
        <v>205.40112568587162</v>
      </c>
      <c r="IV68" s="34">
        <f t="shared" ca="1" si="277"/>
        <v>212.41570658151073</v>
      </c>
      <c r="IW68" s="34">
        <f t="shared" ca="1" si="277"/>
        <v>214.54373662458377</v>
      </c>
      <c r="IX68" s="34">
        <f t="shared" ca="1" si="277"/>
        <v>215.95089160819762</v>
      </c>
      <c r="IY68" s="34">
        <f t="shared" ca="1" si="269"/>
        <v>0</v>
      </c>
    </row>
    <row r="69" spans="6:259" x14ac:dyDescent="0.25">
      <c r="F69" s="34">
        <f t="shared" si="264"/>
        <v>222.13</v>
      </c>
      <c r="G69" s="34">
        <f t="shared" ref="G69:BR69" ca="1" si="278">F69*(1+$B$2*$B$4+$B$3*SQRT($B$4)*_xlfn.NORM.S.INV(RAND()))</f>
        <v>225.35764749683571</v>
      </c>
      <c r="H69" s="34">
        <f t="shared" ca="1" si="278"/>
        <v>227.74521269902209</v>
      </c>
      <c r="I69" s="34">
        <f t="shared" ca="1" si="278"/>
        <v>221.85059171435748</v>
      </c>
      <c r="J69" s="34">
        <f t="shared" ca="1" si="278"/>
        <v>216.2909016442363</v>
      </c>
      <c r="K69" s="34">
        <f t="shared" ca="1" si="278"/>
        <v>214.37825287218266</v>
      </c>
      <c r="L69" s="34">
        <f t="shared" ca="1" si="278"/>
        <v>209.77387333015693</v>
      </c>
      <c r="M69" s="34">
        <f t="shared" ca="1" si="278"/>
        <v>208.39079275113787</v>
      </c>
      <c r="N69" s="34">
        <f t="shared" ca="1" si="278"/>
        <v>214.47019592303303</v>
      </c>
      <c r="O69" s="34">
        <f t="shared" ca="1" si="278"/>
        <v>218.51605012777733</v>
      </c>
      <c r="P69" s="34">
        <f t="shared" ca="1" si="278"/>
        <v>215.43948646278071</v>
      </c>
      <c r="Q69" s="34">
        <f t="shared" ca="1" si="278"/>
        <v>215.12857743986433</v>
      </c>
      <c r="R69" s="34">
        <f t="shared" ca="1" si="278"/>
        <v>217.40393922339851</v>
      </c>
      <c r="S69" s="34">
        <f t="shared" ca="1" si="278"/>
        <v>217.16707005821272</v>
      </c>
      <c r="T69" s="34">
        <f t="shared" ca="1" si="278"/>
        <v>218.00470522870893</v>
      </c>
      <c r="U69" s="34">
        <f t="shared" ca="1" si="278"/>
        <v>214.76731164054618</v>
      </c>
      <c r="V69" s="34">
        <f t="shared" ca="1" si="278"/>
        <v>213.95444947717465</v>
      </c>
      <c r="W69" s="34">
        <f t="shared" ca="1" si="278"/>
        <v>219.3429557159638</v>
      </c>
      <c r="X69" s="34">
        <f t="shared" ca="1" si="278"/>
        <v>222.73898315298194</v>
      </c>
      <c r="Y69" s="34">
        <f t="shared" ca="1" si="278"/>
        <v>221.39661686845395</v>
      </c>
      <c r="Z69" s="34">
        <f t="shared" ca="1" si="278"/>
        <v>223.90345969196844</v>
      </c>
      <c r="AA69" s="34">
        <f t="shared" ca="1" si="278"/>
        <v>222.46979445761397</v>
      </c>
      <c r="AB69" s="34">
        <f t="shared" ca="1" si="278"/>
        <v>219.96212738953596</v>
      </c>
      <c r="AC69" s="34">
        <f t="shared" ca="1" si="278"/>
        <v>224.48637631948677</v>
      </c>
      <c r="AD69" s="34">
        <f t="shared" ca="1" si="278"/>
        <v>218.56393120940422</v>
      </c>
      <c r="AE69" s="34">
        <f t="shared" ca="1" si="278"/>
        <v>225.48479247231472</v>
      </c>
      <c r="AF69" s="34">
        <f t="shared" ca="1" si="278"/>
        <v>229.44126123442069</v>
      </c>
      <c r="AG69" s="34">
        <f t="shared" ca="1" si="278"/>
        <v>231.16389286569765</v>
      </c>
      <c r="AH69" s="34">
        <f t="shared" ca="1" si="278"/>
        <v>230.21739422809074</v>
      </c>
      <c r="AI69" s="34">
        <f t="shared" ca="1" si="278"/>
        <v>231.61147613043647</v>
      </c>
      <c r="AJ69" s="34">
        <f t="shared" ca="1" si="278"/>
        <v>231.76635218390655</v>
      </c>
      <c r="AK69" s="34">
        <f t="shared" ca="1" si="278"/>
        <v>235.74644277863163</v>
      </c>
      <c r="AL69" s="34">
        <f t="shared" ca="1" si="278"/>
        <v>238.44482630608772</v>
      </c>
      <c r="AM69" s="34">
        <f t="shared" ca="1" si="278"/>
        <v>239.5299126461079</v>
      </c>
      <c r="AN69" s="34">
        <f t="shared" ca="1" si="278"/>
        <v>241.41917635816489</v>
      </c>
      <c r="AO69" s="34">
        <f t="shared" ca="1" si="278"/>
        <v>239.11668793616761</v>
      </c>
      <c r="AP69" s="34">
        <f t="shared" ca="1" si="278"/>
        <v>239.81432935554207</v>
      </c>
      <c r="AQ69" s="34">
        <f t="shared" ca="1" si="278"/>
        <v>241.30245124557618</v>
      </c>
      <c r="AR69" s="34">
        <f t="shared" ca="1" si="278"/>
        <v>235.64980567513274</v>
      </c>
      <c r="AS69" s="34">
        <f t="shared" ca="1" si="278"/>
        <v>234.23141461217449</v>
      </c>
      <c r="AT69" s="34">
        <f t="shared" ca="1" si="278"/>
        <v>238.72371893960408</v>
      </c>
      <c r="AU69" s="34">
        <f t="shared" ca="1" si="278"/>
        <v>235.15991887020854</v>
      </c>
      <c r="AV69" s="34">
        <f t="shared" ca="1" si="278"/>
        <v>236.34953481455639</v>
      </c>
      <c r="AW69" s="34">
        <f t="shared" ca="1" si="278"/>
        <v>239.84599646632111</v>
      </c>
      <c r="AX69" s="34">
        <f t="shared" ca="1" si="278"/>
        <v>238.43909885760226</v>
      </c>
      <c r="AY69" s="34">
        <f t="shared" ca="1" si="278"/>
        <v>240.7031908866781</v>
      </c>
      <c r="AZ69" s="34">
        <f t="shared" ca="1" si="278"/>
        <v>238.75897419421443</v>
      </c>
      <c r="BA69" s="34">
        <f t="shared" ca="1" si="278"/>
        <v>233.95494258272635</v>
      </c>
      <c r="BB69" s="34">
        <f t="shared" ca="1" si="278"/>
        <v>235.91566086565206</v>
      </c>
      <c r="BC69" s="34">
        <f t="shared" ca="1" si="278"/>
        <v>233.23132208017057</v>
      </c>
      <c r="BD69" s="34">
        <f t="shared" ca="1" si="278"/>
        <v>236.31150727249516</v>
      </c>
      <c r="BE69" s="34">
        <f t="shared" ca="1" si="278"/>
        <v>238.9713294075066</v>
      </c>
      <c r="BF69" s="34">
        <f t="shared" ca="1" si="278"/>
        <v>240.94202995578055</v>
      </c>
      <c r="BG69" s="34">
        <f t="shared" ca="1" si="278"/>
        <v>229.37201598848492</v>
      </c>
      <c r="BH69" s="34">
        <f t="shared" ca="1" si="278"/>
        <v>231.0754071376617</v>
      </c>
      <c r="BI69" s="34">
        <f t="shared" ca="1" si="278"/>
        <v>229.99004793466148</v>
      </c>
      <c r="BJ69" s="34">
        <f t="shared" ca="1" si="278"/>
        <v>231.36814442352889</v>
      </c>
      <c r="BK69" s="34">
        <f t="shared" ca="1" si="278"/>
        <v>236.95700895443636</v>
      </c>
      <c r="BL69" s="34">
        <f t="shared" ca="1" si="278"/>
        <v>236.07670363643115</v>
      </c>
      <c r="BM69" s="34">
        <f t="shared" ca="1" si="278"/>
        <v>235.98342720030905</v>
      </c>
      <c r="BN69" s="34">
        <f t="shared" ca="1" si="278"/>
        <v>237.39805375181237</v>
      </c>
      <c r="BO69" s="34">
        <f t="shared" ca="1" si="278"/>
        <v>240.42599106297988</v>
      </c>
      <c r="BP69" s="34">
        <f t="shared" ca="1" si="278"/>
        <v>239.49322867611343</v>
      </c>
      <c r="BQ69" s="34">
        <f t="shared" ca="1" si="278"/>
        <v>236.15359991135571</v>
      </c>
      <c r="BR69" s="34">
        <f t="shared" ca="1" si="278"/>
        <v>241.54260640703131</v>
      </c>
      <c r="BS69" s="34">
        <f t="shared" ref="BS69:ED69" ca="1" si="279">BR69*(1+$B$2*$B$4+$B$3*SQRT($B$4)*_xlfn.NORM.S.INV(RAND()))</f>
        <v>236.01056451632195</v>
      </c>
      <c r="BT69" s="34">
        <f t="shared" ca="1" si="279"/>
        <v>231.56827222491614</v>
      </c>
      <c r="BU69" s="34">
        <f t="shared" ca="1" si="279"/>
        <v>234.61919596031595</v>
      </c>
      <c r="BV69" s="34">
        <f t="shared" ca="1" si="279"/>
        <v>232.2037376350402</v>
      </c>
      <c r="BW69" s="34">
        <f t="shared" ca="1" si="279"/>
        <v>228.95739913679535</v>
      </c>
      <c r="BX69" s="34">
        <f t="shared" ca="1" si="279"/>
        <v>224.07861402907653</v>
      </c>
      <c r="BY69" s="34">
        <f t="shared" ca="1" si="279"/>
        <v>226.72678135289172</v>
      </c>
      <c r="BZ69" s="34">
        <f t="shared" ca="1" si="279"/>
        <v>228.52176817987313</v>
      </c>
      <c r="CA69" s="34">
        <f t="shared" ca="1" si="279"/>
        <v>230.06787735243574</v>
      </c>
      <c r="CB69" s="34">
        <f t="shared" ca="1" si="279"/>
        <v>229.39142463812257</v>
      </c>
      <c r="CC69" s="34">
        <f t="shared" ca="1" si="279"/>
        <v>229.30422501122223</v>
      </c>
      <c r="CD69" s="34">
        <f t="shared" ca="1" si="279"/>
        <v>229.04944739502267</v>
      </c>
      <c r="CE69" s="34">
        <f t="shared" ca="1" si="279"/>
        <v>228.12104702755539</v>
      </c>
      <c r="CF69" s="34">
        <f t="shared" ca="1" si="279"/>
        <v>232.04859873816036</v>
      </c>
      <c r="CG69" s="34">
        <f t="shared" ca="1" si="279"/>
        <v>234.71517660975124</v>
      </c>
      <c r="CH69" s="34">
        <f t="shared" ca="1" si="279"/>
        <v>231.38602341542716</v>
      </c>
      <c r="CI69" s="34">
        <f t="shared" ca="1" si="279"/>
        <v>231.4023349052795</v>
      </c>
      <c r="CJ69" s="34">
        <f t="shared" ca="1" si="279"/>
        <v>236.24471567508698</v>
      </c>
      <c r="CK69" s="34">
        <f t="shared" ca="1" si="279"/>
        <v>243.57687383349628</v>
      </c>
      <c r="CL69" s="34">
        <f t="shared" ca="1" si="279"/>
        <v>238.22212436329988</v>
      </c>
      <c r="CM69" s="34">
        <f t="shared" ca="1" si="279"/>
        <v>243.41555357235859</v>
      </c>
      <c r="CN69" s="34">
        <f t="shared" ca="1" si="279"/>
        <v>236.33030553090873</v>
      </c>
      <c r="CO69" s="34">
        <f t="shared" ca="1" si="279"/>
        <v>233.50372457894088</v>
      </c>
      <c r="CP69" s="34">
        <f t="shared" ca="1" si="279"/>
        <v>233.16130395110679</v>
      </c>
      <c r="CQ69" s="34">
        <f t="shared" ca="1" si="279"/>
        <v>230.13850079747826</v>
      </c>
      <c r="CR69" s="34">
        <f t="shared" ca="1" si="279"/>
        <v>233.81236924177188</v>
      </c>
      <c r="CS69" s="34">
        <f t="shared" ca="1" si="279"/>
        <v>231.56324024444896</v>
      </c>
      <c r="CT69" s="34">
        <f t="shared" ca="1" si="279"/>
        <v>226.27692601848895</v>
      </c>
      <c r="CU69" s="34">
        <f t="shared" ca="1" si="279"/>
        <v>228.50178053133618</v>
      </c>
      <c r="CV69" s="34">
        <f t="shared" ca="1" si="279"/>
        <v>226.73658606825867</v>
      </c>
      <c r="CW69" s="34">
        <f t="shared" ca="1" si="279"/>
        <v>227.4504718513692</v>
      </c>
      <c r="CX69" s="34">
        <f t="shared" ca="1" si="279"/>
        <v>228.14602556459585</v>
      </c>
      <c r="CY69" s="34">
        <f t="shared" ca="1" si="279"/>
        <v>227.1700358571064</v>
      </c>
      <c r="CZ69" s="34">
        <f t="shared" ca="1" si="279"/>
        <v>227.0201133489482</v>
      </c>
      <c r="DA69" s="34">
        <f t="shared" ca="1" si="279"/>
        <v>229.89581010965242</v>
      </c>
      <c r="DB69" s="34">
        <f t="shared" ca="1" si="279"/>
        <v>228.12278699841417</v>
      </c>
      <c r="DC69" s="34">
        <f t="shared" ca="1" si="279"/>
        <v>228.92675426819315</v>
      </c>
      <c r="DD69" s="34">
        <f t="shared" ca="1" si="279"/>
        <v>235.84279842456857</v>
      </c>
      <c r="DE69" s="34">
        <f t="shared" ca="1" si="279"/>
        <v>241.71428209139819</v>
      </c>
      <c r="DF69" s="34">
        <f t="shared" ca="1" si="279"/>
        <v>244.2259153685975</v>
      </c>
      <c r="DG69" s="34">
        <f t="shared" ca="1" si="279"/>
        <v>247.48280604384024</v>
      </c>
      <c r="DH69" s="34">
        <f t="shared" ca="1" si="279"/>
        <v>247.84839859371047</v>
      </c>
      <c r="DI69" s="34">
        <f t="shared" ca="1" si="279"/>
        <v>250.67383452674193</v>
      </c>
      <c r="DJ69" s="34">
        <f t="shared" ca="1" si="279"/>
        <v>254.46686139333164</v>
      </c>
      <c r="DK69" s="34">
        <f t="shared" ca="1" si="279"/>
        <v>258.40724658033224</v>
      </c>
      <c r="DL69" s="34">
        <f t="shared" ca="1" si="279"/>
        <v>261.26638547371408</v>
      </c>
      <c r="DM69" s="34">
        <f t="shared" ca="1" si="279"/>
        <v>256.83970627903113</v>
      </c>
      <c r="DN69" s="34">
        <f t="shared" ca="1" si="279"/>
        <v>254.92259410255187</v>
      </c>
      <c r="DO69" s="34">
        <f t="shared" ca="1" si="279"/>
        <v>260.91001725906534</v>
      </c>
      <c r="DP69" s="34">
        <f t="shared" ca="1" si="279"/>
        <v>255.84341789316863</v>
      </c>
      <c r="DQ69" s="34">
        <f t="shared" ca="1" si="279"/>
        <v>255.02054745545888</v>
      </c>
      <c r="DR69" s="34">
        <f t="shared" ca="1" si="279"/>
        <v>256.67786115096982</v>
      </c>
      <c r="DS69" s="34">
        <f t="shared" ca="1" si="279"/>
        <v>256.59297513166672</v>
      </c>
      <c r="DT69" s="34">
        <f t="shared" ca="1" si="279"/>
        <v>259.52582919036109</v>
      </c>
      <c r="DU69" s="34">
        <f t="shared" ca="1" si="279"/>
        <v>258.72925064095267</v>
      </c>
      <c r="DV69" s="34">
        <f t="shared" ca="1" si="279"/>
        <v>257.42476950162734</v>
      </c>
      <c r="DW69" s="34">
        <f t="shared" ca="1" si="279"/>
        <v>260.07359540066744</v>
      </c>
      <c r="DX69" s="34">
        <f t="shared" ca="1" si="279"/>
        <v>261.22786873542856</v>
      </c>
      <c r="DY69" s="34">
        <f t="shared" ca="1" si="279"/>
        <v>269.12032005892297</v>
      </c>
      <c r="DZ69" s="34">
        <f t="shared" ca="1" si="279"/>
        <v>274.57058911545681</v>
      </c>
      <c r="EA69" s="34">
        <f t="shared" ca="1" si="279"/>
        <v>276.75176795874131</v>
      </c>
      <c r="EB69" s="34">
        <f t="shared" ca="1" si="279"/>
        <v>269.90178856160151</v>
      </c>
      <c r="EC69" s="34">
        <f t="shared" ca="1" si="279"/>
        <v>265.11179325936411</v>
      </c>
      <c r="ED69" s="34">
        <f t="shared" ca="1" si="279"/>
        <v>262.97558566096302</v>
      </c>
      <c r="EE69" s="34">
        <f t="shared" ref="EE69:GP69" ca="1" si="280">ED69*(1+$B$2*$B$4+$B$3*SQRT($B$4)*_xlfn.NORM.S.INV(RAND()))</f>
        <v>261.12572006019678</v>
      </c>
      <c r="EF69" s="34">
        <f t="shared" ca="1" si="280"/>
        <v>264.14503973711902</v>
      </c>
      <c r="EG69" s="34">
        <f t="shared" ca="1" si="280"/>
        <v>254.88112080100873</v>
      </c>
      <c r="EH69" s="34">
        <f t="shared" ca="1" si="280"/>
        <v>253.44269884620158</v>
      </c>
      <c r="EI69" s="34">
        <f t="shared" ca="1" si="280"/>
        <v>245.08538667628227</v>
      </c>
      <c r="EJ69" s="34">
        <f t="shared" ca="1" si="280"/>
        <v>242.14783957301631</v>
      </c>
      <c r="EK69" s="34">
        <f t="shared" ca="1" si="280"/>
        <v>246.9250863039118</v>
      </c>
      <c r="EL69" s="34">
        <f t="shared" ca="1" si="280"/>
        <v>253.40710405555643</v>
      </c>
      <c r="EM69" s="34">
        <f t="shared" ca="1" si="280"/>
        <v>252.44603958539196</v>
      </c>
      <c r="EN69" s="34">
        <f t="shared" ca="1" si="280"/>
        <v>259.71147098064449</v>
      </c>
      <c r="EO69" s="34">
        <f t="shared" ca="1" si="280"/>
        <v>257.26394004831752</v>
      </c>
      <c r="EP69" s="34">
        <f t="shared" ca="1" si="280"/>
        <v>254.92688021435436</v>
      </c>
      <c r="EQ69" s="34">
        <f t="shared" ca="1" si="280"/>
        <v>254.17592370552546</v>
      </c>
      <c r="ER69" s="34">
        <f t="shared" ca="1" si="280"/>
        <v>256.46241624498259</v>
      </c>
      <c r="ES69" s="34">
        <f t="shared" ca="1" si="280"/>
        <v>263.54976065799133</v>
      </c>
      <c r="ET69" s="34">
        <f t="shared" ca="1" si="280"/>
        <v>266.48528139148038</v>
      </c>
      <c r="EU69" s="34">
        <f t="shared" ca="1" si="280"/>
        <v>266.23280658673974</v>
      </c>
      <c r="EV69" s="34">
        <f t="shared" ca="1" si="280"/>
        <v>268.1454204604961</v>
      </c>
      <c r="EW69" s="34">
        <f t="shared" ca="1" si="280"/>
        <v>268.85981269647152</v>
      </c>
      <c r="EX69" s="34">
        <f t="shared" ca="1" si="280"/>
        <v>272.14159804376493</v>
      </c>
      <c r="EY69" s="34">
        <f t="shared" ca="1" si="280"/>
        <v>272.15382668837259</v>
      </c>
      <c r="EZ69" s="34">
        <f t="shared" ca="1" si="280"/>
        <v>267.78931716798064</v>
      </c>
      <c r="FA69" s="34">
        <f t="shared" ca="1" si="280"/>
        <v>264.94101813293884</v>
      </c>
      <c r="FB69" s="34">
        <f t="shared" ca="1" si="280"/>
        <v>266.21955161039676</v>
      </c>
      <c r="FC69" s="34">
        <f t="shared" ca="1" si="280"/>
        <v>262.24172929861572</v>
      </c>
      <c r="FD69" s="34">
        <f t="shared" ca="1" si="280"/>
        <v>261.92205409089178</v>
      </c>
      <c r="FE69" s="34">
        <f t="shared" ca="1" si="280"/>
        <v>259.01745882650943</v>
      </c>
      <c r="FF69" s="34">
        <f t="shared" ca="1" si="280"/>
        <v>260.82237992600153</v>
      </c>
      <c r="FG69" s="34">
        <f t="shared" ca="1" si="280"/>
        <v>261.75885022720382</v>
      </c>
      <c r="FH69" s="34">
        <f t="shared" ca="1" si="280"/>
        <v>265.64036394344924</v>
      </c>
      <c r="FI69" s="34">
        <f t="shared" ca="1" si="280"/>
        <v>264.74462169870549</v>
      </c>
      <c r="FJ69" s="34">
        <f t="shared" ca="1" si="280"/>
        <v>263.56671093654177</v>
      </c>
      <c r="FK69" s="34">
        <f t="shared" ca="1" si="280"/>
        <v>257.33884960010539</v>
      </c>
      <c r="FL69" s="34">
        <f t="shared" ca="1" si="280"/>
        <v>257.48941082922556</v>
      </c>
      <c r="FM69" s="34">
        <f t="shared" ca="1" si="280"/>
        <v>256.45480563725982</v>
      </c>
      <c r="FN69" s="34">
        <f t="shared" ca="1" si="280"/>
        <v>252.04572698225607</v>
      </c>
      <c r="FO69" s="34">
        <f t="shared" ca="1" si="280"/>
        <v>247.25777537240916</v>
      </c>
      <c r="FP69" s="34">
        <f t="shared" ca="1" si="280"/>
        <v>247.76468609194828</v>
      </c>
      <c r="FQ69" s="34">
        <f t="shared" ca="1" si="280"/>
        <v>247.89254750731871</v>
      </c>
      <c r="FR69" s="34">
        <f t="shared" ca="1" si="280"/>
        <v>256.48229238230692</v>
      </c>
      <c r="FS69" s="34">
        <f t="shared" ca="1" si="280"/>
        <v>261.38195730395284</v>
      </c>
      <c r="FT69" s="34">
        <f t="shared" ca="1" si="280"/>
        <v>262.68551742311502</v>
      </c>
      <c r="FU69" s="34">
        <f t="shared" ca="1" si="280"/>
        <v>261.05915331433255</v>
      </c>
      <c r="FV69" s="34">
        <f t="shared" ca="1" si="280"/>
        <v>260.88820637548827</v>
      </c>
      <c r="FW69" s="34">
        <f t="shared" ca="1" si="280"/>
        <v>263.50757182283564</v>
      </c>
      <c r="FX69" s="34">
        <f t="shared" ca="1" si="280"/>
        <v>266.76241565803548</v>
      </c>
      <c r="FY69" s="34">
        <f t="shared" ca="1" si="280"/>
        <v>268.15410572343137</v>
      </c>
      <c r="FZ69" s="34">
        <f t="shared" ca="1" si="280"/>
        <v>266.17868416911961</v>
      </c>
      <c r="GA69" s="34">
        <f t="shared" ca="1" si="280"/>
        <v>265.87023777544698</v>
      </c>
      <c r="GB69" s="34">
        <f t="shared" ca="1" si="280"/>
        <v>270.34905491090672</v>
      </c>
      <c r="GC69" s="34">
        <f t="shared" ca="1" si="280"/>
        <v>274.85127538350167</v>
      </c>
      <c r="GD69" s="34">
        <f t="shared" ca="1" si="280"/>
        <v>270.70708394404289</v>
      </c>
      <c r="GE69" s="34">
        <f t="shared" ca="1" si="280"/>
        <v>276.99684345061661</v>
      </c>
      <c r="GF69" s="34">
        <f t="shared" ca="1" si="280"/>
        <v>273.75427091269296</v>
      </c>
      <c r="GG69" s="34">
        <f t="shared" ca="1" si="280"/>
        <v>273.03483313187542</v>
      </c>
      <c r="GH69" s="34">
        <f t="shared" ca="1" si="280"/>
        <v>272.03801045655337</v>
      </c>
      <c r="GI69" s="34">
        <f t="shared" ca="1" si="280"/>
        <v>273.691425745711</v>
      </c>
      <c r="GJ69" s="34">
        <f t="shared" ca="1" si="280"/>
        <v>267.74684379722589</v>
      </c>
      <c r="GK69" s="34">
        <f t="shared" ca="1" si="280"/>
        <v>265.8872700639464</v>
      </c>
      <c r="GL69" s="34">
        <f t="shared" ca="1" si="280"/>
        <v>267.77683313640375</v>
      </c>
      <c r="GM69" s="34">
        <f t="shared" ca="1" si="280"/>
        <v>267.64958067677554</v>
      </c>
      <c r="GN69" s="34">
        <f t="shared" ca="1" si="280"/>
        <v>269.12968434479041</v>
      </c>
      <c r="GO69" s="34">
        <f t="shared" ca="1" si="280"/>
        <v>267.84923647632536</v>
      </c>
      <c r="GP69" s="34">
        <f t="shared" ca="1" si="280"/>
        <v>272.36715461139079</v>
      </c>
      <c r="GQ69" s="34">
        <f t="shared" ref="GQ69:IX69" ca="1" si="281">GP69*(1+$B$2*$B$4+$B$3*SQRT($B$4)*_xlfn.NORM.S.INV(RAND()))</f>
        <v>273.56001015716845</v>
      </c>
      <c r="GR69" s="34">
        <f t="shared" ca="1" si="281"/>
        <v>274.65127548593557</v>
      </c>
      <c r="GS69" s="34">
        <f t="shared" ca="1" si="281"/>
        <v>276.81468406875848</v>
      </c>
      <c r="GT69" s="34">
        <f t="shared" ca="1" si="281"/>
        <v>278.07664385783943</v>
      </c>
      <c r="GU69" s="34">
        <f t="shared" ca="1" si="281"/>
        <v>278.80402426521385</v>
      </c>
      <c r="GV69" s="34">
        <f t="shared" ca="1" si="281"/>
        <v>275.87922359944952</v>
      </c>
      <c r="GW69" s="34">
        <f t="shared" ca="1" si="281"/>
        <v>276.69779097654413</v>
      </c>
      <c r="GX69" s="34">
        <f t="shared" ca="1" si="281"/>
        <v>276.56839897181641</v>
      </c>
      <c r="GY69" s="34">
        <f t="shared" ca="1" si="281"/>
        <v>271.67998294062204</v>
      </c>
      <c r="GZ69" s="34">
        <f t="shared" ca="1" si="281"/>
        <v>276.30243780917391</v>
      </c>
      <c r="HA69" s="34">
        <f t="shared" ca="1" si="281"/>
        <v>271.24231269571374</v>
      </c>
      <c r="HB69" s="34">
        <f t="shared" ca="1" si="281"/>
        <v>276.8719195734983</v>
      </c>
      <c r="HC69" s="34">
        <f t="shared" ca="1" si="281"/>
        <v>275.57085930777754</v>
      </c>
      <c r="HD69" s="34">
        <f t="shared" ca="1" si="281"/>
        <v>277.81258303636389</v>
      </c>
      <c r="HE69" s="34">
        <f t="shared" ca="1" si="281"/>
        <v>280.9476620103581</v>
      </c>
      <c r="HF69" s="34">
        <f t="shared" ca="1" si="281"/>
        <v>284.53139179621519</v>
      </c>
      <c r="HG69" s="34">
        <f t="shared" ca="1" si="281"/>
        <v>283.83125247732033</v>
      </c>
      <c r="HH69" s="34">
        <f t="shared" ca="1" si="281"/>
        <v>280.18446021253692</v>
      </c>
      <c r="HI69" s="34">
        <f t="shared" ca="1" si="281"/>
        <v>283.7304089157679</v>
      </c>
      <c r="HJ69" s="34">
        <f t="shared" ca="1" si="281"/>
        <v>283.83688162415729</v>
      </c>
      <c r="HK69" s="34">
        <f t="shared" ca="1" si="281"/>
        <v>281.26265061421338</v>
      </c>
      <c r="HL69" s="34">
        <f t="shared" ca="1" si="281"/>
        <v>286.19569641090027</v>
      </c>
      <c r="HM69" s="34">
        <f t="shared" ca="1" si="281"/>
        <v>280.51675368401459</v>
      </c>
      <c r="HN69" s="34">
        <f t="shared" ca="1" si="281"/>
        <v>280.45809878212395</v>
      </c>
      <c r="HO69" s="34">
        <f t="shared" ca="1" si="281"/>
        <v>282.26029618596408</v>
      </c>
      <c r="HP69" s="34">
        <f t="shared" ca="1" si="281"/>
        <v>283.8974743092287</v>
      </c>
      <c r="HQ69" s="34">
        <f t="shared" ca="1" si="281"/>
        <v>281.2412882387199</v>
      </c>
      <c r="HR69" s="34">
        <f t="shared" ca="1" si="281"/>
        <v>278.26959551046008</v>
      </c>
      <c r="HS69" s="34">
        <f t="shared" ca="1" si="281"/>
        <v>277.65448939588686</v>
      </c>
      <c r="HT69" s="34">
        <f t="shared" ca="1" si="281"/>
        <v>272.63537607814555</v>
      </c>
      <c r="HU69" s="34">
        <f t="shared" ca="1" si="281"/>
        <v>268.68740810293525</v>
      </c>
      <c r="HV69" s="34">
        <f t="shared" ca="1" si="281"/>
        <v>269.84940532124972</v>
      </c>
      <c r="HW69" s="34">
        <f t="shared" ca="1" si="281"/>
        <v>272.09645196280519</v>
      </c>
      <c r="HX69" s="34">
        <f t="shared" ca="1" si="281"/>
        <v>276.56971499490732</v>
      </c>
      <c r="HY69" s="34">
        <f t="shared" ca="1" si="281"/>
        <v>279.23842470994384</v>
      </c>
      <c r="HZ69" s="34">
        <f t="shared" ca="1" si="281"/>
        <v>282.19104061976236</v>
      </c>
      <c r="IA69" s="34">
        <f t="shared" ca="1" si="281"/>
        <v>284.82998111208434</v>
      </c>
      <c r="IB69" s="34">
        <f t="shared" ca="1" si="281"/>
        <v>274.98411518022402</v>
      </c>
      <c r="IC69" s="34">
        <f t="shared" ca="1" si="281"/>
        <v>275.65650416958596</v>
      </c>
      <c r="ID69" s="34">
        <f t="shared" ca="1" si="281"/>
        <v>276.98301562537426</v>
      </c>
      <c r="IE69" s="34">
        <f t="shared" ca="1" si="281"/>
        <v>278.9256611533109</v>
      </c>
      <c r="IF69" s="34">
        <f t="shared" ca="1" si="281"/>
        <v>279.33766749609691</v>
      </c>
      <c r="IG69" s="34">
        <f t="shared" ca="1" si="281"/>
        <v>273.57434605872282</v>
      </c>
      <c r="IH69" s="34">
        <f t="shared" ca="1" si="281"/>
        <v>281.62672678142474</v>
      </c>
      <c r="II69" s="34">
        <f t="shared" ca="1" si="281"/>
        <v>280.15926846433007</v>
      </c>
      <c r="IJ69" s="34">
        <f t="shared" ca="1" si="281"/>
        <v>281.79520010171677</v>
      </c>
      <c r="IK69" s="34">
        <f t="shared" ca="1" si="281"/>
        <v>277.18834732228714</v>
      </c>
      <c r="IL69" s="34">
        <f t="shared" ca="1" si="281"/>
        <v>283.91246118664407</v>
      </c>
      <c r="IM69" s="34">
        <f t="shared" ca="1" si="281"/>
        <v>277.05395014184171</v>
      </c>
      <c r="IN69" s="34">
        <f t="shared" ca="1" si="281"/>
        <v>279.91161957081965</v>
      </c>
      <c r="IO69" s="34">
        <f t="shared" ca="1" si="281"/>
        <v>282.68727551537552</v>
      </c>
      <c r="IP69" s="34">
        <f t="shared" ca="1" si="281"/>
        <v>284.98088100034045</v>
      </c>
      <c r="IQ69" s="34">
        <f t="shared" ca="1" si="281"/>
        <v>285.47600149244016</v>
      </c>
      <c r="IR69" s="34">
        <f t="shared" ca="1" si="281"/>
        <v>288.66442906989818</v>
      </c>
      <c r="IS69" s="34">
        <f t="shared" ca="1" si="281"/>
        <v>286.85377825666296</v>
      </c>
      <c r="IT69" s="34">
        <f t="shared" ca="1" si="281"/>
        <v>288.76066610730118</v>
      </c>
      <c r="IU69" s="34">
        <f t="shared" ca="1" si="281"/>
        <v>296.33094019808107</v>
      </c>
      <c r="IV69" s="34">
        <f t="shared" ca="1" si="281"/>
        <v>295.19738960141541</v>
      </c>
      <c r="IW69" s="34">
        <f t="shared" ca="1" si="281"/>
        <v>297.26704725016066</v>
      </c>
      <c r="IX69" s="34">
        <f t="shared" ca="1" si="281"/>
        <v>290.66832446752198</v>
      </c>
      <c r="IY69" s="34">
        <f t="shared" ca="1" si="269"/>
        <v>65.668324467521984</v>
      </c>
    </row>
    <row r="70" spans="6:259" x14ac:dyDescent="0.25">
      <c r="F70" s="34">
        <f t="shared" si="264"/>
        <v>222.13</v>
      </c>
      <c r="G70" s="34">
        <f t="shared" ref="G70:BR70" ca="1" si="282">F70*(1+$B$2*$B$4+$B$3*SQRT($B$4)*_xlfn.NORM.S.INV(RAND()))</f>
        <v>225.49735547835928</v>
      </c>
      <c r="H70" s="34">
        <f t="shared" ca="1" si="282"/>
        <v>226.59625584552882</v>
      </c>
      <c r="I70" s="34">
        <f t="shared" ca="1" si="282"/>
        <v>221.4635629111834</v>
      </c>
      <c r="J70" s="34">
        <f t="shared" ca="1" si="282"/>
        <v>218.87655018248262</v>
      </c>
      <c r="K70" s="34">
        <f t="shared" ca="1" si="282"/>
        <v>216.46382024893614</v>
      </c>
      <c r="L70" s="34">
        <f t="shared" ca="1" si="282"/>
        <v>214.63650748634899</v>
      </c>
      <c r="M70" s="34">
        <f t="shared" ca="1" si="282"/>
        <v>221.07329349402323</v>
      </c>
      <c r="N70" s="34">
        <f t="shared" ca="1" si="282"/>
        <v>223.64455579424757</v>
      </c>
      <c r="O70" s="34">
        <f t="shared" ca="1" si="282"/>
        <v>223.78301009454324</v>
      </c>
      <c r="P70" s="34">
        <f t="shared" ca="1" si="282"/>
        <v>225.92720444461406</v>
      </c>
      <c r="Q70" s="34">
        <f t="shared" ca="1" si="282"/>
        <v>224.17867816015405</v>
      </c>
      <c r="R70" s="34">
        <f t="shared" ca="1" si="282"/>
        <v>219.92055473623759</v>
      </c>
      <c r="S70" s="34">
        <f t="shared" ca="1" si="282"/>
        <v>217.81980851836988</v>
      </c>
      <c r="T70" s="34">
        <f t="shared" ca="1" si="282"/>
        <v>215.04229001246028</v>
      </c>
      <c r="U70" s="34">
        <f t="shared" ca="1" si="282"/>
        <v>212.53770674967819</v>
      </c>
      <c r="V70" s="34">
        <f t="shared" ca="1" si="282"/>
        <v>208.96897451965495</v>
      </c>
      <c r="W70" s="34">
        <f t="shared" ca="1" si="282"/>
        <v>208.86038698809278</v>
      </c>
      <c r="X70" s="34">
        <f t="shared" ca="1" si="282"/>
        <v>209.54164650219622</v>
      </c>
      <c r="Y70" s="34">
        <f t="shared" ca="1" si="282"/>
        <v>211.18778864327297</v>
      </c>
      <c r="Z70" s="34">
        <f t="shared" ca="1" si="282"/>
        <v>209.61112996884549</v>
      </c>
      <c r="AA70" s="34">
        <f t="shared" ca="1" si="282"/>
        <v>204.83059566290314</v>
      </c>
      <c r="AB70" s="34">
        <f t="shared" ca="1" si="282"/>
        <v>206.23596026674733</v>
      </c>
      <c r="AC70" s="34">
        <f t="shared" ca="1" si="282"/>
        <v>207.62136956893542</v>
      </c>
      <c r="AD70" s="34">
        <f t="shared" ca="1" si="282"/>
        <v>204.70344961728736</v>
      </c>
      <c r="AE70" s="34">
        <f t="shared" ca="1" si="282"/>
        <v>206.09539776921284</v>
      </c>
      <c r="AF70" s="34">
        <f t="shared" ca="1" si="282"/>
        <v>201.642412340324</v>
      </c>
      <c r="AG70" s="34">
        <f t="shared" ca="1" si="282"/>
        <v>204.02250482228092</v>
      </c>
      <c r="AH70" s="34">
        <f t="shared" ca="1" si="282"/>
        <v>200.33764136021816</v>
      </c>
      <c r="AI70" s="34">
        <f t="shared" ca="1" si="282"/>
        <v>196.68616093284749</v>
      </c>
      <c r="AJ70" s="34">
        <f t="shared" ca="1" si="282"/>
        <v>197.63746163704835</v>
      </c>
      <c r="AK70" s="34">
        <f t="shared" ca="1" si="282"/>
        <v>201.42311343219879</v>
      </c>
      <c r="AL70" s="34">
        <f t="shared" ca="1" si="282"/>
        <v>200.5030407591633</v>
      </c>
      <c r="AM70" s="34">
        <f t="shared" ca="1" si="282"/>
        <v>202.94628103314008</v>
      </c>
      <c r="AN70" s="34">
        <f t="shared" ca="1" si="282"/>
        <v>207.40352999376304</v>
      </c>
      <c r="AO70" s="34">
        <f t="shared" ca="1" si="282"/>
        <v>206.28812325556027</v>
      </c>
      <c r="AP70" s="34">
        <f t="shared" ca="1" si="282"/>
        <v>209.30288019989504</v>
      </c>
      <c r="AQ70" s="34">
        <f t="shared" ca="1" si="282"/>
        <v>206.70945170329261</v>
      </c>
      <c r="AR70" s="34">
        <f t="shared" ca="1" si="282"/>
        <v>204.77479920248842</v>
      </c>
      <c r="AS70" s="34">
        <f t="shared" ca="1" si="282"/>
        <v>205.7570445062845</v>
      </c>
      <c r="AT70" s="34">
        <f t="shared" ca="1" si="282"/>
        <v>203.66601065599963</v>
      </c>
      <c r="AU70" s="34">
        <f t="shared" ca="1" si="282"/>
        <v>202.98913291941366</v>
      </c>
      <c r="AV70" s="34">
        <f t="shared" ca="1" si="282"/>
        <v>199.25638341734927</v>
      </c>
      <c r="AW70" s="34">
        <f t="shared" ca="1" si="282"/>
        <v>196.41599928857315</v>
      </c>
      <c r="AX70" s="34">
        <f t="shared" ca="1" si="282"/>
        <v>196.36360663058164</v>
      </c>
      <c r="AY70" s="34">
        <f t="shared" ca="1" si="282"/>
        <v>194.61197532912999</v>
      </c>
      <c r="AZ70" s="34">
        <f t="shared" ca="1" si="282"/>
        <v>192.32183789918486</v>
      </c>
      <c r="BA70" s="34">
        <f t="shared" ca="1" si="282"/>
        <v>192.19472101704923</v>
      </c>
      <c r="BB70" s="34">
        <f t="shared" ca="1" si="282"/>
        <v>193.34858293844803</v>
      </c>
      <c r="BC70" s="34">
        <f t="shared" ca="1" si="282"/>
        <v>185.90038195631007</v>
      </c>
      <c r="BD70" s="34">
        <f t="shared" ca="1" si="282"/>
        <v>188.4966199483766</v>
      </c>
      <c r="BE70" s="34">
        <f t="shared" ca="1" si="282"/>
        <v>185.20060362973214</v>
      </c>
      <c r="BF70" s="34">
        <f t="shared" ca="1" si="282"/>
        <v>184.40083193464059</v>
      </c>
      <c r="BG70" s="34">
        <f t="shared" ca="1" si="282"/>
        <v>185.11075959347426</v>
      </c>
      <c r="BH70" s="34">
        <f t="shared" ca="1" si="282"/>
        <v>183.39992207485199</v>
      </c>
      <c r="BI70" s="34">
        <f t="shared" ca="1" si="282"/>
        <v>185.86280133176541</v>
      </c>
      <c r="BJ70" s="34">
        <f t="shared" ca="1" si="282"/>
        <v>183.966345281895</v>
      </c>
      <c r="BK70" s="34">
        <f t="shared" ca="1" si="282"/>
        <v>184.65563640552998</v>
      </c>
      <c r="BL70" s="34">
        <f t="shared" ca="1" si="282"/>
        <v>184.01087613166877</v>
      </c>
      <c r="BM70" s="34">
        <f t="shared" ca="1" si="282"/>
        <v>182.24418384322857</v>
      </c>
      <c r="BN70" s="34">
        <f t="shared" ca="1" si="282"/>
        <v>186.50573952569761</v>
      </c>
      <c r="BO70" s="34">
        <f t="shared" ca="1" si="282"/>
        <v>186.34406423111972</v>
      </c>
      <c r="BP70" s="34">
        <f t="shared" ca="1" si="282"/>
        <v>188.48802927856212</v>
      </c>
      <c r="BQ70" s="34">
        <f t="shared" ca="1" si="282"/>
        <v>190.77265411156054</v>
      </c>
      <c r="BR70" s="34">
        <f t="shared" ca="1" si="282"/>
        <v>189.92066244680896</v>
      </c>
      <c r="BS70" s="34">
        <f t="shared" ref="BS70:ED70" ca="1" si="283">BR70*(1+$B$2*$B$4+$B$3*SQRT($B$4)*_xlfn.NORM.S.INV(RAND()))</f>
        <v>191.74572852268832</v>
      </c>
      <c r="BT70" s="34">
        <f t="shared" ca="1" si="283"/>
        <v>196.61149001310787</v>
      </c>
      <c r="BU70" s="34">
        <f t="shared" ca="1" si="283"/>
        <v>196.90420473151704</v>
      </c>
      <c r="BV70" s="34">
        <f t="shared" ca="1" si="283"/>
        <v>193.73826146333229</v>
      </c>
      <c r="BW70" s="34">
        <f t="shared" ca="1" si="283"/>
        <v>194.98126572625571</v>
      </c>
      <c r="BX70" s="34">
        <f t="shared" ca="1" si="283"/>
        <v>192.05323392025599</v>
      </c>
      <c r="BY70" s="34">
        <f t="shared" ca="1" si="283"/>
        <v>195.96055600577748</v>
      </c>
      <c r="BZ70" s="34">
        <f t="shared" ca="1" si="283"/>
        <v>198.11921026519255</v>
      </c>
      <c r="CA70" s="34">
        <f t="shared" ca="1" si="283"/>
        <v>195.60067241858113</v>
      </c>
      <c r="CB70" s="34">
        <f t="shared" ca="1" si="283"/>
        <v>194.45172815376185</v>
      </c>
      <c r="CC70" s="34">
        <f t="shared" ca="1" si="283"/>
        <v>195.81221875733411</v>
      </c>
      <c r="CD70" s="34">
        <f t="shared" ca="1" si="283"/>
        <v>200.69549422076972</v>
      </c>
      <c r="CE70" s="34">
        <f t="shared" ca="1" si="283"/>
        <v>196.35437914827477</v>
      </c>
      <c r="CF70" s="34">
        <f t="shared" ca="1" si="283"/>
        <v>194.18537620090504</v>
      </c>
      <c r="CG70" s="34">
        <f t="shared" ca="1" si="283"/>
        <v>187.24070404794492</v>
      </c>
      <c r="CH70" s="34">
        <f t="shared" ca="1" si="283"/>
        <v>184.79464648883089</v>
      </c>
      <c r="CI70" s="34">
        <f t="shared" ca="1" si="283"/>
        <v>186.79841990587227</v>
      </c>
      <c r="CJ70" s="34">
        <f t="shared" ca="1" si="283"/>
        <v>186.40674765497016</v>
      </c>
      <c r="CK70" s="34">
        <f t="shared" ca="1" si="283"/>
        <v>189.27286346265331</v>
      </c>
      <c r="CL70" s="34">
        <f t="shared" ca="1" si="283"/>
        <v>189.51730368303015</v>
      </c>
      <c r="CM70" s="34">
        <f t="shared" ca="1" si="283"/>
        <v>190.59521122708531</v>
      </c>
      <c r="CN70" s="34">
        <f t="shared" ca="1" si="283"/>
        <v>186.17411000431281</v>
      </c>
      <c r="CO70" s="34">
        <f t="shared" ca="1" si="283"/>
        <v>188.70106019345755</v>
      </c>
      <c r="CP70" s="34">
        <f t="shared" ca="1" si="283"/>
        <v>192.07434984825008</v>
      </c>
      <c r="CQ70" s="34">
        <f t="shared" ca="1" si="283"/>
        <v>188.37906282799878</v>
      </c>
      <c r="CR70" s="34">
        <f t="shared" ca="1" si="283"/>
        <v>185.42661745659728</v>
      </c>
      <c r="CS70" s="34">
        <f t="shared" ca="1" si="283"/>
        <v>186.26263881809015</v>
      </c>
      <c r="CT70" s="34">
        <f t="shared" ca="1" si="283"/>
        <v>190.40598006659383</v>
      </c>
      <c r="CU70" s="34">
        <f t="shared" ca="1" si="283"/>
        <v>186.65042118002344</v>
      </c>
      <c r="CV70" s="34">
        <f t="shared" ca="1" si="283"/>
        <v>190.49511948541843</v>
      </c>
      <c r="CW70" s="34">
        <f t="shared" ca="1" si="283"/>
        <v>191.20712449423951</v>
      </c>
      <c r="CX70" s="34">
        <f t="shared" ca="1" si="283"/>
        <v>191.25190987284356</v>
      </c>
      <c r="CY70" s="34">
        <f t="shared" ca="1" si="283"/>
        <v>192.99249133759804</v>
      </c>
      <c r="CZ70" s="34">
        <f t="shared" ca="1" si="283"/>
        <v>189.86816408657495</v>
      </c>
      <c r="DA70" s="34">
        <f t="shared" ca="1" si="283"/>
        <v>193.92230724133952</v>
      </c>
      <c r="DB70" s="34">
        <f t="shared" ca="1" si="283"/>
        <v>190.14821130254222</v>
      </c>
      <c r="DC70" s="34">
        <f t="shared" ca="1" si="283"/>
        <v>187.00192922020622</v>
      </c>
      <c r="DD70" s="34">
        <f t="shared" ca="1" si="283"/>
        <v>187.52411695397791</v>
      </c>
      <c r="DE70" s="34">
        <f t="shared" ca="1" si="283"/>
        <v>186.28158293464148</v>
      </c>
      <c r="DF70" s="34">
        <f t="shared" ca="1" si="283"/>
        <v>188.12592899615998</v>
      </c>
      <c r="DG70" s="34">
        <f t="shared" ca="1" si="283"/>
        <v>184.82188897381857</v>
      </c>
      <c r="DH70" s="34">
        <f t="shared" ca="1" si="283"/>
        <v>176.82705830761833</v>
      </c>
      <c r="DI70" s="34">
        <f t="shared" ca="1" si="283"/>
        <v>179.95793261208601</v>
      </c>
      <c r="DJ70" s="34">
        <f t="shared" ca="1" si="283"/>
        <v>177.52417779410612</v>
      </c>
      <c r="DK70" s="34">
        <f t="shared" ca="1" si="283"/>
        <v>176.47764214434258</v>
      </c>
      <c r="DL70" s="34">
        <f t="shared" ca="1" si="283"/>
        <v>168.6732491184645</v>
      </c>
      <c r="DM70" s="34">
        <f t="shared" ca="1" si="283"/>
        <v>169.25078588336285</v>
      </c>
      <c r="DN70" s="34">
        <f t="shared" ca="1" si="283"/>
        <v>171.03416667877846</v>
      </c>
      <c r="DO70" s="34">
        <f t="shared" ca="1" si="283"/>
        <v>172.20482844204693</v>
      </c>
      <c r="DP70" s="34">
        <f t="shared" ca="1" si="283"/>
        <v>178.80105298578664</v>
      </c>
      <c r="DQ70" s="34">
        <f t="shared" ca="1" si="283"/>
        <v>178.87876630366625</v>
      </c>
      <c r="DR70" s="34">
        <f t="shared" ca="1" si="283"/>
        <v>177.69840186935124</v>
      </c>
      <c r="DS70" s="34">
        <f t="shared" ca="1" si="283"/>
        <v>178.14794139384188</v>
      </c>
      <c r="DT70" s="34">
        <f t="shared" ca="1" si="283"/>
        <v>178.84240380927326</v>
      </c>
      <c r="DU70" s="34">
        <f t="shared" ca="1" si="283"/>
        <v>178.69006289207616</v>
      </c>
      <c r="DV70" s="34">
        <f t="shared" ca="1" si="283"/>
        <v>180.03676548819516</v>
      </c>
      <c r="DW70" s="34">
        <f t="shared" ca="1" si="283"/>
        <v>178.53702627062603</v>
      </c>
      <c r="DX70" s="34">
        <f t="shared" ca="1" si="283"/>
        <v>176.19000692977394</v>
      </c>
      <c r="DY70" s="34">
        <f t="shared" ca="1" si="283"/>
        <v>177.35052126371266</v>
      </c>
      <c r="DZ70" s="34">
        <f t="shared" ca="1" si="283"/>
        <v>180.7561751184742</v>
      </c>
      <c r="EA70" s="34">
        <f t="shared" ca="1" si="283"/>
        <v>177.40577391154972</v>
      </c>
      <c r="EB70" s="34">
        <f t="shared" ca="1" si="283"/>
        <v>176.11473348356171</v>
      </c>
      <c r="EC70" s="34">
        <f t="shared" ca="1" si="283"/>
        <v>175.02620551024336</v>
      </c>
      <c r="ED70" s="34">
        <f t="shared" ca="1" si="283"/>
        <v>176.35023892043091</v>
      </c>
      <c r="EE70" s="34">
        <f t="shared" ref="EE70:GP70" ca="1" si="284">ED70*(1+$B$2*$B$4+$B$3*SQRT($B$4)*_xlfn.NORM.S.INV(RAND()))</f>
        <v>178.02160040241426</v>
      </c>
      <c r="EF70" s="34">
        <f t="shared" ca="1" si="284"/>
        <v>175.72672072520385</v>
      </c>
      <c r="EG70" s="34">
        <f t="shared" ca="1" si="284"/>
        <v>174.86235209625542</v>
      </c>
      <c r="EH70" s="34">
        <f t="shared" ca="1" si="284"/>
        <v>173.26185034520284</v>
      </c>
      <c r="EI70" s="34">
        <f t="shared" ca="1" si="284"/>
        <v>172.33157783916445</v>
      </c>
      <c r="EJ70" s="34">
        <f t="shared" ca="1" si="284"/>
        <v>173.01182159316593</v>
      </c>
      <c r="EK70" s="34">
        <f t="shared" ca="1" si="284"/>
        <v>171.52547370321599</v>
      </c>
      <c r="EL70" s="34">
        <f t="shared" ca="1" si="284"/>
        <v>172.29914904998853</v>
      </c>
      <c r="EM70" s="34">
        <f t="shared" ca="1" si="284"/>
        <v>173.22704793728263</v>
      </c>
      <c r="EN70" s="34">
        <f t="shared" ca="1" si="284"/>
        <v>171.22283712516492</v>
      </c>
      <c r="EO70" s="34">
        <f t="shared" ca="1" si="284"/>
        <v>168.28579232245062</v>
      </c>
      <c r="EP70" s="34">
        <f t="shared" ca="1" si="284"/>
        <v>165.5798683604792</v>
      </c>
      <c r="EQ70" s="34">
        <f t="shared" ca="1" si="284"/>
        <v>167.35953154491793</v>
      </c>
      <c r="ER70" s="34">
        <f t="shared" ca="1" si="284"/>
        <v>171.15335943589437</v>
      </c>
      <c r="ES70" s="34">
        <f t="shared" ca="1" si="284"/>
        <v>172.45416245541364</v>
      </c>
      <c r="ET70" s="34">
        <f t="shared" ca="1" si="284"/>
        <v>170.75213459360387</v>
      </c>
      <c r="EU70" s="34">
        <f t="shared" ca="1" si="284"/>
        <v>171.63744752200324</v>
      </c>
      <c r="EV70" s="34">
        <f t="shared" ca="1" si="284"/>
        <v>174.53481595000892</v>
      </c>
      <c r="EW70" s="34">
        <f t="shared" ca="1" si="284"/>
        <v>172.14503906409612</v>
      </c>
      <c r="EX70" s="34">
        <f t="shared" ca="1" si="284"/>
        <v>170.85104317530744</v>
      </c>
      <c r="EY70" s="34">
        <f t="shared" ca="1" si="284"/>
        <v>171.49805186758473</v>
      </c>
      <c r="EZ70" s="34">
        <f t="shared" ca="1" si="284"/>
        <v>173.39579061472338</v>
      </c>
      <c r="FA70" s="34">
        <f t="shared" ca="1" si="284"/>
        <v>172.29564412786661</v>
      </c>
      <c r="FB70" s="34">
        <f t="shared" ca="1" si="284"/>
        <v>173.57078780631875</v>
      </c>
      <c r="FC70" s="34">
        <f t="shared" ca="1" si="284"/>
        <v>169.45144784902004</v>
      </c>
      <c r="FD70" s="34">
        <f t="shared" ca="1" si="284"/>
        <v>170.81370474432146</v>
      </c>
      <c r="FE70" s="34">
        <f t="shared" ca="1" si="284"/>
        <v>173.57471159754496</v>
      </c>
      <c r="FF70" s="34">
        <f t="shared" ca="1" si="284"/>
        <v>175.50163340199629</v>
      </c>
      <c r="FG70" s="34">
        <f t="shared" ca="1" si="284"/>
        <v>178.48005665916489</v>
      </c>
      <c r="FH70" s="34">
        <f t="shared" ca="1" si="284"/>
        <v>177.05411511577765</v>
      </c>
      <c r="FI70" s="34">
        <f t="shared" ca="1" si="284"/>
        <v>174.55702134375653</v>
      </c>
      <c r="FJ70" s="34">
        <f t="shared" ca="1" si="284"/>
        <v>175.39303238844545</v>
      </c>
      <c r="FK70" s="34">
        <f t="shared" ca="1" si="284"/>
        <v>172.58439595643472</v>
      </c>
      <c r="FL70" s="34">
        <f t="shared" ca="1" si="284"/>
        <v>169.73200443531269</v>
      </c>
      <c r="FM70" s="34">
        <f t="shared" ca="1" si="284"/>
        <v>168.92555464592991</v>
      </c>
      <c r="FN70" s="34">
        <f t="shared" ca="1" si="284"/>
        <v>169.24267637951579</v>
      </c>
      <c r="FO70" s="34">
        <f t="shared" ca="1" si="284"/>
        <v>169.85626496517733</v>
      </c>
      <c r="FP70" s="34">
        <f t="shared" ca="1" si="284"/>
        <v>169.59960234726492</v>
      </c>
      <c r="FQ70" s="34">
        <f t="shared" ca="1" si="284"/>
        <v>170.06661252534084</v>
      </c>
      <c r="FR70" s="34">
        <f t="shared" ca="1" si="284"/>
        <v>171.7114618702297</v>
      </c>
      <c r="FS70" s="34">
        <f t="shared" ca="1" si="284"/>
        <v>173.68518158997293</v>
      </c>
      <c r="FT70" s="34">
        <f t="shared" ca="1" si="284"/>
        <v>174.8575249850781</v>
      </c>
      <c r="FU70" s="34">
        <f t="shared" ca="1" si="284"/>
        <v>176.41561447933594</v>
      </c>
      <c r="FV70" s="34">
        <f t="shared" ca="1" si="284"/>
        <v>179.36696130612273</v>
      </c>
      <c r="FW70" s="34">
        <f t="shared" ca="1" si="284"/>
        <v>178.56761158920423</v>
      </c>
      <c r="FX70" s="34">
        <f t="shared" ca="1" si="284"/>
        <v>179.25684910419338</v>
      </c>
      <c r="FY70" s="34">
        <f t="shared" ca="1" si="284"/>
        <v>176.34931466302939</v>
      </c>
      <c r="FZ70" s="34">
        <f t="shared" ca="1" si="284"/>
        <v>175.82046432180439</v>
      </c>
      <c r="GA70" s="34">
        <f t="shared" ca="1" si="284"/>
        <v>175.60643033145917</v>
      </c>
      <c r="GB70" s="34">
        <f t="shared" ca="1" si="284"/>
        <v>175.62185427400871</v>
      </c>
      <c r="GC70" s="34">
        <f t="shared" ca="1" si="284"/>
        <v>175.06393460257587</v>
      </c>
      <c r="GD70" s="34">
        <f t="shared" ca="1" si="284"/>
        <v>174.60599795746106</v>
      </c>
      <c r="GE70" s="34">
        <f t="shared" ca="1" si="284"/>
        <v>177.91935060869724</v>
      </c>
      <c r="GF70" s="34">
        <f t="shared" ca="1" si="284"/>
        <v>180.15578152159026</v>
      </c>
      <c r="GG70" s="34">
        <f t="shared" ca="1" si="284"/>
        <v>179.74213263480587</v>
      </c>
      <c r="GH70" s="34">
        <f t="shared" ca="1" si="284"/>
        <v>181.50562962138542</v>
      </c>
      <c r="GI70" s="34">
        <f t="shared" ca="1" si="284"/>
        <v>186.96993676841532</v>
      </c>
      <c r="GJ70" s="34">
        <f t="shared" ca="1" si="284"/>
        <v>186.40685161919518</v>
      </c>
      <c r="GK70" s="34">
        <f t="shared" ca="1" si="284"/>
        <v>184.18611860802915</v>
      </c>
      <c r="GL70" s="34">
        <f t="shared" ca="1" si="284"/>
        <v>185.40525082046392</v>
      </c>
      <c r="GM70" s="34">
        <f t="shared" ca="1" si="284"/>
        <v>184.57700383760243</v>
      </c>
      <c r="GN70" s="34">
        <f t="shared" ca="1" si="284"/>
        <v>183.41227833667193</v>
      </c>
      <c r="GO70" s="34">
        <f t="shared" ca="1" si="284"/>
        <v>183.765421951354</v>
      </c>
      <c r="GP70" s="34">
        <f t="shared" ca="1" si="284"/>
        <v>180.80610666655647</v>
      </c>
      <c r="GQ70" s="34">
        <f t="shared" ref="GQ70:IX70" ca="1" si="285">GP70*(1+$B$2*$B$4+$B$3*SQRT($B$4)*_xlfn.NORM.S.INV(RAND()))</f>
        <v>181.1145765364345</v>
      </c>
      <c r="GR70" s="34">
        <f t="shared" ca="1" si="285"/>
        <v>178.50395093207959</v>
      </c>
      <c r="GS70" s="34">
        <f t="shared" ca="1" si="285"/>
        <v>176.34221251022694</v>
      </c>
      <c r="GT70" s="34">
        <f t="shared" ca="1" si="285"/>
        <v>180.74073517042427</v>
      </c>
      <c r="GU70" s="34">
        <f t="shared" ca="1" si="285"/>
        <v>177.69200371070414</v>
      </c>
      <c r="GV70" s="34">
        <f t="shared" ca="1" si="285"/>
        <v>177.03184678472627</v>
      </c>
      <c r="GW70" s="34">
        <f t="shared" ca="1" si="285"/>
        <v>177.28490768881073</v>
      </c>
      <c r="GX70" s="34">
        <f t="shared" ca="1" si="285"/>
        <v>174.84586233482796</v>
      </c>
      <c r="GY70" s="34">
        <f t="shared" ca="1" si="285"/>
        <v>175.30864319657519</v>
      </c>
      <c r="GZ70" s="34">
        <f t="shared" ca="1" si="285"/>
        <v>176.23281759919033</v>
      </c>
      <c r="HA70" s="34">
        <f t="shared" ca="1" si="285"/>
        <v>179.00945847622387</v>
      </c>
      <c r="HB70" s="34">
        <f t="shared" ca="1" si="285"/>
        <v>181.03402026491261</v>
      </c>
      <c r="HC70" s="34">
        <f t="shared" ca="1" si="285"/>
        <v>180.93865051906832</v>
      </c>
      <c r="HD70" s="34">
        <f t="shared" ca="1" si="285"/>
        <v>182.682413442674</v>
      </c>
      <c r="HE70" s="34">
        <f t="shared" ca="1" si="285"/>
        <v>186.43547472505955</v>
      </c>
      <c r="HF70" s="34">
        <f t="shared" ca="1" si="285"/>
        <v>188.2771191282369</v>
      </c>
      <c r="HG70" s="34">
        <f t="shared" ca="1" si="285"/>
        <v>193.74081515006333</v>
      </c>
      <c r="HH70" s="34">
        <f t="shared" ca="1" si="285"/>
        <v>193.53825598955868</v>
      </c>
      <c r="HI70" s="34">
        <f t="shared" ca="1" si="285"/>
        <v>191.1073368388484</v>
      </c>
      <c r="HJ70" s="34">
        <f t="shared" ca="1" si="285"/>
        <v>191.71436143635529</v>
      </c>
      <c r="HK70" s="34">
        <f t="shared" ca="1" si="285"/>
        <v>187.93086008350519</v>
      </c>
      <c r="HL70" s="34">
        <f t="shared" ca="1" si="285"/>
        <v>185.56946718967839</v>
      </c>
      <c r="HM70" s="34">
        <f t="shared" ca="1" si="285"/>
        <v>181.16402438551651</v>
      </c>
      <c r="HN70" s="34">
        <f t="shared" ca="1" si="285"/>
        <v>175.25493065841223</v>
      </c>
      <c r="HO70" s="34">
        <f t="shared" ca="1" si="285"/>
        <v>180.84093142963863</v>
      </c>
      <c r="HP70" s="34">
        <f t="shared" ca="1" si="285"/>
        <v>184.49914288740655</v>
      </c>
      <c r="HQ70" s="34">
        <f t="shared" ca="1" si="285"/>
        <v>185.44243978610865</v>
      </c>
      <c r="HR70" s="34">
        <f t="shared" ca="1" si="285"/>
        <v>181.66509775090373</v>
      </c>
      <c r="HS70" s="34">
        <f t="shared" ca="1" si="285"/>
        <v>179.95953871367593</v>
      </c>
      <c r="HT70" s="34">
        <f t="shared" ca="1" si="285"/>
        <v>179.51397269788168</v>
      </c>
      <c r="HU70" s="34">
        <f t="shared" ca="1" si="285"/>
        <v>178.19265938778878</v>
      </c>
      <c r="HV70" s="34">
        <f t="shared" ca="1" si="285"/>
        <v>174.94174609632989</v>
      </c>
      <c r="HW70" s="34">
        <f t="shared" ca="1" si="285"/>
        <v>177.4694737192205</v>
      </c>
      <c r="HX70" s="34">
        <f t="shared" ca="1" si="285"/>
        <v>180.36161119597958</v>
      </c>
      <c r="HY70" s="34">
        <f t="shared" ca="1" si="285"/>
        <v>180.8888722817606</v>
      </c>
      <c r="HZ70" s="34">
        <f t="shared" ca="1" si="285"/>
        <v>185.59887012899225</v>
      </c>
      <c r="IA70" s="34">
        <f t="shared" ca="1" si="285"/>
        <v>188.37501419477809</v>
      </c>
      <c r="IB70" s="34">
        <f t="shared" ca="1" si="285"/>
        <v>185.61698788341485</v>
      </c>
      <c r="IC70" s="34">
        <f t="shared" ca="1" si="285"/>
        <v>184.73988540267297</v>
      </c>
      <c r="ID70" s="34">
        <f t="shared" ca="1" si="285"/>
        <v>185.76472901463057</v>
      </c>
      <c r="IE70" s="34">
        <f t="shared" ca="1" si="285"/>
        <v>185.734814416223</v>
      </c>
      <c r="IF70" s="34">
        <f t="shared" ca="1" si="285"/>
        <v>186.92890196269886</v>
      </c>
      <c r="IG70" s="34">
        <f t="shared" ca="1" si="285"/>
        <v>190.07555650314424</v>
      </c>
      <c r="IH70" s="34">
        <f t="shared" ca="1" si="285"/>
        <v>194.49869514876289</v>
      </c>
      <c r="II70" s="34">
        <f t="shared" ca="1" si="285"/>
        <v>191.20578497627503</v>
      </c>
      <c r="IJ70" s="34">
        <f t="shared" ca="1" si="285"/>
        <v>191.74094834501798</v>
      </c>
      <c r="IK70" s="34">
        <f t="shared" ca="1" si="285"/>
        <v>190.92952960582315</v>
      </c>
      <c r="IL70" s="34">
        <f t="shared" ca="1" si="285"/>
        <v>187.35072081318356</v>
      </c>
      <c r="IM70" s="34">
        <f t="shared" ca="1" si="285"/>
        <v>188.20556467915446</v>
      </c>
      <c r="IN70" s="34">
        <f t="shared" ca="1" si="285"/>
        <v>188.07841867270184</v>
      </c>
      <c r="IO70" s="34">
        <f t="shared" ca="1" si="285"/>
        <v>190.08352163357867</v>
      </c>
      <c r="IP70" s="34">
        <f t="shared" ca="1" si="285"/>
        <v>190.14538281569088</v>
      </c>
      <c r="IQ70" s="34">
        <f t="shared" ca="1" si="285"/>
        <v>192.49551435779981</v>
      </c>
      <c r="IR70" s="34">
        <f t="shared" ca="1" si="285"/>
        <v>191.01641290321322</v>
      </c>
      <c r="IS70" s="34">
        <f t="shared" ca="1" si="285"/>
        <v>188.19628320603442</v>
      </c>
      <c r="IT70" s="34">
        <f t="shared" ca="1" si="285"/>
        <v>189.12861428230659</v>
      </c>
      <c r="IU70" s="34">
        <f t="shared" ca="1" si="285"/>
        <v>188.26580398121382</v>
      </c>
      <c r="IV70" s="34">
        <f t="shared" ca="1" si="285"/>
        <v>189.30186827070443</v>
      </c>
      <c r="IW70" s="34">
        <f t="shared" ca="1" si="285"/>
        <v>189.23249641325958</v>
      </c>
      <c r="IX70" s="34">
        <f t="shared" ca="1" si="285"/>
        <v>191.62623679631096</v>
      </c>
      <c r="IY70" s="34">
        <f t="shared" ca="1" si="269"/>
        <v>0</v>
      </c>
    </row>
    <row r="71" spans="6:259" x14ac:dyDescent="0.25">
      <c r="F71" s="34">
        <f t="shared" si="264"/>
        <v>222.13</v>
      </c>
      <c r="G71" s="34">
        <f t="shared" ref="G71:BR71" ca="1" si="286">F71*(1+$B$2*$B$4+$B$3*SQRT($B$4)*_xlfn.NORM.S.INV(RAND()))</f>
        <v>222.33817195881474</v>
      </c>
      <c r="H71" s="34">
        <f t="shared" ca="1" si="286"/>
        <v>224.47362669381326</v>
      </c>
      <c r="I71" s="34">
        <f t="shared" ca="1" si="286"/>
        <v>225.73958590853928</v>
      </c>
      <c r="J71" s="34">
        <f t="shared" ca="1" si="286"/>
        <v>221.27460606329902</v>
      </c>
      <c r="K71" s="34">
        <f t="shared" ca="1" si="286"/>
        <v>220.81580588677889</v>
      </c>
      <c r="L71" s="34">
        <f t="shared" ca="1" si="286"/>
        <v>223.55885338433291</v>
      </c>
      <c r="M71" s="34">
        <f t="shared" ca="1" si="286"/>
        <v>223.5791296063995</v>
      </c>
      <c r="N71" s="34">
        <f t="shared" ca="1" si="286"/>
        <v>219.5910176044784</v>
      </c>
      <c r="O71" s="34">
        <f t="shared" ca="1" si="286"/>
        <v>217.10972682138637</v>
      </c>
      <c r="P71" s="34">
        <f t="shared" ca="1" si="286"/>
        <v>211.94312550961607</v>
      </c>
      <c r="Q71" s="34">
        <f t="shared" ca="1" si="286"/>
        <v>213.03381635815657</v>
      </c>
      <c r="R71" s="34">
        <f t="shared" ca="1" si="286"/>
        <v>212.81733781056641</v>
      </c>
      <c r="S71" s="34">
        <f t="shared" ca="1" si="286"/>
        <v>213.54137046720649</v>
      </c>
      <c r="T71" s="34">
        <f t="shared" ca="1" si="286"/>
        <v>216.17215189659174</v>
      </c>
      <c r="U71" s="34">
        <f t="shared" ca="1" si="286"/>
        <v>219.04608346387494</v>
      </c>
      <c r="V71" s="34">
        <f t="shared" ca="1" si="286"/>
        <v>215.17698300858552</v>
      </c>
      <c r="W71" s="34">
        <f t="shared" ca="1" si="286"/>
        <v>221.07546494080768</v>
      </c>
      <c r="X71" s="34">
        <f t="shared" ca="1" si="286"/>
        <v>228.17000124426124</v>
      </c>
      <c r="Y71" s="34">
        <f t="shared" ca="1" si="286"/>
        <v>228.31340426167222</v>
      </c>
      <c r="Z71" s="34">
        <f t="shared" ca="1" si="286"/>
        <v>229.0003480526232</v>
      </c>
      <c r="AA71" s="34">
        <f t="shared" ca="1" si="286"/>
        <v>233.32954170337712</v>
      </c>
      <c r="AB71" s="34">
        <f t="shared" ca="1" si="286"/>
        <v>237.02801862326987</v>
      </c>
      <c r="AC71" s="34">
        <f t="shared" ca="1" si="286"/>
        <v>239.08272512825471</v>
      </c>
      <c r="AD71" s="34">
        <f t="shared" ca="1" si="286"/>
        <v>239.10323653544134</v>
      </c>
      <c r="AE71" s="34">
        <f t="shared" ca="1" si="286"/>
        <v>237.9478403212652</v>
      </c>
      <c r="AF71" s="34">
        <f t="shared" ca="1" si="286"/>
        <v>246.4097471693662</v>
      </c>
      <c r="AG71" s="34">
        <f t="shared" ca="1" si="286"/>
        <v>244.50255509149491</v>
      </c>
      <c r="AH71" s="34">
        <f t="shared" ca="1" si="286"/>
        <v>251.22666386014345</v>
      </c>
      <c r="AI71" s="34">
        <f t="shared" ca="1" si="286"/>
        <v>254.50210858941082</v>
      </c>
      <c r="AJ71" s="34">
        <f t="shared" ca="1" si="286"/>
        <v>262.07837409343045</v>
      </c>
      <c r="AK71" s="34">
        <f t="shared" ca="1" si="286"/>
        <v>266.18882365733742</v>
      </c>
      <c r="AL71" s="34">
        <f t="shared" ca="1" si="286"/>
        <v>267.28893770650353</v>
      </c>
      <c r="AM71" s="34">
        <f t="shared" ca="1" si="286"/>
        <v>266.63809760139213</v>
      </c>
      <c r="AN71" s="34">
        <f t="shared" ca="1" si="286"/>
        <v>268.09907339129353</v>
      </c>
      <c r="AO71" s="34">
        <f t="shared" ca="1" si="286"/>
        <v>275.62782621221629</v>
      </c>
      <c r="AP71" s="34">
        <f t="shared" ca="1" si="286"/>
        <v>266.36511438099745</v>
      </c>
      <c r="AQ71" s="34">
        <f t="shared" ca="1" si="286"/>
        <v>273.33054793030112</v>
      </c>
      <c r="AR71" s="34">
        <f t="shared" ca="1" si="286"/>
        <v>271.72908408155411</v>
      </c>
      <c r="AS71" s="34">
        <f t="shared" ca="1" si="286"/>
        <v>269.34294731499233</v>
      </c>
      <c r="AT71" s="34">
        <f t="shared" ca="1" si="286"/>
        <v>266.04010956706333</v>
      </c>
      <c r="AU71" s="34">
        <f t="shared" ca="1" si="286"/>
        <v>268.6991990569631</v>
      </c>
      <c r="AV71" s="34">
        <f t="shared" ca="1" si="286"/>
        <v>261.42691203897817</v>
      </c>
      <c r="AW71" s="34">
        <f t="shared" ca="1" si="286"/>
        <v>257.15433725282861</v>
      </c>
      <c r="AX71" s="34">
        <f t="shared" ca="1" si="286"/>
        <v>253.51018203712007</v>
      </c>
      <c r="AY71" s="34">
        <f t="shared" ca="1" si="286"/>
        <v>253.71731324570609</v>
      </c>
      <c r="AZ71" s="34">
        <f t="shared" ca="1" si="286"/>
        <v>253.70671282723944</v>
      </c>
      <c r="BA71" s="34">
        <f t="shared" ca="1" si="286"/>
        <v>254.29018970755141</v>
      </c>
      <c r="BB71" s="34">
        <f t="shared" ca="1" si="286"/>
        <v>252.85647833725608</v>
      </c>
      <c r="BC71" s="34">
        <f t="shared" ca="1" si="286"/>
        <v>256.22643516536874</v>
      </c>
      <c r="BD71" s="34">
        <f t="shared" ca="1" si="286"/>
        <v>255.53514262431068</v>
      </c>
      <c r="BE71" s="34">
        <f t="shared" ca="1" si="286"/>
        <v>253.3644238966225</v>
      </c>
      <c r="BF71" s="34">
        <f t="shared" ca="1" si="286"/>
        <v>249.26272957343144</v>
      </c>
      <c r="BG71" s="34">
        <f t="shared" ca="1" si="286"/>
        <v>245.76676123623633</v>
      </c>
      <c r="BH71" s="34">
        <f t="shared" ca="1" si="286"/>
        <v>249.55909031737832</v>
      </c>
      <c r="BI71" s="34">
        <f t="shared" ca="1" si="286"/>
        <v>251.05601809332461</v>
      </c>
      <c r="BJ71" s="34">
        <f t="shared" ca="1" si="286"/>
        <v>251.97310086834645</v>
      </c>
      <c r="BK71" s="34">
        <f t="shared" ca="1" si="286"/>
        <v>247.32405890516804</v>
      </c>
      <c r="BL71" s="34">
        <f t="shared" ca="1" si="286"/>
        <v>245.6931347759708</v>
      </c>
      <c r="BM71" s="34">
        <f t="shared" ca="1" si="286"/>
        <v>247.46596346336443</v>
      </c>
      <c r="BN71" s="34">
        <f t="shared" ca="1" si="286"/>
        <v>251.96606770518812</v>
      </c>
      <c r="BO71" s="34">
        <f t="shared" ca="1" si="286"/>
        <v>249.06027583292882</v>
      </c>
      <c r="BP71" s="34">
        <f t="shared" ca="1" si="286"/>
        <v>250.97316277055197</v>
      </c>
      <c r="BQ71" s="34">
        <f t="shared" ca="1" si="286"/>
        <v>246.03060439278997</v>
      </c>
      <c r="BR71" s="34">
        <f t="shared" ca="1" si="286"/>
        <v>243.65002134777504</v>
      </c>
      <c r="BS71" s="34">
        <f t="shared" ref="BS71:ED71" ca="1" si="287">BR71*(1+$B$2*$B$4+$B$3*SQRT($B$4)*_xlfn.NORM.S.INV(RAND()))</f>
        <v>241.86140867200285</v>
      </c>
      <c r="BT71" s="34">
        <f t="shared" ca="1" si="287"/>
        <v>241.5427019194392</v>
      </c>
      <c r="BU71" s="34">
        <f t="shared" ca="1" si="287"/>
        <v>236.57582618193697</v>
      </c>
      <c r="BV71" s="34">
        <f t="shared" ca="1" si="287"/>
        <v>236.23851098445942</v>
      </c>
      <c r="BW71" s="34">
        <f t="shared" ca="1" si="287"/>
        <v>228.75192375030085</v>
      </c>
      <c r="BX71" s="34">
        <f t="shared" ca="1" si="287"/>
        <v>222.56327936109435</v>
      </c>
      <c r="BY71" s="34">
        <f t="shared" ca="1" si="287"/>
        <v>222.72942353500557</v>
      </c>
      <c r="BZ71" s="34">
        <f t="shared" ca="1" si="287"/>
        <v>218.56941233960356</v>
      </c>
      <c r="CA71" s="34">
        <f t="shared" ca="1" si="287"/>
        <v>218.61272929170994</v>
      </c>
      <c r="CB71" s="34">
        <f t="shared" ca="1" si="287"/>
        <v>219.10395448493432</v>
      </c>
      <c r="CC71" s="34">
        <f t="shared" ca="1" si="287"/>
        <v>225.7065462955575</v>
      </c>
      <c r="CD71" s="34">
        <f t="shared" ca="1" si="287"/>
        <v>225.24574949777741</v>
      </c>
      <c r="CE71" s="34">
        <f t="shared" ca="1" si="287"/>
        <v>224.39105862452368</v>
      </c>
      <c r="CF71" s="34">
        <f t="shared" ca="1" si="287"/>
        <v>223.09413275638133</v>
      </c>
      <c r="CG71" s="34">
        <f t="shared" ca="1" si="287"/>
        <v>223.09100451075258</v>
      </c>
      <c r="CH71" s="34">
        <f t="shared" ca="1" si="287"/>
        <v>223.90671833756392</v>
      </c>
      <c r="CI71" s="34">
        <f t="shared" ca="1" si="287"/>
        <v>221.57305055467643</v>
      </c>
      <c r="CJ71" s="34">
        <f t="shared" ca="1" si="287"/>
        <v>224.91978585674605</v>
      </c>
      <c r="CK71" s="34">
        <f t="shared" ca="1" si="287"/>
        <v>225.76825029966804</v>
      </c>
      <c r="CL71" s="34">
        <f t="shared" ca="1" si="287"/>
        <v>230.63486008884794</v>
      </c>
      <c r="CM71" s="34">
        <f t="shared" ca="1" si="287"/>
        <v>223.34692802444235</v>
      </c>
      <c r="CN71" s="34">
        <f t="shared" ca="1" si="287"/>
        <v>222.22275071240156</v>
      </c>
      <c r="CO71" s="34">
        <f t="shared" ca="1" si="287"/>
        <v>224.22674446391406</v>
      </c>
      <c r="CP71" s="34">
        <f t="shared" ca="1" si="287"/>
        <v>225.96866288573906</v>
      </c>
      <c r="CQ71" s="34">
        <f t="shared" ca="1" si="287"/>
        <v>220.42719656611095</v>
      </c>
      <c r="CR71" s="34">
        <f t="shared" ca="1" si="287"/>
        <v>213.31171599240008</v>
      </c>
      <c r="CS71" s="34">
        <f t="shared" ca="1" si="287"/>
        <v>209.54433861381438</v>
      </c>
      <c r="CT71" s="34">
        <f t="shared" ca="1" si="287"/>
        <v>209.73374110573997</v>
      </c>
      <c r="CU71" s="34">
        <f t="shared" ca="1" si="287"/>
        <v>211.77498116089052</v>
      </c>
      <c r="CV71" s="34">
        <f t="shared" ca="1" si="287"/>
        <v>210.47885783157918</v>
      </c>
      <c r="CW71" s="34">
        <f t="shared" ca="1" si="287"/>
        <v>203.19970425646838</v>
      </c>
      <c r="CX71" s="34">
        <f t="shared" ca="1" si="287"/>
        <v>204.67827344152786</v>
      </c>
      <c r="CY71" s="34">
        <f t="shared" ca="1" si="287"/>
        <v>206.86295543236679</v>
      </c>
      <c r="CZ71" s="34">
        <f t="shared" ca="1" si="287"/>
        <v>210.67746600866076</v>
      </c>
      <c r="DA71" s="34">
        <f t="shared" ca="1" si="287"/>
        <v>217.43631913319774</v>
      </c>
      <c r="DB71" s="34">
        <f t="shared" ca="1" si="287"/>
        <v>214.41574748795637</v>
      </c>
      <c r="DC71" s="34">
        <f t="shared" ca="1" si="287"/>
        <v>208.28270775906427</v>
      </c>
      <c r="DD71" s="34">
        <f t="shared" ca="1" si="287"/>
        <v>213.74722419883634</v>
      </c>
      <c r="DE71" s="34">
        <f t="shared" ca="1" si="287"/>
        <v>214.52919644858972</v>
      </c>
      <c r="DF71" s="34">
        <f t="shared" ca="1" si="287"/>
        <v>212.60862193769782</v>
      </c>
      <c r="DG71" s="34">
        <f t="shared" ca="1" si="287"/>
        <v>212.54479747992994</v>
      </c>
      <c r="DH71" s="34">
        <f t="shared" ca="1" si="287"/>
        <v>215.97075476898036</v>
      </c>
      <c r="DI71" s="34">
        <f t="shared" ca="1" si="287"/>
        <v>215.88255398838174</v>
      </c>
      <c r="DJ71" s="34">
        <f t="shared" ca="1" si="287"/>
        <v>213.68606855369984</v>
      </c>
      <c r="DK71" s="34">
        <f t="shared" ca="1" si="287"/>
        <v>217.37577444119606</v>
      </c>
      <c r="DL71" s="34">
        <f t="shared" ca="1" si="287"/>
        <v>213.06938924270236</v>
      </c>
      <c r="DM71" s="34">
        <f t="shared" ca="1" si="287"/>
        <v>216.09402279304618</v>
      </c>
      <c r="DN71" s="34">
        <f t="shared" ca="1" si="287"/>
        <v>215.19543470587362</v>
      </c>
      <c r="DO71" s="34">
        <f t="shared" ca="1" si="287"/>
        <v>214.04113574820983</v>
      </c>
      <c r="DP71" s="34">
        <f t="shared" ca="1" si="287"/>
        <v>216.52714728901628</v>
      </c>
      <c r="DQ71" s="34">
        <f t="shared" ca="1" si="287"/>
        <v>216.5371671437666</v>
      </c>
      <c r="DR71" s="34">
        <f t="shared" ca="1" si="287"/>
        <v>214.30231429869505</v>
      </c>
      <c r="DS71" s="34">
        <f t="shared" ca="1" si="287"/>
        <v>215.08785707823262</v>
      </c>
      <c r="DT71" s="34">
        <f t="shared" ca="1" si="287"/>
        <v>221.97981639750697</v>
      </c>
      <c r="DU71" s="34">
        <f t="shared" ca="1" si="287"/>
        <v>223.90973205083353</v>
      </c>
      <c r="DV71" s="34">
        <f t="shared" ca="1" si="287"/>
        <v>226.56224493051877</v>
      </c>
      <c r="DW71" s="34">
        <f t="shared" ca="1" si="287"/>
        <v>226.11430758897404</v>
      </c>
      <c r="DX71" s="34">
        <f t="shared" ca="1" si="287"/>
        <v>225.55162991267525</v>
      </c>
      <c r="DY71" s="34">
        <f t="shared" ca="1" si="287"/>
        <v>223.70060134040864</v>
      </c>
      <c r="DZ71" s="34">
        <f t="shared" ca="1" si="287"/>
        <v>224.6007668790761</v>
      </c>
      <c r="EA71" s="34">
        <f t="shared" ca="1" si="287"/>
        <v>227.45070074171349</v>
      </c>
      <c r="EB71" s="34">
        <f t="shared" ca="1" si="287"/>
        <v>229.83942319270147</v>
      </c>
      <c r="EC71" s="34">
        <f t="shared" ca="1" si="287"/>
        <v>231.34114612547799</v>
      </c>
      <c r="ED71" s="34">
        <f t="shared" ca="1" si="287"/>
        <v>244.03962473425517</v>
      </c>
      <c r="EE71" s="34">
        <f t="shared" ref="EE71:GP71" ca="1" si="288">ED71*(1+$B$2*$B$4+$B$3*SQRT($B$4)*_xlfn.NORM.S.INV(RAND()))</f>
        <v>247.83753458886432</v>
      </c>
      <c r="EF71" s="34">
        <f t="shared" ca="1" si="288"/>
        <v>243.0660541951963</v>
      </c>
      <c r="EG71" s="34">
        <f t="shared" ca="1" si="288"/>
        <v>245.18064899184802</v>
      </c>
      <c r="EH71" s="34">
        <f t="shared" ca="1" si="288"/>
        <v>244.13444906035176</v>
      </c>
      <c r="EI71" s="34">
        <f t="shared" ca="1" si="288"/>
        <v>242.36086862491703</v>
      </c>
      <c r="EJ71" s="34">
        <f t="shared" ca="1" si="288"/>
        <v>242.29272303286885</v>
      </c>
      <c r="EK71" s="34">
        <f t="shared" ca="1" si="288"/>
        <v>245.82097070562472</v>
      </c>
      <c r="EL71" s="34">
        <f t="shared" ca="1" si="288"/>
        <v>250.92842511437229</v>
      </c>
      <c r="EM71" s="34">
        <f t="shared" ca="1" si="288"/>
        <v>254.88173790271674</v>
      </c>
      <c r="EN71" s="34">
        <f t="shared" ca="1" si="288"/>
        <v>261.86939655206231</v>
      </c>
      <c r="EO71" s="34">
        <f t="shared" ca="1" si="288"/>
        <v>269.24841972117576</v>
      </c>
      <c r="EP71" s="34">
        <f t="shared" ca="1" si="288"/>
        <v>282.02133083041753</v>
      </c>
      <c r="EQ71" s="34">
        <f t="shared" ca="1" si="288"/>
        <v>280.63713439825301</v>
      </c>
      <c r="ER71" s="34">
        <f t="shared" ca="1" si="288"/>
        <v>280.9275327480255</v>
      </c>
      <c r="ES71" s="34">
        <f t="shared" ca="1" si="288"/>
        <v>277.35698948630778</v>
      </c>
      <c r="ET71" s="34">
        <f t="shared" ca="1" si="288"/>
        <v>280.75558727705754</v>
      </c>
      <c r="EU71" s="34">
        <f t="shared" ca="1" si="288"/>
        <v>284.00060640107569</v>
      </c>
      <c r="EV71" s="34">
        <f t="shared" ca="1" si="288"/>
        <v>286.53358820448392</v>
      </c>
      <c r="EW71" s="34">
        <f t="shared" ca="1" si="288"/>
        <v>294.10953177569939</v>
      </c>
      <c r="EX71" s="34">
        <f t="shared" ca="1" si="288"/>
        <v>292.21936649923492</v>
      </c>
      <c r="EY71" s="34">
        <f t="shared" ca="1" si="288"/>
        <v>294.70378155200757</v>
      </c>
      <c r="EZ71" s="34">
        <f t="shared" ca="1" si="288"/>
        <v>295.67977992924165</v>
      </c>
      <c r="FA71" s="34">
        <f t="shared" ca="1" si="288"/>
        <v>297.42980737556434</v>
      </c>
      <c r="FB71" s="34">
        <f t="shared" ca="1" si="288"/>
        <v>302.71862361769371</v>
      </c>
      <c r="FC71" s="34">
        <f t="shared" ca="1" si="288"/>
        <v>299.7168573023921</v>
      </c>
      <c r="FD71" s="34">
        <f t="shared" ca="1" si="288"/>
        <v>299.47563598463859</v>
      </c>
      <c r="FE71" s="34">
        <f t="shared" ca="1" si="288"/>
        <v>299.07559395476278</v>
      </c>
      <c r="FF71" s="34">
        <f t="shared" ca="1" si="288"/>
        <v>294.12881815790377</v>
      </c>
      <c r="FG71" s="34">
        <f t="shared" ca="1" si="288"/>
        <v>290.69426668419965</v>
      </c>
      <c r="FH71" s="34">
        <f t="shared" ca="1" si="288"/>
        <v>292.83122791722622</v>
      </c>
      <c r="FI71" s="34">
        <f t="shared" ca="1" si="288"/>
        <v>285.56286877667532</v>
      </c>
      <c r="FJ71" s="34">
        <f t="shared" ca="1" si="288"/>
        <v>286.53190820468285</v>
      </c>
      <c r="FK71" s="34">
        <f t="shared" ca="1" si="288"/>
        <v>286.11799133521072</v>
      </c>
      <c r="FL71" s="34">
        <f t="shared" ca="1" si="288"/>
        <v>285.96844689029598</v>
      </c>
      <c r="FM71" s="34">
        <f t="shared" ca="1" si="288"/>
        <v>292.50371299336933</v>
      </c>
      <c r="FN71" s="34">
        <f t="shared" ca="1" si="288"/>
        <v>294.79729033352697</v>
      </c>
      <c r="FO71" s="34">
        <f t="shared" ca="1" si="288"/>
        <v>290.54150907702564</v>
      </c>
      <c r="FP71" s="34">
        <f t="shared" ca="1" si="288"/>
        <v>291.86379839677437</v>
      </c>
      <c r="FQ71" s="34">
        <f t="shared" ca="1" si="288"/>
        <v>291.46676979420431</v>
      </c>
      <c r="FR71" s="34">
        <f t="shared" ca="1" si="288"/>
        <v>289.89217679073039</v>
      </c>
      <c r="FS71" s="34">
        <f t="shared" ca="1" si="288"/>
        <v>286.9086482691061</v>
      </c>
      <c r="FT71" s="34">
        <f t="shared" ca="1" si="288"/>
        <v>289.57707468024466</v>
      </c>
      <c r="FU71" s="34">
        <f t="shared" ca="1" si="288"/>
        <v>284.91477924108091</v>
      </c>
      <c r="FV71" s="34">
        <f t="shared" ca="1" si="288"/>
        <v>283.06228132654388</v>
      </c>
      <c r="FW71" s="34">
        <f t="shared" ca="1" si="288"/>
        <v>281.64237468269516</v>
      </c>
      <c r="FX71" s="34">
        <f t="shared" ca="1" si="288"/>
        <v>283.07495611460132</v>
      </c>
      <c r="FY71" s="34">
        <f t="shared" ca="1" si="288"/>
        <v>286.61476281248787</v>
      </c>
      <c r="FZ71" s="34">
        <f t="shared" ca="1" si="288"/>
        <v>282.31155955114758</v>
      </c>
      <c r="GA71" s="34">
        <f t="shared" ca="1" si="288"/>
        <v>290.21888693573783</v>
      </c>
      <c r="GB71" s="34">
        <f t="shared" ca="1" si="288"/>
        <v>279.31491999755985</v>
      </c>
      <c r="GC71" s="34">
        <f t="shared" ca="1" si="288"/>
        <v>277.10960510739636</v>
      </c>
      <c r="GD71" s="34">
        <f t="shared" ca="1" si="288"/>
        <v>274.1862919996571</v>
      </c>
      <c r="GE71" s="34">
        <f t="shared" ca="1" si="288"/>
        <v>276.0523446616715</v>
      </c>
      <c r="GF71" s="34">
        <f t="shared" ca="1" si="288"/>
        <v>275.2123164024182</v>
      </c>
      <c r="GG71" s="34">
        <f t="shared" ca="1" si="288"/>
        <v>279.30328875034712</v>
      </c>
      <c r="GH71" s="34">
        <f t="shared" ca="1" si="288"/>
        <v>279.27483730457629</v>
      </c>
      <c r="GI71" s="34">
        <f t="shared" ca="1" si="288"/>
        <v>290.55826370821023</v>
      </c>
      <c r="GJ71" s="34">
        <f t="shared" ca="1" si="288"/>
        <v>285.49350431008179</v>
      </c>
      <c r="GK71" s="34">
        <f t="shared" ca="1" si="288"/>
        <v>293.8928563774557</v>
      </c>
      <c r="GL71" s="34">
        <f t="shared" ca="1" si="288"/>
        <v>289.68691685985294</v>
      </c>
      <c r="GM71" s="34">
        <f t="shared" ca="1" si="288"/>
        <v>282.71752277548308</v>
      </c>
      <c r="GN71" s="34">
        <f t="shared" ca="1" si="288"/>
        <v>286.42237660670958</v>
      </c>
      <c r="GO71" s="34">
        <f t="shared" ca="1" si="288"/>
        <v>282.56639577174587</v>
      </c>
      <c r="GP71" s="34">
        <f t="shared" ca="1" si="288"/>
        <v>287.5570662154613</v>
      </c>
      <c r="GQ71" s="34">
        <f t="shared" ref="GQ71:IX71" ca="1" si="289">GP71*(1+$B$2*$B$4+$B$3*SQRT($B$4)*_xlfn.NORM.S.INV(RAND()))</f>
        <v>287.36387605623798</v>
      </c>
      <c r="GR71" s="34">
        <f t="shared" ca="1" si="289"/>
        <v>294.53437795068271</v>
      </c>
      <c r="GS71" s="34">
        <f t="shared" ca="1" si="289"/>
        <v>294.27020061547444</v>
      </c>
      <c r="GT71" s="34">
        <f t="shared" ca="1" si="289"/>
        <v>290.25435712176005</v>
      </c>
      <c r="GU71" s="34">
        <f t="shared" ca="1" si="289"/>
        <v>292.26007141849709</v>
      </c>
      <c r="GV71" s="34">
        <f t="shared" ca="1" si="289"/>
        <v>296.19953015762059</v>
      </c>
      <c r="GW71" s="34">
        <f t="shared" ca="1" si="289"/>
        <v>296.02677436058451</v>
      </c>
      <c r="GX71" s="34">
        <f t="shared" ca="1" si="289"/>
        <v>300.66179187029104</v>
      </c>
      <c r="GY71" s="34">
        <f t="shared" ca="1" si="289"/>
        <v>300.99951006345236</v>
      </c>
      <c r="GZ71" s="34">
        <f t="shared" ca="1" si="289"/>
        <v>297.02361356582907</v>
      </c>
      <c r="HA71" s="34">
        <f t="shared" ca="1" si="289"/>
        <v>294.56463077073101</v>
      </c>
      <c r="HB71" s="34">
        <f t="shared" ca="1" si="289"/>
        <v>295.56521072899119</v>
      </c>
      <c r="HC71" s="34">
        <f t="shared" ca="1" si="289"/>
        <v>299.22686614983814</v>
      </c>
      <c r="HD71" s="34">
        <f t="shared" ca="1" si="289"/>
        <v>303.75747461610024</v>
      </c>
      <c r="HE71" s="34">
        <f t="shared" ca="1" si="289"/>
        <v>305.37122792320355</v>
      </c>
      <c r="HF71" s="34">
        <f t="shared" ca="1" si="289"/>
        <v>300.35607162773539</v>
      </c>
      <c r="HG71" s="34">
        <f t="shared" ca="1" si="289"/>
        <v>300.3059051471368</v>
      </c>
      <c r="HH71" s="34">
        <f t="shared" ca="1" si="289"/>
        <v>295.70844339731372</v>
      </c>
      <c r="HI71" s="34">
        <f t="shared" ca="1" si="289"/>
        <v>297.20391718279859</v>
      </c>
      <c r="HJ71" s="34">
        <f t="shared" ca="1" si="289"/>
        <v>299.46503985705857</v>
      </c>
      <c r="HK71" s="34">
        <f t="shared" ca="1" si="289"/>
        <v>303.75769568063549</v>
      </c>
      <c r="HL71" s="34">
        <f t="shared" ca="1" si="289"/>
        <v>309.83718565899903</v>
      </c>
      <c r="HM71" s="34">
        <f t="shared" ca="1" si="289"/>
        <v>310.18411820254443</v>
      </c>
      <c r="HN71" s="34">
        <f t="shared" ca="1" si="289"/>
        <v>319.67386295295807</v>
      </c>
      <c r="HO71" s="34">
        <f t="shared" ca="1" si="289"/>
        <v>321.62210862633788</v>
      </c>
      <c r="HP71" s="34">
        <f t="shared" ca="1" si="289"/>
        <v>319.16764309958484</v>
      </c>
      <c r="HQ71" s="34">
        <f t="shared" ca="1" si="289"/>
        <v>310.77913340917848</v>
      </c>
      <c r="HR71" s="34">
        <f t="shared" ca="1" si="289"/>
        <v>311.44536559207626</v>
      </c>
      <c r="HS71" s="34">
        <f t="shared" ca="1" si="289"/>
        <v>311.3518193935617</v>
      </c>
      <c r="HT71" s="34">
        <f t="shared" ca="1" si="289"/>
        <v>314.16338927453035</v>
      </c>
      <c r="HU71" s="34">
        <f t="shared" ca="1" si="289"/>
        <v>311.32312490095723</v>
      </c>
      <c r="HV71" s="34">
        <f t="shared" ca="1" si="289"/>
        <v>306.18443410638469</v>
      </c>
      <c r="HW71" s="34">
        <f t="shared" ca="1" si="289"/>
        <v>307.16043850925479</v>
      </c>
      <c r="HX71" s="34">
        <f t="shared" ca="1" si="289"/>
        <v>309.07974934210432</v>
      </c>
      <c r="HY71" s="34">
        <f t="shared" ca="1" si="289"/>
        <v>307.01822406862243</v>
      </c>
      <c r="HZ71" s="34">
        <f t="shared" ca="1" si="289"/>
        <v>303.04869391939098</v>
      </c>
      <c r="IA71" s="34">
        <f t="shared" ca="1" si="289"/>
        <v>298.71806939741481</v>
      </c>
      <c r="IB71" s="34">
        <f t="shared" ca="1" si="289"/>
        <v>301.84347245414068</v>
      </c>
      <c r="IC71" s="34">
        <f t="shared" ca="1" si="289"/>
        <v>308.04478935042624</v>
      </c>
      <c r="ID71" s="34">
        <f t="shared" ca="1" si="289"/>
        <v>309.76194222591164</v>
      </c>
      <c r="IE71" s="34">
        <f t="shared" ca="1" si="289"/>
        <v>310.92948988688113</v>
      </c>
      <c r="IF71" s="34">
        <f t="shared" ca="1" si="289"/>
        <v>308.08009728464617</v>
      </c>
      <c r="IG71" s="34">
        <f t="shared" ca="1" si="289"/>
        <v>313.43590571547304</v>
      </c>
      <c r="IH71" s="34">
        <f t="shared" ca="1" si="289"/>
        <v>321.81941132600616</v>
      </c>
      <c r="II71" s="34">
        <f t="shared" ca="1" si="289"/>
        <v>327.78679787070058</v>
      </c>
      <c r="IJ71" s="34">
        <f t="shared" ca="1" si="289"/>
        <v>319.5444627449325</v>
      </c>
      <c r="IK71" s="34">
        <f t="shared" ca="1" si="289"/>
        <v>317.87825520805217</v>
      </c>
      <c r="IL71" s="34">
        <f t="shared" ca="1" si="289"/>
        <v>317.98566496054309</v>
      </c>
      <c r="IM71" s="34">
        <f t="shared" ca="1" si="289"/>
        <v>318.3672404797432</v>
      </c>
      <c r="IN71" s="34">
        <f t="shared" ca="1" si="289"/>
        <v>320.31507468697401</v>
      </c>
      <c r="IO71" s="34">
        <f t="shared" ca="1" si="289"/>
        <v>319.98240427862822</v>
      </c>
      <c r="IP71" s="34">
        <f t="shared" ca="1" si="289"/>
        <v>319.04290250588554</v>
      </c>
      <c r="IQ71" s="34">
        <f t="shared" ca="1" si="289"/>
        <v>308.03670644060622</v>
      </c>
      <c r="IR71" s="34">
        <f t="shared" ca="1" si="289"/>
        <v>311.11002445665224</v>
      </c>
      <c r="IS71" s="34">
        <f t="shared" ca="1" si="289"/>
        <v>315.59343258955266</v>
      </c>
      <c r="IT71" s="34">
        <f t="shared" ca="1" si="289"/>
        <v>322.77826273892117</v>
      </c>
      <c r="IU71" s="34">
        <f t="shared" ca="1" si="289"/>
        <v>320.3459313074294</v>
      </c>
      <c r="IV71" s="34">
        <f t="shared" ca="1" si="289"/>
        <v>326.19504184768374</v>
      </c>
      <c r="IW71" s="34">
        <f t="shared" ca="1" si="289"/>
        <v>330.61575151998449</v>
      </c>
      <c r="IX71" s="34">
        <f t="shared" ca="1" si="289"/>
        <v>326.1778507649272</v>
      </c>
      <c r="IY71" s="34">
        <f t="shared" ca="1" si="269"/>
        <v>101.1778507649272</v>
      </c>
    </row>
    <row r="72" spans="6:259" x14ac:dyDescent="0.25">
      <c r="F72" s="34">
        <f t="shared" si="264"/>
        <v>222.13</v>
      </c>
      <c r="G72" s="34">
        <f t="shared" ref="G72:BR72" ca="1" si="290">F72*(1+$B$2*$B$4+$B$3*SQRT($B$4)*_xlfn.NORM.S.INV(RAND()))</f>
        <v>227.06774060945929</v>
      </c>
      <c r="H72" s="34">
        <f t="shared" ca="1" si="290"/>
        <v>226.34048963577851</v>
      </c>
      <c r="I72" s="34">
        <f t="shared" ca="1" si="290"/>
        <v>229.13929316400214</v>
      </c>
      <c r="J72" s="34">
        <f t="shared" ca="1" si="290"/>
        <v>225.51534925374955</v>
      </c>
      <c r="K72" s="34">
        <f t="shared" ca="1" si="290"/>
        <v>225.71879802908154</v>
      </c>
      <c r="L72" s="34">
        <f t="shared" ca="1" si="290"/>
        <v>230.00148820358385</v>
      </c>
      <c r="M72" s="34">
        <f t="shared" ca="1" si="290"/>
        <v>230.24720516850383</v>
      </c>
      <c r="N72" s="34">
        <f t="shared" ca="1" si="290"/>
        <v>227.29713335350445</v>
      </c>
      <c r="O72" s="34">
        <f t="shared" ca="1" si="290"/>
        <v>222.58646572701909</v>
      </c>
      <c r="P72" s="34">
        <f t="shared" ca="1" si="290"/>
        <v>226.80942599383829</v>
      </c>
      <c r="Q72" s="34">
        <f t="shared" ca="1" si="290"/>
        <v>224.8536403263339</v>
      </c>
      <c r="R72" s="34">
        <f t="shared" ca="1" si="290"/>
        <v>225.25200159227211</v>
      </c>
      <c r="S72" s="34">
        <f t="shared" ca="1" si="290"/>
        <v>223.43845941597692</v>
      </c>
      <c r="T72" s="34">
        <f t="shared" ca="1" si="290"/>
        <v>226.81125653547008</v>
      </c>
      <c r="U72" s="34">
        <f t="shared" ca="1" si="290"/>
        <v>224.34944209150152</v>
      </c>
      <c r="V72" s="34">
        <f t="shared" ca="1" si="290"/>
        <v>226.37797046967617</v>
      </c>
      <c r="W72" s="34">
        <f t="shared" ca="1" si="290"/>
        <v>230.55985475173003</v>
      </c>
      <c r="X72" s="34">
        <f t="shared" ca="1" si="290"/>
        <v>230.82639389393893</v>
      </c>
      <c r="Y72" s="34">
        <f t="shared" ca="1" si="290"/>
        <v>230.88523778224888</v>
      </c>
      <c r="Z72" s="34">
        <f t="shared" ca="1" si="290"/>
        <v>235.45011769064803</v>
      </c>
      <c r="AA72" s="34">
        <f t="shared" ca="1" si="290"/>
        <v>237.66589746797399</v>
      </c>
      <c r="AB72" s="34">
        <f t="shared" ca="1" si="290"/>
        <v>242.758153580043</v>
      </c>
      <c r="AC72" s="34">
        <f t="shared" ca="1" si="290"/>
        <v>246.52669265995934</v>
      </c>
      <c r="AD72" s="34">
        <f t="shared" ca="1" si="290"/>
        <v>249.979132262847</v>
      </c>
      <c r="AE72" s="34">
        <f t="shared" ca="1" si="290"/>
        <v>244.1422379435121</v>
      </c>
      <c r="AF72" s="34">
        <f t="shared" ca="1" si="290"/>
        <v>246.63968332363436</v>
      </c>
      <c r="AG72" s="34">
        <f t="shared" ca="1" si="290"/>
        <v>241.8683364611951</v>
      </c>
      <c r="AH72" s="34">
        <f t="shared" ca="1" si="290"/>
        <v>241.50083907039613</v>
      </c>
      <c r="AI72" s="34">
        <f t="shared" ca="1" si="290"/>
        <v>243.59764236094995</v>
      </c>
      <c r="AJ72" s="34">
        <f t="shared" ca="1" si="290"/>
        <v>242.35539153729525</v>
      </c>
      <c r="AK72" s="34">
        <f t="shared" ca="1" si="290"/>
        <v>238.94362631678072</v>
      </c>
      <c r="AL72" s="34">
        <f t="shared" ca="1" si="290"/>
        <v>235.00496882553529</v>
      </c>
      <c r="AM72" s="34">
        <f t="shared" ca="1" si="290"/>
        <v>235.99035452218098</v>
      </c>
      <c r="AN72" s="34">
        <f t="shared" ca="1" si="290"/>
        <v>237.02409315149725</v>
      </c>
      <c r="AO72" s="34">
        <f t="shared" ca="1" si="290"/>
        <v>241.37637614194463</v>
      </c>
      <c r="AP72" s="34">
        <f t="shared" ca="1" si="290"/>
        <v>242.96386659214579</v>
      </c>
      <c r="AQ72" s="34">
        <f t="shared" ca="1" si="290"/>
        <v>238.49546943383621</v>
      </c>
      <c r="AR72" s="34">
        <f t="shared" ca="1" si="290"/>
        <v>241.6953862107311</v>
      </c>
      <c r="AS72" s="34">
        <f t="shared" ca="1" si="290"/>
        <v>241.53084910104937</v>
      </c>
      <c r="AT72" s="34">
        <f t="shared" ca="1" si="290"/>
        <v>239.27519851201086</v>
      </c>
      <c r="AU72" s="34">
        <f t="shared" ca="1" si="290"/>
        <v>243.57981038481194</v>
      </c>
      <c r="AV72" s="34">
        <f t="shared" ca="1" si="290"/>
        <v>249.12205262060948</v>
      </c>
      <c r="AW72" s="34">
        <f t="shared" ca="1" si="290"/>
        <v>244.70098770043654</v>
      </c>
      <c r="AX72" s="34">
        <f t="shared" ca="1" si="290"/>
        <v>247.39863711485285</v>
      </c>
      <c r="AY72" s="34">
        <f t="shared" ca="1" si="290"/>
        <v>246.92217310637659</v>
      </c>
      <c r="AZ72" s="34">
        <f t="shared" ca="1" si="290"/>
        <v>250.75203327625638</v>
      </c>
      <c r="BA72" s="34">
        <f t="shared" ca="1" si="290"/>
        <v>246.37788461377116</v>
      </c>
      <c r="BB72" s="34">
        <f t="shared" ca="1" si="290"/>
        <v>244.23863753182965</v>
      </c>
      <c r="BC72" s="34">
        <f t="shared" ca="1" si="290"/>
        <v>247.18513913485742</v>
      </c>
      <c r="BD72" s="34">
        <f t="shared" ca="1" si="290"/>
        <v>247.69098795430153</v>
      </c>
      <c r="BE72" s="34">
        <f t="shared" ca="1" si="290"/>
        <v>251.46498481634728</v>
      </c>
      <c r="BF72" s="34">
        <f t="shared" ca="1" si="290"/>
        <v>252.22826075346862</v>
      </c>
      <c r="BG72" s="34">
        <f t="shared" ca="1" si="290"/>
        <v>253.31651504871473</v>
      </c>
      <c r="BH72" s="34">
        <f t="shared" ca="1" si="290"/>
        <v>255.40001988763694</v>
      </c>
      <c r="BI72" s="34">
        <f t="shared" ca="1" si="290"/>
        <v>254.59658981015212</v>
      </c>
      <c r="BJ72" s="34">
        <f t="shared" ca="1" si="290"/>
        <v>248.0050748354999</v>
      </c>
      <c r="BK72" s="34">
        <f t="shared" ca="1" si="290"/>
        <v>248.36783172160841</v>
      </c>
      <c r="BL72" s="34">
        <f t="shared" ca="1" si="290"/>
        <v>244.04210864606924</v>
      </c>
      <c r="BM72" s="34">
        <f t="shared" ca="1" si="290"/>
        <v>245.32235067771416</v>
      </c>
      <c r="BN72" s="34">
        <f t="shared" ca="1" si="290"/>
        <v>241.11593061917299</v>
      </c>
      <c r="BO72" s="34">
        <f t="shared" ca="1" si="290"/>
        <v>242.48178614198338</v>
      </c>
      <c r="BP72" s="34">
        <f t="shared" ca="1" si="290"/>
        <v>239.40402698535843</v>
      </c>
      <c r="BQ72" s="34">
        <f t="shared" ca="1" si="290"/>
        <v>242.2163018877483</v>
      </c>
      <c r="BR72" s="34">
        <f t="shared" ca="1" si="290"/>
        <v>245.37356301967148</v>
      </c>
      <c r="BS72" s="34">
        <f t="shared" ref="BS72:ED72" ca="1" si="291">BR72*(1+$B$2*$B$4+$B$3*SQRT($B$4)*_xlfn.NORM.S.INV(RAND()))</f>
        <v>241.21148466133775</v>
      </c>
      <c r="BT72" s="34">
        <f t="shared" ca="1" si="291"/>
        <v>233.46493945777914</v>
      </c>
      <c r="BU72" s="34">
        <f t="shared" ca="1" si="291"/>
        <v>228.07227068851759</v>
      </c>
      <c r="BV72" s="34">
        <f t="shared" ca="1" si="291"/>
        <v>231.82703296961998</v>
      </c>
      <c r="BW72" s="34">
        <f t="shared" ca="1" si="291"/>
        <v>233.98517177250181</v>
      </c>
      <c r="BX72" s="34">
        <f t="shared" ca="1" si="291"/>
        <v>232.5997954498369</v>
      </c>
      <c r="BY72" s="34">
        <f t="shared" ca="1" si="291"/>
        <v>232.12398841518117</v>
      </c>
      <c r="BZ72" s="34">
        <f t="shared" ca="1" si="291"/>
        <v>233.56112051162617</v>
      </c>
      <c r="CA72" s="34">
        <f t="shared" ca="1" si="291"/>
        <v>236.32664900424274</v>
      </c>
      <c r="CB72" s="34">
        <f t="shared" ca="1" si="291"/>
        <v>241.81063701371772</v>
      </c>
      <c r="CC72" s="34">
        <f t="shared" ca="1" si="291"/>
        <v>240.86586115757095</v>
      </c>
      <c r="CD72" s="34">
        <f t="shared" ca="1" si="291"/>
        <v>242.6658852375748</v>
      </c>
      <c r="CE72" s="34">
        <f t="shared" ca="1" si="291"/>
        <v>249.96227348392125</v>
      </c>
      <c r="CF72" s="34">
        <f t="shared" ca="1" si="291"/>
        <v>250.99257490180173</v>
      </c>
      <c r="CG72" s="34">
        <f t="shared" ca="1" si="291"/>
        <v>253.24505738873876</v>
      </c>
      <c r="CH72" s="34">
        <f t="shared" ca="1" si="291"/>
        <v>251.59942262518885</v>
      </c>
      <c r="CI72" s="34">
        <f t="shared" ca="1" si="291"/>
        <v>246.35683198229353</v>
      </c>
      <c r="CJ72" s="34">
        <f t="shared" ca="1" si="291"/>
        <v>244.51328663578062</v>
      </c>
      <c r="CK72" s="34">
        <f t="shared" ca="1" si="291"/>
        <v>245.30060795329382</v>
      </c>
      <c r="CL72" s="34">
        <f t="shared" ca="1" si="291"/>
        <v>249.11745034964275</v>
      </c>
      <c r="CM72" s="34">
        <f t="shared" ca="1" si="291"/>
        <v>248.742213738326</v>
      </c>
      <c r="CN72" s="34">
        <f t="shared" ca="1" si="291"/>
        <v>240.97452257656624</v>
      </c>
      <c r="CO72" s="34">
        <f t="shared" ca="1" si="291"/>
        <v>242.87269496669501</v>
      </c>
      <c r="CP72" s="34">
        <f t="shared" ca="1" si="291"/>
        <v>243.74277269953703</v>
      </c>
      <c r="CQ72" s="34">
        <f t="shared" ca="1" si="291"/>
        <v>242.45938258853121</v>
      </c>
      <c r="CR72" s="34">
        <f t="shared" ca="1" si="291"/>
        <v>249.165415828872</v>
      </c>
      <c r="CS72" s="34">
        <f t="shared" ca="1" si="291"/>
        <v>244.20626767952433</v>
      </c>
      <c r="CT72" s="34">
        <f t="shared" ca="1" si="291"/>
        <v>240.00976352765127</v>
      </c>
      <c r="CU72" s="34">
        <f t="shared" ca="1" si="291"/>
        <v>239.50070108127269</v>
      </c>
      <c r="CV72" s="34">
        <f t="shared" ca="1" si="291"/>
        <v>234.97267444738637</v>
      </c>
      <c r="CW72" s="34">
        <f t="shared" ca="1" si="291"/>
        <v>239.76267917971873</v>
      </c>
      <c r="CX72" s="34">
        <f t="shared" ca="1" si="291"/>
        <v>239.74351141358596</v>
      </c>
      <c r="CY72" s="34">
        <f t="shared" ca="1" si="291"/>
        <v>244.2716806590966</v>
      </c>
      <c r="CZ72" s="34">
        <f t="shared" ca="1" si="291"/>
        <v>243.20124820712613</v>
      </c>
      <c r="DA72" s="34">
        <f t="shared" ca="1" si="291"/>
        <v>240.9776251994285</v>
      </c>
      <c r="DB72" s="34">
        <f t="shared" ca="1" si="291"/>
        <v>240.42151521481244</v>
      </c>
      <c r="DC72" s="34">
        <f t="shared" ca="1" si="291"/>
        <v>241.02741353832687</v>
      </c>
      <c r="DD72" s="34">
        <f t="shared" ca="1" si="291"/>
        <v>245.25805450154274</v>
      </c>
      <c r="DE72" s="34">
        <f t="shared" ca="1" si="291"/>
        <v>246.03749861165761</v>
      </c>
      <c r="DF72" s="34">
        <f t="shared" ca="1" si="291"/>
        <v>242.4556081845835</v>
      </c>
      <c r="DG72" s="34">
        <f t="shared" ca="1" si="291"/>
        <v>239.31497183553816</v>
      </c>
      <c r="DH72" s="34">
        <f t="shared" ca="1" si="291"/>
        <v>238.58852200087472</v>
      </c>
      <c r="DI72" s="34">
        <f t="shared" ca="1" si="291"/>
        <v>236.19890804394427</v>
      </c>
      <c r="DJ72" s="34">
        <f t="shared" ca="1" si="291"/>
        <v>231.09190720703336</v>
      </c>
      <c r="DK72" s="34">
        <f t="shared" ca="1" si="291"/>
        <v>231.91809738712962</v>
      </c>
      <c r="DL72" s="34">
        <f t="shared" ca="1" si="291"/>
        <v>226.77221241708955</v>
      </c>
      <c r="DM72" s="34">
        <f t="shared" ca="1" si="291"/>
        <v>225.29233366690679</v>
      </c>
      <c r="DN72" s="34">
        <f t="shared" ca="1" si="291"/>
        <v>229.32068479884327</v>
      </c>
      <c r="DO72" s="34">
        <f t="shared" ca="1" si="291"/>
        <v>226.02759493353204</v>
      </c>
      <c r="DP72" s="34">
        <f t="shared" ca="1" si="291"/>
        <v>228.38277475203861</v>
      </c>
      <c r="DQ72" s="34">
        <f t="shared" ca="1" si="291"/>
        <v>228.49868082987894</v>
      </c>
      <c r="DR72" s="34">
        <f t="shared" ca="1" si="291"/>
        <v>227.38954588590732</v>
      </c>
      <c r="DS72" s="34">
        <f t="shared" ca="1" si="291"/>
        <v>224.04159661924638</v>
      </c>
      <c r="DT72" s="34">
        <f t="shared" ca="1" si="291"/>
        <v>226.12432842434742</v>
      </c>
      <c r="DU72" s="34">
        <f t="shared" ca="1" si="291"/>
        <v>226.51575261312763</v>
      </c>
      <c r="DV72" s="34">
        <f t="shared" ca="1" si="291"/>
        <v>224.45661896495241</v>
      </c>
      <c r="DW72" s="34">
        <f t="shared" ca="1" si="291"/>
        <v>220.78374886292985</v>
      </c>
      <c r="DX72" s="34">
        <f t="shared" ca="1" si="291"/>
        <v>219.24871155070886</v>
      </c>
      <c r="DY72" s="34">
        <f t="shared" ca="1" si="291"/>
        <v>213.39350916784366</v>
      </c>
      <c r="DZ72" s="34">
        <f t="shared" ca="1" si="291"/>
        <v>209.003187386153</v>
      </c>
      <c r="EA72" s="34">
        <f t="shared" ca="1" si="291"/>
        <v>209.50400689949888</v>
      </c>
      <c r="EB72" s="34">
        <f t="shared" ca="1" si="291"/>
        <v>207.35530691070201</v>
      </c>
      <c r="EC72" s="34">
        <f t="shared" ca="1" si="291"/>
        <v>205.97772770562784</v>
      </c>
      <c r="ED72" s="34">
        <f t="shared" ca="1" si="291"/>
        <v>207.17934654075668</v>
      </c>
      <c r="EE72" s="34">
        <f t="shared" ref="EE72:GP72" ca="1" si="292">ED72*(1+$B$2*$B$4+$B$3*SQRT($B$4)*_xlfn.NORM.S.INV(RAND()))</f>
        <v>208.9653137125066</v>
      </c>
      <c r="EF72" s="34">
        <f t="shared" ca="1" si="292"/>
        <v>205.54384124655576</v>
      </c>
      <c r="EG72" s="34">
        <f t="shared" ca="1" si="292"/>
        <v>207.34313708052866</v>
      </c>
      <c r="EH72" s="34">
        <f t="shared" ca="1" si="292"/>
        <v>211.44317882007365</v>
      </c>
      <c r="EI72" s="34">
        <f t="shared" ca="1" si="292"/>
        <v>204.06462487454033</v>
      </c>
      <c r="EJ72" s="34">
        <f t="shared" ca="1" si="292"/>
        <v>207.56065432076568</v>
      </c>
      <c r="EK72" s="34">
        <f t="shared" ca="1" si="292"/>
        <v>211.83639294511579</v>
      </c>
      <c r="EL72" s="34">
        <f t="shared" ca="1" si="292"/>
        <v>213.23760400623553</v>
      </c>
      <c r="EM72" s="34">
        <f t="shared" ca="1" si="292"/>
        <v>217.93558129838041</v>
      </c>
      <c r="EN72" s="34">
        <f t="shared" ca="1" si="292"/>
        <v>216.5913456837005</v>
      </c>
      <c r="EO72" s="34">
        <f t="shared" ca="1" si="292"/>
        <v>212.6475152692681</v>
      </c>
      <c r="EP72" s="34">
        <f t="shared" ca="1" si="292"/>
        <v>212.16126301228189</v>
      </c>
      <c r="EQ72" s="34">
        <f t="shared" ca="1" si="292"/>
        <v>207.82055240800656</v>
      </c>
      <c r="ER72" s="34">
        <f t="shared" ca="1" si="292"/>
        <v>207.78567984345045</v>
      </c>
      <c r="ES72" s="34">
        <f t="shared" ca="1" si="292"/>
        <v>211.74294219469039</v>
      </c>
      <c r="ET72" s="34">
        <f t="shared" ca="1" si="292"/>
        <v>211.07252941679749</v>
      </c>
      <c r="EU72" s="34">
        <f t="shared" ca="1" si="292"/>
        <v>211.18965146802321</v>
      </c>
      <c r="EV72" s="34">
        <f t="shared" ca="1" si="292"/>
        <v>210.71382608857488</v>
      </c>
      <c r="EW72" s="34">
        <f t="shared" ca="1" si="292"/>
        <v>212.05694754332379</v>
      </c>
      <c r="EX72" s="34">
        <f t="shared" ca="1" si="292"/>
        <v>213.38317531391695</v>
      </c>
      <c r="EY72" s="34">
        <f t="shared" ca="1" si="292"/>
        <v>208.35853311427857</v>
      </c>
      <c r="EZ72" s="34">
        <f t="shared" ca="1" si="292"/>
        <v>204.39687255369878</v>
      </c>
      <c r="FA72" s="34">
        <f t="shared" ca="1" si="292"/>
        <v>199.69224294541451</v>
      </c>
      <c r="FB72" s="34">
        <f t="shared" ca="1" si="292"/>
        <v>200.3048316385846</v>
      </c>
      <c r="FC72" s="34">
        <f t="shared" ca="1" si="292"/>
        <v>200.61727182188571</v>
      </c>
      <c r="FD72" s="34">
        <f t="shared" ca="1" si="292"/>
        <v>195.70865780316379</v>
      </c>
      <c r="FE72" s="34">
        <f t="shared" ca="1" si="292"/>
        <v>195.86533108012142</v>
      </c>
      <c r="FF72" s="34">
        <f t="shared" ca="1" si="292"/>
        <v>199.58211217310676</v>
      </c>
      <c r="FG72" s="34">
        <f t="shared" ca="1" si="292"/>
        <v>203.0544791350863</v>
      </c>
      <c r="FH72" s="34">
        <f t="shared" ca="1" si="292"/>
        <v>198.91428975832574</v>
      </c>
      <c r="FI72" s="34">
        <f t="shared" ca="1" si="292"/>
        <v>196.68750232251489</v>
      </c>
      <c r="FJ72" s="34">
        <f t="shared" ca="1" si="292"/>
        <v>202.20942180969237</v>
      </c>
      <c r="FK72" s="34">
        <f t="shared" ca="1" si="292"/>
        <v>200.46763186940944</v>
      </c>
      <c r="FL72" s="34">
        <f t="shared" ca="1" si="292"/>
        <v>202.91386766440556</v>
      </c>
      <c r="FM72" s="34">
        <f t="shared" ca="1" si="292"/>
        <v>201.45510796915227</v>
      </c>
      <c r="FN72" s="34">
        <f t="shared" ca="1" si="292"/>
        <v>200.35983026636265</v>
      </c>
      <c r="FO72" s="34">
        <f t="shared" ca="1" si="292"/>
        <v>200.36513283985474</v>
      </c>
      <c r="FP72" s="34">
        <f t="shared" ca="1" si="292"/>
        <v>201.49384688672336</v>
      </c>
      <c r="FQ72" s="34">
        <f t="shared" ca="1" si="292"/>
        <v>198.62157296200812</v>
      </c>
      <c r="FR72" s="34">
        <f t="shared" ca="1" si="292"/>
        <v>200.26645080072601</v>
      </c>
      <c r="FS72" s="34">
        <f t="shared" ca="1" si="292"/>
        <v>199.25016620555613</v>
      </c>
      <c r="FT72" s="34">
        <f t="shared" ca="1" si="292"/>
        <v>197.55246859947619</v>
      </c>
      <c r="FU72" s="34">
        <f t="shared" ca="1" si="292"/>
        <v>198.96534613548431</v>
      </c>
      <c r="FV72" s="34">
        <f t="shared" ca="1" si="292"/>
        <v>202.23751130612419</v>
      </c>
      <c r="FW72" s="34">
        <f t="shared" ca="1" si="292"/>
        <v>202.99418372680185</v>
      </c>
      <c r="FX72" s="34">
        <f t="shared" ca="1" si="292"/>
        <v>199.41659090614948</v>
      </c>
      <c r="FY72" s="34">
        <f t="shared" ca="1" si="292"/>
        <v>203.28609025560073</v>
      </c>
      <c r="FZ72" s="34">
        <f t="shared" ca="1" si="292"/>
        <v>204.29063422691991</v>
      </c>
      <c r="GA72" s="34">
        <f t="shared" ca="1" si="292"/>
        <v>204.6235461983326</v>
      </c>
      <c r="GB72" s="34">
        <f t="shared" ca="1" si="292"/>
        <v>206.52253417126303</v>
      </c>
      <c r="GC72" s="34">
        <f t="shared" ca="1" si="292"/>
        <v>202.40040401119148</v>
      </c>
      <c r="GD72" s="34">
        <f t="shared" ca="1" si="292"/>
        <v>203.00865932946988</v>
      </c>
      <c r="GE72" s="34">
        <f t="shared" ca="1" si="292"/>
        <v>207.83701301740271</v>
      </c>
      <c r="GF72" s="34">
        <f t="shared" ca="1" si="292"/>
        <v>211.91752126807478</v>
      </c>
      <c r="GG72" s="34">
        <f t="shared" ca="1" si="292"/>
        <v>210.90768610214033</v>
      </c>
      <c r="GH72" s="34">
        <f t="shared" ca="1" si="292"/>
        <v>212.33118752453785</v>
      </c>
      <c r="GI72" s="34">
        <f t="shared" ca="1" si="292"/>
        <v>209.75620510169151</v>
      </c>
      <c r="GJ72" s="34">
        <f t="shared" ca="1" si="292"/>
        <v>201.60760161552182</v>
      </c>
      <c r="GK72" s="34">
        <f t="shared" ca="1" si="292"/>
        <v>194.69232492783237</v>
      </c>
      <c r="GL72" s="34">
        <f t="shared" ca="1" si="292"/>
        <v>193.97281618890483</v>
      </c>
      <c r="GM72" s="34">
        <f t="shared" ca="1" si="292"/>
        <v>188.20713928452156</v>
      </c>
      <c r="GN72" s="34">
        <f t="shared" ca="1" si="292"/>
        <v>183.45606082053868</v>
      </c>
      <c r="GO72" s="34">
        <f t="shared" ca="1" si="292"/>
        <v>179.19300896816358</v>
      </c>
      <c r="GP72" s="34">
        <f t="shared" ca="1" si="292"/>
        <v>178.93099758116318</v>
      </c>
      <c r="GQ72" s="34">
        <f t="shared" ref="GQ72:IX72" ca="1" si="293">GP72*(1+$B$2*$B$4+$B$3*SQRT($B$4)*_xlfn.NORM.S.INV(RAND()))</f>
        <v>177.08744304533815</v>
      </c>
      <c r="GR72" s="34">
        <f t="shared" ca="1" si="293"/>
        <v>177.46101944845552</v>
      </c>
      <c r="GS72" s="34">
        <f t="shared" ca="1" si="293"/>
        <v>174.30705560027033</v>
      </c>
      <c r="GT72" s="34">
        <f t="shared" ca="1" si="293"/>
        <v>174.92074635064719</v>
      </c>
      <c r="GU72" s="34">
        <f t="shared" ca="1" si="293"/>
        <v>175.1367276246128</v>
      </c>
      <c r="GV72" s="34">
        <f t="shared" ca="1" si="293"/>
        <v>171.05347455090325</v>
      </c>
      <c r="GW72" s="34">
        <f t="shared" ca="1" si="293"/>
        <v>169.28772924195707</v>
      </c>
      <c r="GX72" s="34">
        <f t="shared" ca="1" si="293"/>
        <v>170.25207188422354</v>
      </c>
      <c r="GY72" s="34">
        <f t="shared" ca="1" si="293"/>
        <v>168.91628608666969</v>
      </c>
      <c r="GZ72" s="34">
        <f t="shared" ca="1" si="293"/>
        <v>169.04129121789853</v>
      </c>
      <c r="HA72" s="34">
        <f t="shared" ca="1" si="293"/>
        <v>169.04925540399901</v>
      </c>
      <c r="HB72" s="34">
        <f t="shared" ca="1" si="293"/>
        <v>171.1442945718822</v>
      </c>
      <c r="HC72" s="34">
        <f t="shared" ca="1" si="293"/>
        <v>169.37451753031993</v>
      </c>
      <c r="HD72" s="34">
        <f t="shared" ca="1" si="293"/>
        <v>175.42321319887677</v>
      </c>
      <c r="HE72" s="34">
        <f t="shared" ca="1" si="293"/>
        <v>178.71879904313553</v>
      </c>
      <c r="HF72" s="34">
        <f t="shared" ca="1" si="293"/>
        <v>178.60617261976856</v>
      </c>
      <c r="HG72" s="34">
        <f t="shared" ca="1" si="293"/>
        <v>176.01507164504335</v>
      </c>
      <c r="HH72" s="34">
        <f t="shared" ca="1" si="293"/>
        <v>180.29652037271941</v>
      </c>
      <c r="HI72" s="34">
        <f t="shared" ca="1" si="293"/>
        <v>182.47673992656371</v>
      </c>
      <c r="HJ72" s="34">
        <f t="shared" ca="1" si="293"/>
        <v>180.97317585208185</v>
      </c>
      <c r="HK72" s="34">
        <f t="shared" ca="1" si="293"/>
        <v>182.48111458719615</v>
      </c>
      <c r="HL72" s="34">
        <f t="shared" ca="1" si="293"/>
        <v>179.80976810663807</v>
      </c>
      <c r="HM72" s="34">
        <f t="shared" ca="1" si="293"/>
        <v>177.97485152278031</v>
      </c>
      <c r="HN72" s="34">
        <f t="shared" ca="1" si="293"/>
        <v>177.82629107460312</v>
      </c>
      <c r="HO72" s="34">
        <f t="shared" ca="1" si="293"/>
        <v>180.49729866518763</v>
      </c>
      <c r="HP72" s="34">
        <f t="shared" ca="1" si="293"/>
        <v>181.32580834410263</v>
      </c>
      <c r="HQ72" s="34">
        <f t="shared" ca="1" si="293"/>
        <v>184.55113849132991</v>
      </c>
      <c r="HR72" s="34">
        <f t="shared" ca="1" si="293"/>
        <v>183.74133342087748</v>
      </c>
      <c r="HS72" s="34">
        <f t="shared" ca="1" si="293"/>
        <v>188.54134839975023</v>
      </c>
      <c r="HT72" s="34">
        <f t="shared" ca="1" si="293"/>
        <v>190.55693086348359</v>
      </c>
      <c r="HU72" s="34">
        <f t="shared" ca="1" si="293"/>
        <v>189.2347867426804</v>
      </c>
      <c r="HV72" s="34">
        <f t="shared" ca="1" si="293"/>
        <v>187.76551866634418</v>
      </c>
      <c r="HW72" s="34">
        <f t="shared" ca="1" si="293"/>
        <v>184.89754982564156</v>
      </c>
      <c r="HX72" s="34">
        <f t="shared" ca="1" si="293"/>
        <v>188.71434428391956</v>
      </c>
      <c r="HY72" s="34">
        <f t="shared" ca="1" si="293"/>
        <v>189.71762070688865</v>
      </c>
      <c r="HZ72" s="34">
        <f t="shared" ca="1" si="293"/>
        <v>194.48456891546419</v>
      </c>
      <c r="IA72" s="34">
        <f t="shared" ca="1" si="293"/>
        <v>199.30644107081241</v>
      </c>
      <c r="IB72" s="34">
        <f t="shared" ca="1" si="293"/>
        <v>200.45911478966164</v>
      </c>
      <c r="IC72" s="34">
        <f t="shared" ca="1" si="293"/>
        <v>201.84796357698374</v>
      </c>
      <c r="ID72" s="34">
        <f t="shared" ca="1" si="293"/>
        <v>201.55221560550658</v>
      </c>
      <c r="IE72" s="34">
        <f t="shared" ca="1" si="293"/>
        <v>200.11666318230849</v>
      </c>
      <c r="IF72" s="34">
        <f t="shared" ca="1" si="293"/>
        <v>195.54988752242596</v>
      </c>
      <c r="IG72" s="34">
        <f t="shared" ca="1" si="293"/>
        <v>199.31197774956044</v>
      </c>
      <c r="IH72" s="34">
        <f t="shared" ca="1" si="293"/>
        <v>199.46849119844956</v>
      </c>
      <c r="II72" s="34">
        <f t="shared" ca="1" si="293"/>
        <v>197.91063777796083</v>
      </c>
      <c r="IJ72" s="34">
        <f t="shared" ca="1" si="293"/>
        <v>197.10575293824598</v>
      </c>
      <c r="IK72" s="34">
        <f t="shared" ca="1" si="293"/>
        <v>196.83249701168796</v>
      </c>
      <c r="IL72" s="34">
        <f t="shared" ca="1" si="293"/>
        <v>199.15905157297377</v>
      </c>
      <c r="IM72" s="34">
        <f t="shared" ca="1" si="293"/>
        <v>203.84241610517265</v>
      </c>
      <c r="IN72" s="34">
        <f t="shared" ca="1" si="293"/>
        <v>204.7157184519877</v>
      </c>
      <c r="IO72" s="34">
        <f t="shared" ca="1" si="293"/>
        <v>203.7292695075314</v>
      </c>
      <c r="IP72" s="34">
        <f t="shared" ca="1" si="293"/>
        <v>206.3774384660725</v>
      </c>
      <c r="IQ72" s="34">
        <f t="shared" ca="1" si="293"/>
        <v>208.4201863960194</v>
      </c>
      <c r="IR72" s="34">
        <f t="shared" ca="1" si="293"/>
        <v>209.92361018786517</v>
      </c>
      <c r="IS72" s="34">
        <f t="shared" ca="1" si="293"/>
        <v>207.38842952772038</v>
      </c>
      <c r="IT72" s="34">
        <f t="shared" ca="1" si="293"/>
        <v>203.7030110528388</v>
      </c>
      <c r="IU72" s="34">
        <f t="shared" ca="1" si="293"/>
        <v>199.58224316379028</v>
      </c>
      <c r="IV72" s="34">
        <f t="shared" ca="1" si="293"/>
        <v>197.27786811626726</v>
      </c>
      <c r="IW72" s="34">
        <f t="shared" ca="1" si="293"/>
        <v>202.03922873002099</v>
      </c>
      <c r="IX72" s="34">
        <f t="shared" ca="1" si="293"/>
        <v>204.83370282270099</v>
      </c>
      <c r="IY72" s="34">
        <f t="shared" ca="1" si="269"/>
        <v>0</v>
      </c>
    </row>
    <row r="73" spans="6:259" x14ac:dyDescent="0.25">
      <c r="F73" s="34">
        <f t="shared" si="264"/>
        <v>222.13</v>
      </c>
      <c r="G73" s="34">
        <f t="shared" ref="G73:BR73" ca="1" si="294">F73*(1+$B$2*$B$4+$B$3*SQRT($B$4)*_xlfn.NORM.S.INV(RAND()))</f>
        <v>223.52974752655578</v>
      </c>
      <c r="H73" s="34">
        <f t="shared" ca="1" si="294"/>
        <v>224.04743692582653</v>
      </c>
      <c r="I73" s="34">
        <f t="shared" ca="1" si="294"/>
        <v>223.9440354029046</v>
      </c>
      <c r="J73" s="34">
        <f t="shared" ca="1" si="294"/>
        <v>220.06146237680468</v>
      </c>
      <c r="K73" s="34">
        <f t="shared" ca="1" si="294"/>
        <v>223.86759309367488</v>
      </c>
      <c r="L73" s="34">
        <f t="shared" ca="1" si="294"/>
        <v>221.80599720681877</v>
      </c>
      <c r="M73" s="34">
        <f t="shared" ca="1" si="294"/>
        <v>215.32183714736036</v>
      </c>
      <c r="N73" s="34">
        <f t="shared" ca="1" si="294"/>
        <v>213.81838777516307</v>
      </c>
      <c r="O73" s="34">
        <f t="shared" ca="1" si="294"/>
        <v>210.02214334019902</v>
      </c>
      <c r="P73" s="34">
        <f t="shared" ca="1" si="294"/>
        <v>209.35864765170314</v>
      </c>
      <c r="Q73" s="34">
        <f t="shared" ca="1" si="294"/>
        <v>207.77892388735705</v>
      </c>
      <c r="R73" s="34">
        <f t="shared" ca="1" si="294"/>
        <v>206.30145093653044</v>
      </c>
      <c r="S73" s="34">
        <f t="shared" ca="1" si="294"/>
        <v>205.79844725145685</v>
      </c>
      <c r="T73" s="34">
        <f t="shared" ca="1" si="294"/>
        <v>205.45890773709675</v>
      </c>
      <c r="U73" s="34">
        <f t="shared" ca="1" si="294"/>
        <v>204.67246010845088</v>
      </c>
      <c r="V73" s="34">
        <f t="shared" ca="1" si="294"/>
        <v>212.32442344416188</v>
      </c>
      <c r="W73" s="34">
        <f t="shared" ca="1" si="294"/>
        <v>212.6303946735741</v>
      </c>
      <c r="X73" s="34">
        <f t="shared" ca="1" si="294"/>
        <v>216.86241486999953</v>
      </c>
      <c r="Y73" s="34">
        <f t="shared" ca="1" si="294"/>
        <v>211.51082542726257</v>
      </c>
      <c r="Z73" s="34">
        <f t="shared" ca="1" si="294"/>
        <v>217.09313252748737</v>
      </c>
      <c r="AA73" s="34">
        <f t="shared" ca="1" si="294"/>
        <v>216.68473273755822</v>
      </c>
      <c r="AB73" s="34">
        <f t="shared" ca="1" si="294"/>
        <v>214.69591552276339</v>
      </c>
      <c r="AC73" s="34">
        <f t="shared" ca="1" si="294"/>
        <v>215.27489391394519</v>
      </c>
      <c r="AD73" s="34">
        <f t="shared" ca="1" si="294"/>
        <v>212.85872991522271</v>
      </c>
      <c r="AE73" s="34">
        <f t="shared" ca="1" si="294"/>
        <v>214.94820256979835</v>
      </c>
      <c r="AF73" s="34">
        <f t="shared" ca="1" si="294"/>
        <v>219.11799613183373</v>
      </c>
      <c r="AG73" s="34">
        <f t="shared" ca="1" si="294"/>
        <v>218.56093526814513</v>
      </c>
      <c r="AH73" s="34">
        <f t="shared" ca="1" si="294"/>
        <v>218.06632017391036</v>
      </c>
      <c r="AI73" s="34">
        <f t="shared" ca="1" si="294"/>
        <v>222.16105748762496</v>
      </c>
      <c r="AJ73" s="34">
        <f t="shared" ca="1" si="294"/>
        <v>219.61749534823971</v>
      </c>
      <c r="AK73" s="34">
        <f t="shared" ca="1" si="294"/>
        <v>218.98892906930138</v>
      </c>
      <c r="AL73" s="34">
        <f t="shared" ca="1" si="294"/>
        <v>214.63020338200914</v>
      </c>
      <c r="AM73" s="34">
        <f t="shared" ca="1" si="294"/>
        <v>213.81761164847069</v>
      </c>
      <c r="AN73" s="34">
        <f t="shared" ca="1" si="294"/>
        <v>212.75926025807544</v>
      </c>
      <c r="AO73" s="34">
        <f t="shared" ca="1" si="294"/>
        <v>214.33908247906584</v>
      </c>
      <c r="AP73" s="34">
        <f t="shared" ca="1" si="294"/>
        <v>213.1475371403742</v>
      </c>
      <c r="AQ73" s="34">
        <f t="shared" ca="1" si="294"/>
        <v>216.59872999124264</v>
      </c>
      <c r="AR73" s="34">
        <f t="shared" ca="1" si="294"/>
        <v>218.79281263396953</v>
      </c>
      <c r="AS73" s="34">
        <f t="shared" ca="1" si="294"/>
        <v>223.12114592887596</v>
      </c>
      <c r="AT73" s="34">
        <f t="shared" ca="1" si="294"/>
        <v>222.4420930529798</v>
      </c>
      <c r="AU73" s="34">
        <f t="shared" ca="1" si="294"/>
        <v>216.40651267361122</v>
      </c>
      <c r="AV73" s="34">
        <f t="shared" ca="1" si="294"/>
        <v>213.50204992439171</v>
      </c>
      <c r="AW73" s="34">
        <f t="shared" ca="1" si="294"/>
        <v>212.5529690419244</v>
      </c>
      <c r="AX73" s="34">
        <f t="shared" ca="1" si="294"/>
        <v>206.95694349033596</v>
      </c>
      <c r="AY73" s="34">
        <f t="shared" ca="1" si="294"/>
        <v>204.70785221519202</v>
      </c>
      <c r="AZ73" s="34">
        <f t="shared" ca="1" si="294"/>
        <v>203.58571176665393</v>
      </c>
      <c r="BA73" s="34">
        <f t="shared" ca="1" si="294"/>
        <v>204.86156232397127</v>
      </c>
      <c r="BB73" s="34">
        <f t="shared" ca="1" si="294"/>
        <v>208.72548507286467</v>
      </c>
      <c r="BC73" s="34">
        <f t="shared" ca="1" si="294"/>
        <v>211.18598476386373</v>
      </c>
      <c r="BD73" s="34">
        <f t="shared" ca="1" si="294"/>
        <v>211.45752831585693</v>
      </c>
      <c r="BE73" s="34">
        <f t="shared" ca="1" si="294"/>
        <v>210.61012007748494</v>
      </c>
      <c r="BF73" s="34">
        <f t="shared" ca="1" si="294"/>
        <v>215.59084713715811</v>
      </c>
      <c r="BG73" s="34">
        <f t="shared" ca="1" si="294"/>
        <v>213.56510218112533</v>
      </c>
      <c r="BH73" s="34">
        <f t="shared" ca="1" si="294"/>
        <v>216.7363460454894</v>
      </c>
      <c r="BI73" s="34">
        <f t="shared" ca="1" si="294"/>
        <v>220.98492130545461</v>
      </c>
      <c r="BJ73" s="34">
        <f t="shared" ca="1" si="294"/>
        <v>219.89798801244578</v>
      </c>
      <c r="BK73" s="34">
        <f t="shared" ca="1" si="294"/>
        <v>223.5046186448094</v>
      </c>
      <c r="BL73" s="34">
        <f t="shared" ca="1" si="294"/>
        <v>227.89841817264332</v>
      </c>
      <c r="BM73" s="34">
        <f t="shared" ca="1" si="294"/>
        <v>221.92275001186991</v>
      </c>
      <c r="BN73" s="34">
        <f t="shared" ca="1" si="294"/>
        <v>224.6750570702865</v>
      </c>
      <c r="BO73" s="34">
        <f t="shared" ca="1" si="294"/>
        <v>224.93686750936956</v>
      </c>
      <c r="BP73" s="34">
        <f t="shared" ca="1" si="294"/>
        <v>220.75978184626439</v>
      </c>
      <c r="BQ73" s="34">
        <f t="shared" ca="1" si="294"/>
        <v>217.17363963011508</v>
      </c>
      <c r="BR73" s="34">
        <f t="shared" ca="1" si="294"/>
        <v>219.10057825197774</v>
      </c>
      <c r="BS73" s="34">
        <f t="shared" ref="BS73:ED73" ca="1" si="295">BR73*(1+$B$2*$B$4+$B$3*SQRT($B$4)*_xlfn.NORM.S.INV(RAND()))</f>
        <v>222.55259555064478</v>
      </c>
      <c r="BT73" s="34">
        <f t="shared" ca="1" si="295"/>
        <v>226.4943823933404</v>
      </c>
      <c r="BU73" s="34">
        <f t="shared" ca="1" si="295"/>
        <v>228.62056283338472</v>
      </c>
      <c r="BV73" s="34">
        <f t="shared" ca="1" si="295"/>
        <v>234.55655692130583</v>
      </c>
      <c r="BW73" s="34">
        <f t="shared" ca="1" si="295"/>
        <v>236.00863422855238</v>
      </c>
      <c r="BX73" s="34">
        <f t="shared" ca="1" si="295"/>
        <v>239.48190896001387</v>
      </c>
      <c r="BY73" s="34">
        <f t="shared" ca="1" si="295"/>
        <v>237.98322970399005</v>
      </c>
      <c r="BZ73" s="34">
        <f t="shared" ca="1" si="295"/>
        <v>243.61424864407718</v>
      </c>
      <c r="CA73" s="34">
        <f t="shared" ca="1" si="295"/>
        <v>243.11492994569178</v>
      </c>
      <c r="CB73" s="34">
        <f t="shared" ca="1" si="295"/>
        <v>243.1899528964712</v>
      </c>
      <c r="CC73" s="34">
        <f t="shared" ca="1" si="295"/>
        <v>239.83783119243594</v>
      </c>
      <c r="CD73" s="34">
        <f t="shared" ca="1" si="295"/>
        <v>238.92965526461583</v>
      </c>
      <c r="CE73" s="34">
        <f t="shared" ca="1" si="295"/>
        <v>244.35558807644088</v>
      </c>
      <c r="CF73" s="34">
        <f t="shared" ca="1" si="295"/>
        <v>242.36774894329335</v>
      </c>
      <c r="CG73" s="34">
        <f t="shared" ca="1" si="295"/>
        <v>246.2046093245099</v>
      </c>
      <c r="CH73" s="34">
        <f t="shared" ca="1" si="295"/>
        <v>248.95787299102938</v>
      </c>
      <c r="CI73" s="34">
        <f t="shared" ca="1" si="295"/>
        <v>245.83516548358955</v>
      </c>
      <c r="CJ73" s="34">
        <f t="shared" ca="1" si="295"/>
        <v>243.58473524745816</v>
      </c>
      <c r="CK73" s="34">
        <f t="shared" ca="1" si="295"/>
        <v>240.50400496032844</v>
      </c>
      <c r="CL73" s="34">
        <f t="shared" ca="1" si="295"/>
        <v>244.58296598032877</v>
      </c>
      <c r="CM73" s="34">
        <f t="shared" ca="1" si="295"/>
        <v>245.80081655872351</v>
      </c>
      <c r="CN73" s="34">
        <f t="shared" ca="1" si="295"/>
        <v>246.12227434011143</v>
      </c>
      <c r="CO73" s="34">
        <f t="shared" ca="1" si="295"/>
        <v>245.61058411131339</v>
      </c>
      <c r="CP73" s="34">
        <f t="shared" ca="1" si="295"/>
        <v>240.68140413670986</v>
      </c>
      <c r="CQ73" s="34">
        <f t="shared" ca="1" si="295"/>
        <v>235.34121388409031</v>
      </c>
      <c r="CR73" s="34">
        <f t="shared" ca="1" si="295"/>
        <v>236.88452256358522</v>
      </c>
      <c r="CS73" s="34">
        <f t="shared" ca="1" si="295"/>
        <v>241.43137768490331</v>
      </c>
      <c r="CT73" s="34">
        <f t="shared" ca="1" si="295"/>
        <v>244.50830110260804</v>
      </c>
      <c r="CU73" s="34">
        <f t="shared" ca="1" si="295"/>
        <v>246.75097408915309</v>
      </c>
      <c r="CV73" s="34">
        <f t="shared" ca="1" si="295"/>
        <v>245.67465669966631</v>
      </c>
      <c r="CW73" s="34">
        <f t="shared" ca="1" si="295"/>
        <v>242.33931575518309</v>
      </c>
      <c r="CX73" s="34">
        <f t="shared" ca="1" si="295"/>
        <v>242.71824122307081</v>
      </c>
      <c r="CY73" s="34">
        <f t="shared" ca="1" si="295"/>
        <v>242.78097919198916</v>
      </c>
      <c r="CZ73" s="34">
        <f t="shared" ca="1" si="295"/>
        <v>244.79794711808159</v>
      </c>
      <c r="DA73" s="34">
        <f t="shared" ca="1" si="295"/>
        <v>242.79078915550761</v>
      </c>
      <c r="DB73" s="34">
        <f t="shared" ca="1" si="295"/>
        <v>249.88655476962941</v>
      </c>
      <c r="DC73" s="34">
        <f t="shared" ca="1" si="295"/>
        <v>246.98052261949081</v>
      </c>
      <c r="DD73" s="34">
        <f t="shared" ca="1" si="295"/>
        <v>247.86825500450476</v>
      </c>
      <c r="DE73" s="34">
        <f t="shared" ca="1" si="295"/>
        <v>248.79037127943576</v>
      </c>
      <c r="DF73" s="34">
        <f t="shared" ca="1" si="295"/>
        <v>246.39793211707135</v>
      </c>
      <c r="DG73" s="34">
        <f t="shared" ca="1" si="295"/>
        <v>242.37888266406841</v>
      </c>
      <c r="DH73" s="34">
        <f t="shared" ca="1" si="295"/>
        <v>235.6003246692577</v>
      </c>
      <c r="DI73" s="34">
        <f t="shared" ca="1" si="295"/>
        <v>240.40549269038928</v>
      </c>
      <c r="DJ73" s="34">
        <f t="shared" ca="1" si="295"/>
        <v>234.28770506841801</v>
      </c>
      <c r="DK73" s="34">
        <f t="shared" ca="1" si="295"/>
        <v>234.82725709869592</v>
      </c>
      <c r="DL73" s="34">
        <f t="shared" ca="1" si="295"/>
        <v>238.95565732367996</v>
      </c>
      <c r="DM73" s="34">
        <f t="shared" ca="1" si="295"/>
        <v>241.17128340156685</v>
      </c>
      <c r="DN73" s="34">
        <f t="shared" ca="1" si="295"/>
        <v>247.95893924240701</v>
      </c>
      <c r="DO73" s="34">
        <f t="shared" ca="1" si="295"/>
        <v>247.65594008006002</v>
      </c>
      <c r="DP73" s="34">
        <f t="shared" ca="1" si="295"/>
        <v>250.72177022236568</v>
      </c>
      <c r="DQ73" s="34">
        <f t="shared" ca="1" si="295"/>
        <v>255.76494585840447</v>
      </c>
      <c r="DR73" s="34">
        <f t="shared" ca="1" si="295"/>
        <v>260.17439262592228</v>
      </c>
      <c r="DS73" s="34">
        <f t="shared" ca="1" si="295"/>
        <v>258.22737962116759</v>
      </c>
      <c r="DT73" s="34">
        <f t="shared" ca="1" si="295"/>
        <v>262.60871160850189</v>
      </c>
      <c r="DU73" s="34">
        <f t="shared" ca="1" si="295"/>
        <v>262.06336594377342</v>
      </c>
      <c r="DV73" s="34">
        <f t="shared" ca="1" si="295"/>
        <v>266.44499195749444</v>
      </c>
      <c r="DW73" s="34">
        <f t="shared" ca="1" si="295"/>
        <v>268.26570324175452</v>
      </c>
      <c r="DX73" s="34">
        <f t="shared" ca="1" si="295"/>
        <v>266.58871496584823</v>
      </c>
      <c r="DY73" s="34">
        <f t="shared" ca="1" si="295"/>
        <v>268.60735942507216</v>
      </c>
      <c r="DZ73" s="34">
        <f t="shared" ca="1" si="295"/>
        <v>266.54176385775827</v>
      </c>
      <c r="EA73" s="34">
        <f t="shared" ca="1" si="295"/>
        <v>260.45023680917916</v>
      </c>
      <c r="EB73" s="34">
        <f t="shared" ca="1" si="295"/>
        <v>261.52406043548666</v>
      </c>
      <c r="EC73" s="34">
        <f t="shared" ca="1" si="295"/>
        <v>252.54592575242415</v>
      </c>
      <c r="ED73" s="34">
        <f t="shared" ca="1" si="295"/>
        <v>253.32548982133537</v>
      </c>
      <c r="EE73" s="34">
        <f t="shared" ref="EE73:GP73" ca="1" si="296">ED73*(1+$B$2*$B$4+$B$3*SQRT($B$4)*_xlfn.NORM.S.INV(RAND()))</f>
        <v>252.93588141532544</v>
      </c>
      <c r="EF73" s="34">
        <f t="shared" ca="1" si="296"/>
        <v>250.765118708812</v>
      </c>
      <c r="EG73" s="34">
        <f t="shared" ca="1" si="296"/>
        <v>253.00416809094975</v>
      </c>
      <c r="EH73" s="34">
        <f t="shared" ca="1" si="296"/>
        <v>254.67117676321362</v>
      </c>
      <c r="EI73" s="34">
        <f t="shared" ca="1" si="296"/>
        <v>258.09638743812036</v>
      </c>
      <c r="EJ73" s="34">
        <f t="shared" ca="1" si="296"/>
        <v>263.93986966311883</v>
      </c>
      <c r="EK73" s="34">
        <f t="shared" ca="1" si="296"/>
        <v>261.51308021637556</v>
      </c>
      <c r="EL73" s="34">
        <f t="shared" ca="1" si="296"/>
        <v>259.68708840415019</v>
      </c>
      <c r="EM73" s="34">
        <f t="shared" ca="1" si="296"/>
        <v>264.14113073090442</v>
      </c>
      <c r="EN73" s="34">
        <f t="shared" ca="1" si="296"/>
        <v>266.54843717966975</v>
      </c>
      <c r="EO73" s="34">
        <f t="shared" ca="1" si="296"/>
        <v>266.76849609723172</v>
      </c>
      <c r="EP73" s="34">
        <f t="shared" ca="1" si="296"/>
        <v>265.24147751968275</v>
      </c>
      <c r="EQ73" s="34">
        <f t="shared" ca="1" si="296"/>
        <v>261.43516221481343</v>
      </c>
      <c r="ER73" s="34">
        <f t="shared" ca="1" si="296"/>
        <v>263.63789531567841</v>
      </c>
      <c r="ES73" s="34">
        <f t="shared" ca="1" si="296"/>
        <v>264.28983444844079</v>
      </c>
      <c r="ET73" s="34">
        <f t="shared" ca="1" si="296"/>
        <v>266.79560082013342</v>
      </c>
      <c r="EU73" s="34">
        <f t="shared" ca="1" si="296"/>
        <v>274.58351820760129</v>
      </c>
      <c r="EV73" s="34">
        <f t="shared" ca="1" si="296"/>
        <v>277.63288664858538</v>
      </c>
      <c r="EW73" s="34">
        <f t="shared" ca="1" si="296"/>
        <v>279.66398370083067</v>
      </c>
      <c r="EX73" s="34">
        <f t="shared" ca="1" si="296"/>
        <v>284.25891050300214</v>
      </c>
      <c r="EY73" s="34">
        <f t="shared" ca="1" si="296"/>
        <v>286.45162629063793</v>
      </c>
      <c r="EZ73" s="34">
        <f t="shared" ca="1" si="296"/>
        <v>287.34312076423009</v>
      </c>
      <c r="FA73" s="34">
        <f t="shared" ca="1" si="296"/>
        <v>289.50501573029135</v>
      </c>
      <c r="FB73" s="34">
        <f t="shared" ca="1" si="296"/>
        <v>285.39394608494217</v>
      </c>
      <c r="FC73" s="34">
        <f t="shared" ca="1" si="296"/>
        <v>287.69120079668295</v>
      </c>
      <c r="FD73" s="34">
        <f t="shared" ca="1" si="296"/>
        <v>285.65775203519064</v>
      </c>
      <c r="FE73" s="34">
        <f t="shared" ca="1" si="296"/>
        <v>285.89264875097405</v>
      </c>
      <c r="FF73" s="34">
        <f t="shared" ca="1" si="296"/>
        <v>276.87512907097835</v>
      </c>
      <c r="FG73" s="34">
        <f t="shared" ca="1" si="296"/>
        <v>279.76211286761247</v>
      </c>
      <c r="FH73" s="34">
        <f t="shared" ca="1" si="296"/>
        <v>280.21319680473852</v>
      </c>
      <c r="FI73" s="34">
        <f t="shared" ca="1" si="296"/>
        <v>280.98113678092722</v>
      </c>
      <c r="FJ73" s="34">
        <f t="shared" ca="1" si="296"/>
        <v>281.04291748880058</v>
      </c>
      <c r="FK73" s="34">
        <f t="shared" ca="1" si="296"/>
        <v>277.11564306387442</v>
      </c>
      <c r="FL73" s="34">
        <f t="shared" ca="1" si="296"/>
        <v>280.36365524419733</v>
      </c>
      <c r="FM73" s="34">
        <f t="shared" ca="1" si="296"/>
        <v>284.8343847488992</v>
      </c>
      <c r="FN73" s="34">
        <f t="shared" ca="1" si="296"/>
        <v>285.7607231838187</v>
      </c>
      <c r="FO73" s="34">
        <f t="shared" ca="1" si="296"/>
        <v>288.8500655055629</v>
      </c>
      <c r="FP73" s="34">
        <f t="shared" ca="1" si="296"/>
        <v>288.07474382936556</v>
      </c>
      <c r="FQ73" s="34">
        <f t="shared" ca="1" si="296"/>
        <v>285.91946984236495</v>
      </c>
      <c r="FR73" s="34">
        <f t="shared" ca="1" si="296"/>
        <v>285.97102202993142</v>
      </c>
      <c r="FS73" s="34">
        <f t="shared" ca="1" si="296"/>
        <v>289.92051014493478</v>
      </c>
      <c r="FT73" s="34">
        <f t="shared" ca="1" si="296"/>
        <v>289.23283929614587</v>
      </c>
      <c r="FU73" s="34">
        <f t="shared" ca="1" si="296"/>
        <v>289.2767878830528</v>
      </c>
      <c r="FV73" s="34">
        <f t="shared" ca="1" si="296"/>
        <v>288.15449754784407</v>
      </c>
      <c r="FW73" s="34">
        <f t="shared" ca="1" si="296"/>
        <v>285.08630606207089</v>
      </c>
      <c r="FX73" s="34">
        <f t="shared" ca="1" si="296"/>
        <v>289.41942277337597</v>
      </c>
      <c r="FY73" s="34">
        <f t="shared" ca="1" si="296"/>
        <v>301.7937012917551</v>
      </c>
      <c r="FZ73" s="34">
        <f t="shared" ca="1" si="296"/>
        <v>298.76747956597734</v>
      </c>
      <c r="GA73" s="34">
        <f t="shared" ca="1" si="296"/>
        <v>296.77379695060472</v>
      </c>
      <c r="GB73" s="34">
        <f t="shared" ca="1" si="296"/>
        <v>289.5391102691425</v>
      </c>
      <c r="GC73" s="34">
        <f t="shared" ca="1" si="296"/>
        <v>295.11042166091926</v>
      </c>
      <c r="GD73" s="34">
        <f t="shared" ca="1" si="296"/>
        <v>290.96319725499569</v>
      </c>
      <c r="GE73" s="34">
        <f t="shared" ca="1" si="296"/>
        <v>296.06103477061959</v>
      </c>
      <c r="GF73" s="34">
        <f t="shared" ca="1" si="296"/>
        <v>290.46580247032159</v>
      </c>
      <c r="GG73" s="34">
        <f t="shared" ca="1" si="296"/>
        <v>291.22704271642255</v>
      </c>
      <c r="GH73" s="34">
        <f t="shared" ca="1" si="296"/>
        <v>298.29724482705114</v>
      </c>
      <c r="GI73" s="34">
        <f t="shared" ca="1" si="296"/>
        <v>297.44822970602394</v>
      </c>
      <c r="GJ73" s="34">
        <f t="shared" ca="1" si="296"/>
        <v>296.69528816125074</v>
      </c>
      <c r="GK73" s="34">
        <f t="shared" ca="1" si="296"/>
        <v>289.5828873116514</v>
      </c>
      <c r="GL73" s="34">
        <f t="shared" ca="1" si="296"/>
        <v>290.85244862680702</v>
      </c>
      <c r="GM73" s="34">
        <f t="shared" ca="1" si="296"/>
        <v>288.63425045791774</v>
      </c>
      <c r="GN73" s="34">
        <f t="shared" ca="1" si="296"/>
        <v>281.39306546630877</v>
      </c>
      <c r="GO73" s="34">
        <f t="shared" ca="1" si="296"/>
        <v>287.21412516715588</v>
      </c>
      <c r="GP73" s="34">
        <f t="shared" ca="1" si="296"/>
        <v>289.0685704206914</v>
      </c>
      <c r="GQ73" s="34">
        <f t="shared" ref="GQ73:IX73" ca="1" si="297">GP73*(1+$B$2*$B$4+$B$3*SQRT($B$4)*_xlfn.NORM.S.INV(RAND()))</f>
        <v>283.92962604347997</v>
      </c>
      <c r="GR73" s="34">
        <f t="shared" ca="1" si="297"/>
        <v>279.09256630081012</v>
      </c>
      <c r="GS73" s="34">
        <f t="shared" ca="1" si="297"/>
        <v>286.0985614396518</v>
      </c>
      <c r="GT73" s="34">
        <f t="shared" ca="1" si="297"/>
        <v>289.79092851382825</v>
      </c>
      <c r="GU73" s="34">
        <f t="shared" ca="1" si="297"/>
        <v>288.18419746479708</v>
      </c>
      <c r="GV73" s="34">
        <f t="shared" ca="1" si="297"/>
        <v>292.05173399534618</v>
      </c>
      <c r="GW73" s="34">
        <f t="shared" ca="1" si="297"/>
        <v>286.23855259910653</v>
      </c>
      <c r="GX73" s="34">
        <f t="shared" ca="1" si="297"/>
        <v>275.38107669524925</v>
      </c>
      <c r="GY73" s="34">
        <f t="shared" ca="1" si="297"/>
        <v>280.46732971440639</v>
      </c>
      <c r="GZ73" s="34">
        <f t="shared" ca="1" si="297"/>
        <v>284.28671423339802</v>
      </c>
      <c r="HA73" s="34">
        <f t="shared" ca="1" si="297"/>
        <v>277.17898628657895</v>
      </c>
      <c r="HB73" s="34">
        <f t="shared" ca="1" si="297"/>
        <v>279.71842753036452</v>
      </c>
      <c r="HC73" s="34">
        <f t="shared" ca="1" si="297"/>
        <v>288.12732381598926</v>
      </c>
      <c r="HD73" s="34">
        <f t="shared" ca="1" si="297"/>
        <v>296.24470996046415</v>
      </c>
      <c r="HE73" s="34">
        <f t="shared" ca="1" si="297"/>
        <v>302.99062773268713</v>
      </c>
      <c r="HF73" s="34">
        <f t="shared" ca="1" si="297"/>
        <v>297.69390672976681</v>
      </c>
      <c r="HG73" s="34">
        <f t="shared" ca="1" si="297"/>
        <v>293.63602582702788</v>
      </c>
      <c r="HH73" s="34">
        <f t="shared" ca="1" si="297"/>
        <v>292.79256097425866</v>
      </c>
      <c r="HI73" s="34">
        <f t="shared" ca="1" si="297"/>
        <v>295.59028376744078</v>
      </c>
      <c r="HJ73" s="34">
        <f t="shared" ca="1" si="297"/>
        <v>296.01663030625622</v>
      </c>
      <c r="HK73" s="34">
        <f t="shared" ca="1" si="297"/>
        <v>288.47931439579895</v>
      </c>
      <c r="HL73" s="34">
        <f t="shared" ca="1" si="297"/>
        <v>284.47381497566676</v>
      </c>
      <c r="HM73" s="34">
        <f t="shared" ca="1" si="297"/>
        <v>281.70529937544768</v>
      </c>
      <c r="HN73" s="34">
        <f t="shared" ca="1" si="297"/>
        <v>283.10838418464834</v>
      </c>
      <c r="HO73" s="34">
        <f t="shared" ca="1" si="297"/>
        <v>281.25944650312158</v>
      </c>
      <c r="HP73" s="34">
        <f t="shared" ca="1" si="297"/>
        <v>287.47166794646728</v>
      </c>
      <c r="HQ73" s="34">
        <f t="shared" ca="1" si="297"/>
        <v>284.0502992442735</v>
      </c>
      <c r="HR73" s="34">
        <f t="shared" ca="1" si="297"/>
        <v>290.7369167754249</v>
      </c>
      <c r="HS73" s="34">
        <f t="shared" ca="1" si="297"/>
        <v>289.10818137714847</v>
      </c>
      <c r="HT73" s="34">
        <f t="shared" ca="1" si="297"/>
        <v>292.73938796864508</v>
      </c>
      <c r="HU73" s="34">
        <f t="shared" ca="1" si="297"/>
        <v>286.97650755762805</v>
      </c>
      <c r="HV73" s="34">
        <f t="shared" ca="1" si="297"/>
        <v>292.22799295198098</v>
      </c>
      <c r="HW73" s="34">
        <f t="shared" ca="1" si="297"/>
        <v>298.07270614559422</v>
      </c>
      <c r="HX73" s="34">
        <f t="shared" ca="1" si="297"/>
        <v>296.3081020846999</v>
      </c>
      <c r="HY73" s="34">
        <f t="shared" ca="1" si="297"/>
        <v>290.95380019715844</v>
      </c>
      <c r="HZ73" s="34">
        <f t="shared" ca="1" si="297"/>
        <v>285.38864652664313</v>
      </c>
      <c r="IA73" s="34">
        <f t="shared" ca="1" si="297"/>
        <v>285.4775681746475</v>
      </c>
      <c r="IB73" s="34">
        <f t="shared" ca="1" si="297"/>
        <v>288.4240716961753</v>
      </c>
      <c r="IC73" s="34">
        <f t="shared" ca="1" si="297"/>
        <v>288.71298078656832</v>
      </c>
      <c r="ID73" s="34">
        <f t="shared" ca="1" si="297"/>
        <v>288.87994479408655</v>
      </c>
      <c r="IE73" s="34">
        <f t="shared" ca="1" si="297"/>
        <v>284.71797900347229</v>
      </c>
      <c r="IF73" s="34">
        <f t="shared" ca="1" si="297"/>
        <v>282.46172898259692</v>
      </c>
      <c r="IG73" s="34">
        <f t="shared" ca="1" si="297"/>
        <v>285.73090167524003</v>
      </c>
      <c r="IH73" s="34">
        <f t="shared" ca="1" si="297"/>
        <v>281.18286977082528</v>
      </c>
      <c r="II73" s="34">
        <f t="shared" ca="1" si="297"/>
        <v>284.96939123019627</v>
      </c>
      <c r="IJ73" s="34">
        <f t="shared" ca="1" si="297"/>
        <v>286.17386711545828</v>
      </c>
      <c r="IK73" s="34">
        <f t="shared" ca="1" si="297"/>
        <v>279.81398538336356</v>
      </c>
      <c r="IL73" s="34">
        <f t="shared" ca="1" si="297"/>
        <v>276.86608062505195</v>
      </c>
      <c r="IM73" s="34">
        <f t="shared" ca="1" si="297"/>
        <v>273.79474073145144</v>
      </c>
      <c r="IN73" s="34">
        <f t="shared" ca="1" si="297"/>
        <v>276.40232592237027</v>
      </c>
      <c r="IO73" s="34">
        <f t="shared" ca="1" si="297"/>
        <v>273.49014213839877</v>
      </c>
      <c r="IP73" s="34">
        <f t="shared" ca="1" si="297"/>
        <v>272.05977920717936</v>
      </c>
      <c r="IQ73" s="34">
        <f t="shared" ca="1" si="297"/>
        <v>275.12423869848078</v>
      </c>
      <c r="IR73" s="34">
        <f t="shared" ca="1" si="297"/>
        <v>279.90491445075571</v>
      </c>
      <c r="IS73" s="34">
        <f t="shared" ca="1" si="297"/>
        <v>276.04989126649747</v>
      </c>
      <c r="IT73" s="34">
        <f t="shared" ca="1" si="297"/>
        <v>276.08162579668368</v>
      </c>
      <c r="IU73" s="34">
        <f t="shared" ca="1" si="297"/>
        <v>279.86732325655407</v>
      </c>
      <c r="IV73" s="34">
        <f t="shared" ca="1" si="297"/>
        <v>280.18445781271987</v>
      </c>
      <c r="IW73" s="34">
        <f t="shared" ca="1" si="297"/>
        <v>281.13542710577144</v>
      </c>
      <c r="IX73" s="34">
        <f t="shared" ca="1" si="297"/>
        <v>274.08453977178624</v>
      </c>
      <c r="IY73" s="34">
        <f t="shared" ca="1" si="269"/>
        <v>49.08453977178624</v>
      </c>
    </row>
    <row r="74" spans="6:259" x14ac:dyDescent="0.25">
      <c r="F74" s="34">
        <f t="shared" si="264"/>
        <v>222.13</v>
      </c>
      <c r="G74" s="34">
        <f t="shared" ref="G74:BR74" ca="1" si="298">F74*(1+$B$2*$B$4+$B$3*SQRT($B$4)*_xlfn.NORM.S.INV(RAND()))</f>
        <v>225.71948415774742</v>
      </c>
      <c r="H74" s="34">
        <f t="shared" ca="1" si="298"/>
        <v>224.44154909338272</v>
      </c>
      <c r="I74" s="34">
        <f t="shared" ca="1" si="298"/>
        <v>228.91377228022381</v>
      </c>
      <c r="J74" s="34">
        <f t="shared" ca="1" si="298"/>
        <v>225.16522146674177</v>
      </c>
      <c r="K74" s="34">
        <f t="shared" ca="1" si="298"/>
        <v>218.98060388135139</v>
      </c>
      <c r="L74" s="34">
        <f t="shared" ca="1" si="298"/>
        <v>223.35062957408891</v>
      </c>
      <c r="M74" s="34">
        <f t="shared" ca="1" si="298"/>
        <v>226.14040483077753</v>
      </c>
      <c r="N74" s="34">
        <f t="shared" ca="1" si="298"/>
        <v>226.22085132604522</v>
      </c>
      <c r="O74" s="34">
        <f t="shared" ca="1" si="298"/>
        <v>226.69559855365421</v>
      </c>
      <c r="P74" s="34">
        <f t="shared" ca="1" si="298"/>
        <v>224.7165422137835</v>
      </c>
      <c r="Q74" s="34">
        <f t="shared" ca="1" si="298"/>
        <v>230.46932167291399</v>
      </c>
      <c r="R74" s="34">
        <f t="shared" ca="1" si="298"/>
        <v>231.04055365494034</v>
      </c>
      <c r="S74" s="34">
        <f t="shared" ca="1" si="298"/>
        <v>230.57781410799873</v>
      </c>
      <c r="T74" s="34">
        <f t="shared" ca="1" si="298"/>
        <v>232.33056794393744</v>
      </c>
      <c r="U74" s="34">
        <f t="shared" ca="1" si="298"/>
        <v>235.94317482955108</v>
      </c>
      <c r="V74" s="34">
        <f t="shared" ca="1" si="298"/>
        <v>234.85128907658901</v>
      </c>
      <c r="W74" s="34">
        <f t="shared" ca="1" si="298"/>
        <v>240.33511274257117</v>
      </c>
      <c r="X74" s="34">
        <f t="shared" ca="1" si="298"/>
        <v>239.94634866079116</v>
      </c>
      <c r="Y74" s="34">
        <f t="shared" ca="1" si="298"/>
        <v>237.21537860104107</v>
      </c>
      <c r="Z74" s="34">
        <f t="shared" ca="1" si="298"/>
        <v>236.07503028298004</v>
      </c>
      <c r="AA74" s="34">
        <f t="shared" ca="1" si="298"/>
        <v>240.56147758661911</v>
      </c>
      <c r="AB74" s="34">
        <f t="shared" ca="1" si="298"/>
        <v>241.01606834092107</v>
      </c>
      <c r="AC74" s="34">
        <f t="shared" ca="1" si="298"/>
        <v>233.02182993628304</v>
      </c>
      <c r="AD74" s="34">
        <f t="shared" ca="1" si="298"/>
        <v>232.55610152005355</v>
      </c>
      <c r="AE74" s="34">
        <f t="shared" ca="1" si="298"/>
        <v>232.43365786226309</v>
      </c>
      <c r="AF74" s="34">
        <f t="shared" ca="1" si="298"/>
        <v>238.75809188087089</v>
      </c>
      <c r="AG74" s="34">
        <f t="shared" ca="1" si="298"/>
        <v>230.44956361940172</v>
      </c>
      <c r="AH74" s="34">
        <f t="shared" ca="1" si="298"/>
        <v>229.43948005253534</v>
      </c>
      <c r="AI74" s="34">
        <f t="shared" ca="1" si="298"/>
        <v>227.62802793217486</v>
      </c>
      <c r="AJ74" s="34">
        <f t="shared" ca="1" si="298"/>
        <v>227.32115207098846</v>
      </c>
      <c r="AK74" s="34">
        <f t="shared" ca="1" si="298"/>
        <v>229.95611500495852</v>
      </c>
      <c r="AL74" s="34">
        <f t="shared" ca="1" si="298"/>
        <v>227.66315452742342</v>
      </c>
      <c r="AM74" s="34">
        <f t="shared" ca="1" si="298"/>
        <v>228.42733918513039</v>
      </c>
      <c r="AN74" s="34">
        <f t="shared" ca="1" si="298"/>
        <v>231.82916262028178</v>
      </c>
      <c r="AO74" s="34">
        <f t="shared" ca="1" si="298"/>
        <v>228.25726662317837</v>
      </c>
      <c r="AP74" s="34">
        <f t="shared" ca="1" si="298"/>
        <v>230.81605465941556</v>
      </c>
      <c r="AQ74" s="34">
        <f t="shared" ca="1" si="298"/>
        <v>219.98621776584417</v>
      </c>
      <c r="AR74" s="34">
        <f t="shared" ca="1" si="298"/>
        <v>218.04361011946023</v>
      </c>
      <c r="AS74" s="34">
        <f t="shared" ca="1" si="298"/>
        <v>217.8291286640108</v>
      </c>
      <c r="AT74" s="34">
        <f t="shared" ca="1" si="298"/>
        <v>220.56245364333455</v>
      </c>
      <c r="AU74" s="34">
        <f t="shared" ca="1" si="298"/>
        <v>214.08702937748669</v>
      </c>
      <c r="AV74" s="34">
        <f t="shared" ca="1" si="298"/>
        <v>217.56415101544783</v>
      </c>
      <c r="AW74" s="34">
        <f t="shared" ca="1" si="298"/>
        <v>216.25424665792866</v>
      </c>
      <c r="AX74" s="34">
        <f t="shared" ca="1" si="298"/>
        <v>215.45167561691161</v>
      </c>
      <c r="AY74" s="34">
        <f t="shared" ca="1" si="298"/>
        <v>211.27771354997157</v>
      </c>
      <c r="AZ74" s="34">
        <f t="shared" ca="1" si="298"/>
        <v>214.40891622168851</v>
      </c>
      <c r="BA74" s="34">
        <f t="shared" ca="1" si="298"/>
        <v>212.06025912246938</v>
      </c>
      <c r="BB74" s="34">
        <f t="shared" ca="1" si="298"/>
        <v>208.99414081303809</v>
      </c>
      <c r="BC74" s="34">
        <f t="shared" ca="1" si="298"/>
        <v>213.94491670991079</v>
      </c>
      <c r="BD74" s="34">
        <f t="shared" ca="1" si="298"/>
        <v>215.0930473690226</v>
      </c>
      <c r="BE74" s="34">
        <f t="shared" ca="1" si="298"/>
        <v>214.88281028717984</v>
      </c>
      <c r="BF74" s="34">
        <f t="shared" ca="1" si="298"/>
        <v>218.54337189205356</v>
      </c>
      <c r="BG74" s="34">
        <f t="shared" ca="1" si="298"/>
        <v>218.70988287190616</v>
      </c>
      <c r="BH74" s="34">
        <f t="shared" ca="1" si="298"/>
        <v>219.6893170954597</v>
      </c>
      <c r="BI74" s="34">
        <f t="shared" ca="1" si="298"/>
        <v>216.8869115901031</v>
      </c>
      <c r="BJ74" s="34">
        <f t="shared" ca="1" si="298"/>
        <v>218.52595257140371</v>
      </c>
      <c r="BK74" s="34">
        <f t="shared" ca="1" si="298"/>
        <v>222.13799811359129</v>
      </c>
      <c r="BL74" s="34">
        <f t="shared" ca="1" si="298"/>
        <v>224.58139377651671</v>
      </c>
      <c r="BM74" s="34">
        <f t="shared" ca="1" si="298"/>
        <v>229.88183089384862</v>
      </c>
      <c r="BN74" s="34">
        <f t="shared" ca="1" si="298"/>
        <v>229.52302701666247</v>
      </c>
      <c r="BO74" s="34">
        <f t="shared" ca="1" si="298"/>
        <v>233.50698900396048</v>
      </c>
      <c r="BP74" s="34">
        <f t="shared" ca="1" si="298"/>
        <v>235.60832628006148</v>
      </c>
      <c r="BQ74" s="34">
        <f t="shared" ca="1" si="298"/>
        <v>233.27592443099923</v>
      </c>
      <c r="BR74" s="34">
        <f t="shared" ca="1" si="298"/>
        <v>227.94880493811812</v>
      </c>
      <c r="BS74" s="34">
        <f t="shared" ref="BS74:ED74" ca="1" si="299">BR74*(1+$B$2*$B$4+$B$3*SQRT($B$4)*_xlfn.NORM.S.INV(RAND()))</f>
        <v>227.61669874893821</v>
      </c>
      <c r="BT74" s="34">
        <f t="shared" ca="1" si="299"/>
        <v>222.48645398786627</v>
      </c>
      <c r="BU74" s="34">
        <f t="shared" ca="1" si="299"/>
        <v>229.44559533776319</v>
      </c>
      <c r="BV74" s="34">
        <f t="shared" ca="1" si="299"/>
        <v>226.63004043372985</v>
      </c>
      <c r="BW74" s="34">
        <f t="shared" ca="1" si="299"/>
        <v>230.18179097231325</v>
      </c>
      <c r="BX74" s="34">
        <f t="shared" ca="1" si="299"/>
        <v>228.4730937877431</v>
      </c>
      <c r="BY74" s="34">
        <f t="shared" ca="1" si="299"/>
        <v>230.17581656980917</v>
      </c>
      <c r="BZ74" s="34">
        <f t="shared" ca="1" si="299"/>
        <v>230.77763646438049</v>
      </c>
      <c r="CA74" s="34">
        <f t="shared" ca="1" si="299"/>
        <v>231.26575094384287</v>
      </c>
      <c r="CB74" s="34">
        <f t="shared" ca="1" si="299"/>
        <v>229.03745015004759</v>
      </c>
      <c r="CC74" s="34">
        <f t="shared" ca="1" si="299"/>
        <v>225.44460025756604</v>
      </c>
      <c r="CD74" s="34">
        <f t="shared" ca="1" si="299"/>
        <v>229.07746173308783</v>
      </c>
      <c r="CE74" s="34">
        <f t="shared" ca="1" si="299"/>
        <v>228.42554853670475</v>
      </c>
      <c r="CF74" s="34">
        <f t="shared" ca="1" si="299"/>
        <v>229.74166953398969</v>
      </c>
      <c r="CG74" s="34">
        <f t="shared" ca="1" si="299"/>
        <v>231.5009271025703</v>
      </c>
      <c r="CH74" s="34">
        <f t="shared" ca="1" si="299"/>
        <v>228.83033209531311</v>
      </c>
      <c r="CI74" s="34">
        <f t="shared" ca="1" si="299"/>
        <v>231.81220013040803</v>
      </c>
      <c r="CJ74" s="34">
        <f t="shared" ca="1" si="299"/>
        <v>229.38320862001936</v>
      </c>
      <c r="CK74" s="34">
        <f t="shared" ca="1" si="299"/>
        <v>232.52317790889998</v>
      </c>
      <c r="CL74" s="34">
        <f t="shared" ca="1" si="299"/>
        <v>236.14486872032046</v>
      </c>
      <c r="CM74" s="34">
        <f t="shared" ca="1" si="299"/>
        <v>230.99907238207001</v>
      </c>
      <c r="CN74" s="34">
        <f t="shared" ca="1" si="299"/>
        <v>228.40665470188861</v>
      </c>
      <c r="CO74" s="34">
        <f t="shared" ca="1" si="299"/>
        <v>231.35769881952959</v>
      </c>
      <c r="CP74" s="34">
        <f t="shared" ca="1" si="299"/>
        <v>232.18046652931102</v>
      </c>
      <c r="CQ74" s="34">
        <f t="shared" ca="1" si="299"/>
        <v>234.5027929409955</v>
      </c>
      <c r="CR74" s="34">
        <f t="shared" ca="1" si="299"/>
        <v>234.06717531343276</v>
      </c>
      <c r="CS74" s="34">
        <f t="shared" ca="1" si="299"/>
        <v>230.37105240667495</v>
      </c>
      <c r="CT74" s="34">
        <f t="shared" ca="1" si="299"/>
        <v>228.42939762938877</v>
      </c>
      <c r="CU74" s="34">
        <f t="shared" ca="1" si="299"/>
        <v>228.43134393988785</v>
      </c>
      <c r="CV74" s="34">
        <f t="shared" ca="1" si="299"/>
        <v>225.64949678136685</v>
      </c>
      <c r="CW74" s="34">
        <f t="shared" ca="1" si="299"/>
        <v>220.99642470535204</v>
      </c>
      <c r="CX74" s="34">
        <f t="shared" ca="1" si="299"/>
        <v>220.38481253810664</v>
      </c>
      <c r="CY74" s="34">
        <f t="shared" ca="1" si="299"/>
        <v>219.97212105653026</v>
      </c>
      <c r="CZ74" s="34">
        <f t="shared" ca="1" si="299"/>
        <v>218.99570841515339</v>
      </c>
      <c r="DA74" s="34">
        <f t="shared" ca="1" si="299"/>
        <v>221.22027902034816</v>
      </c>
      <c r="DB74" s="34">
        <f t="shared" ca="1" si="299"/>
        <v>218.58949929469227</v>
      </c>
      <c r="DC74" s="34">
        <f t="shared" ca="1" si="299"/>
        <v>219.94629769618697</v>
      </c>
      <c r="DD74" s="34">
        <f t="shared" ca="1" si="299"/>
        <v>218.73779815953807</v>
      </c>
      <c r="DE74" s="34">
        <f t="shared" ca="1" si="299"/>
        <v>219.82204448025473</v>
      </c>
      <c r="DF74" s="34">
        <f t="shared" ca="1" si="299"/>
        <v>224.4867018590156</v>
      </c>
      <c r="DG74" s="34">
        <f t="shared" ca="1" si="299"/>
        <v>226.68655435214387</v>
      </c>
      <c r="DH74" s="34">
        <f t="shared" ca="1" si="299"/>
        <v>222.12443250542569</v>
      </c>
      <c r="DI74" s="34">
        <f t="shared" ca="1" si="299"/>
        <v>223.98450650496702</v>
      </c>
      <c r="DJ74" s="34">
        <f t="shared" ca="1" si="299"/>
        <v>227.85473215339633</v>
      </c>
      <c r="DK74" s="34">
        <f t="shared" ca="1" si="299"/>
        <v>234.09437239199744</v>
      </c>
      <c r="DL74" s="34">
        <f t="shared" ca="1" si="299"/>
        <v>233.1470137849355</v>
      </c>
      <c r="DM74" s="34">
        <f t="shared" ca="1" si="299"/>
        <v>232.61353802093862</v>
      </c>
      <c r="DN74" s="34">
        <f t="shared" ca="1" si="299"/>
        <v>231.55842600994572</v>
      </c>
      <c r="DO74" s="34">
        <f t="shared" ca="1" si="299"/>
        <v>233.12547787022228</v>
      </c>
      <c r="DP74" s="34">
        <f t="shared" ca="1" si="299"/>
        <v>228.7001384922595</v>
      </c>
      <c r="DQ74" s="34">
        <f t="shared" ca="1" si="299"/>
        <v>225.16991760384849</v>
      </c>
      <c r="DR74" s="34">
        <f t="shared" ca="1" si="299"/>
        <v>223.3362967830399</v>
      </c>
      <c r="DS74" s="34">
        <f t="shared" ca="1" si="299"/>
        <v>224.42299850175758</v>
      </c>
      <c r="DT74" s="34">
        <f t="shared" ca="1" si="299"/>
        <v>231.16306832671484</v>
      </c>
      <c r="DU74" s="34">
        <f t="shared" ca="1" si="299"/>
        <v>229.74686101801811</v>
      </c>
      <c r="DV74" s="34">
        <f t="shared" ca="1" si="299"/>
        <v>235.57356458723254</v>
      </c>
      <c r="DW74" s="34">
        <f t="shared" ca="1" si="299"/>
        <v>238.67818547693602</v>
      </c>
      <c r="DX74" s="34">
        <f t="shared" ca="1" si="299"/>
        <v>242.67386216971423</v>
      </c>
      <c r="DY74" s="34">
        <f t="shared" ca="1" si="299"/>
        <v>253.1908711840606</v>
      </c>
      <c r="DZ74" s="34">
        <f t="shared" ca="1" si="299"/>
        <v>254.53993560148854</v>
      </c>
      <c r="EA74" s="34">
        <f t="shared" ca="1" si="299"/>
        <v>261.78758004897759</v>
      </c>
      <c r="EB74" s="34">
        <f t="shared" ca="1" si="299"/>
        <v>267.50008911346174</v>
      </c>
      <c r="EC74" s="34">
        <f t="shared" ca="1" si="299"/>
        <v>269.33166474455868</v>
      </c>
      <c r="ED74" s="34">
        <f t="shared" ca="1" si="299"/>
        <v>262.51147050401624</v>
      </c>
      <c r="EE74" s="34">
        <f t="shared" ref="EE74:GP74" ca="1" si="300">ED74*(1+$B$2*$B$4+$B$3*SQRT($B$4)*_xlfn.NORM.S.INV(RAND()))</f>
        <v>268.46176937978959</v>
      </c>
      <c r="EF74" s="34">
        <f t="shared" ca="1" si="300"/>
        <v>272.52736992844171</v>
      </c>
      <c r="EG74" s="34">
        <f t="shared" ca="1" si="300"/>
        <v>267.74936798390348</v>
      </c>
      <c r="EH74" s="34">
        <f t="shared" ca="1" si="300"/>
        <v>266.95304770876521</v>
      </c>
      <c r="EI74" s="34">
        <f t="shared" ca="1" si="300"/>
        <v>265.83405251506576</v>
      </c>
      <c r="EJ74" s="34">
        <f t="shared" ca="1" si="300"/>
        <v>264.51564463562977</v>
      </c>
      <c r="EK74" s="34">
        <f t="shared" ca="1" si="300"/>
        <v>267.71413037080606</v>
      </c>
      <c r="EL74" s="34">
        <f t="shared" ca="1" si="300"/>
        <v>266.59050767360304</v>
      </c>
      <c r="EM74" s="34">
        <f t="shared" ca="1" si="300"/>
        <v>266.61631154675837</v>
      </c>
      <c r="EN74" s="34">
        <f t="shared" ca="1" si="300"/>
        <v>270.78247592753269</v>
      </c>
      <c r="EO74" s="34">
        <f t="shared" ca="1" si="300"/>
        <v>269.96850488766461</v>
      </c>
      <c r="EP74" s="34">
        <f t="shared" ca="1" si="300"/>
        <v>265.04608314619708</v>
      </c>
      <c r="EQ74" s="34">
        <f t="shared" ca="1" si="300"/>
        <v>261.74736520219943</v>
      </c>
      <c r="ER74" s="34">
        <f t="shared" ca="1" si="300"/>
        <v>261.71824131043377</v>
      </c>
      <c r="ES74" s="34">
        <f t="shared" ca="1" si="300"/>
        <v>262.85603435172942</v>
      </c>
      <c r="ET74" s="34">
        <f t="shared" ca="1" si="300"/>
        <v>262.66124655166522</v>
      </c>
      <c r="EU74" s="34">
        <f t="shared" ca="1" si="300"/>
        <v>258.64374380065209</v>
      </c>
      <c r="EV74" s="34">
        <f t="shared" ca="1" si="300"/>
        <v>258.30249064794884</v>
      </c>
      <c r="EW74" s="34">
        <f t="shared" ca="1" si="300"/>
        <v>255.87231713407121</v>
      </c>
      <c r="EX74" s="34">
        <f t="shared" ca="1" si="300"/>
        <v>252.36720782425678</v>
      </c>
      <c r="EY74" s="34">
        <f t="shared" ca="1" si="300"/>
        <v>257.36711145261842</v>
      </c>
      <c r="EZ74" s="34">
        <f t="shared" ca="1" si="300"/>
        <v>257.83998157636609</v>
      </c>
      <c r="FA74" s="34">
        <f t="shared" ca="1" si="300"/>
        <v>261.20702613566317</v>
      </c>
      <c r="FB74" s="34">
        <f t="shared" ca="1" si="300"/>
        <v>264.68893256449468</v>
      </c>
      <c r="FC74" s="34">
        <f t="shared" ca="1" si="300"/>
        <v>264.52016363603025</v>
      </c>
      <c r="FD74" s="34">
        <f t="shared" ca="1" si="300"/>
        <v>259.20881543874924</v>
      </c>
      <c r="FE74" s="34">
        <f t="shared" ca="1" si="300"/>
        <v>256.34449984836488</v>
      </c>
      <c r="FF74" s="34">
        <f t="shared" ca="1" si="300"/>
        <v>261.58230525704852</v>
      </c>
      <c r="FG74" s="34">
        <f t="shared" ca="1" si="300"/>
        <v>262.44084014307543</v>
      </c>
      <c r="FH74" s="34">
        <f t="shared" ca="1" si="300"/>
        <v>262.76098251324657</v>
      </c>
      <c r="FI74" s="34">
        <f t="shared" ca="1" si="300"/>
        <v>264.72175629676008</v>
      </c>
      <c r="FJ74" s="34">
        <f t="shared" ca="1" si="300"/>
        <v>266.06861864708435</v>
      </c>
      <c r="FK74" s="34">
        <f t="shared" ca="1" si="300"/>
        <v>263.82483986215499</v>
      </c>
      <c r="FL74" s="34">
        <f t="shared" ca="1" si="300"/>
        <v>262.00214244602262</v>
      </c>
      <c r="FM74" s="34">
        <f t="shared" ca="1" si="300"/>
        <v>253.12023446752062</v>
      </c>
      <c r="FN74" s="34">
        <f t="shared" ca="1" si="300"/>
        <v>253.76979355066317</v>
      </c>
      <c r="FO74" s="34">
        <f t="shared" ca="1" si="300"/>
        <v>258.88766350572917</v>
      </c>
      <c r="FP74" s="34">
        <f t="shared" ca="1" si="300"/>
        <v>261.02095471979925</v>
      </c>
      <c r="FQ74" s="34">
        <f t="shared" ca="1" si="300"/>
        <v>261.75646929719665</v>
      </c>
      <c r="FR74" s="34">
        <f t="shared" ca="1" si="300"/>
        <v>258.32265810783446</v>
      </c>
      <c r="FS74" s="34">
        <f t="shared" ca="1" si="300"/>
        <v>252.67713081374743</v>
      </c>
      <c r="FT74" s="34">
        <f t="shared" ca="1" si="300"/>
        <v>251.87968062785407</v>
      </c>
      <c r="FU74" s="34">
        <f t="shared" ca="1" si="300"/>
        <v>249.30871028468761</v>
      </c>
      <c r="FV74" s="34">
        <f t="shared" ca="1" si="300"/>
        <v>251.6028958635037</v>
      </c>
      <c r="FW74" s="34">
        <f t="shared" ca="1" si="300"/>
        <v>254.63534168035241</v>
      </c>
      <c r="FX74" s="34">
        <f t="shared" ca="1" si="300"/>
        <v>251.61676791021239</v>
      </c>
      <c r="FY74" s="34">
        <f t="shared" ca="1" si="300"/>
        <v>244.15884245835517</v>
      </c>
      <c r="FZ74" s="34">
        <f t="shared" ca="1" si="300"/>
        <v>245.26067122249583</v>
      </c>
      <c r="GA74" s="34">
        <f t="shared" ca="1" si="300"/>
        <v>244.2296451989676</v>
      </c>
      <c r="GB74" s="34">
        <f t="shared" ca="1" si="300"/>
        <v>239.35288099605671</v>
      </c>
      <c r="GC74" s="34">
        <f t="shared" ca="1" si="300"/>
        <v>247.60474174104723</v>
      </c>
      <c r="GD74" s="34">
        <f t="shared" ca="1" si="300"/>
        <v>252.52252573489884</v>
      </c>
      <c r="GE74" s="34">
        <f t="shared" ca="1" si="300"/>
        <v>250.78527486565352</v>
      </c>
      <c r="GF74" s="34">
        <f t="shared" ca="1" si="300"/>
        <v>257.83447266841694</v>
      </c>
      <c r="GG74" s="34">
        <f t="shared" ca="1" si="300"/>
        <v>263.37994626290805</v>
      </c>
      <c r="GH74" s="34">
        <f t="shared" ca="1" si="300"/>
        <v>258.64065406587616</v>
      </c>
      <c r="GI74" s="34">
        <f t="shared" ca="1" si="300"/>
        <v>258.94884101877074</v>
      </c>
      <c r="GJ74" s="34">
        <f t="shared" ca="1" si="300"/>
        <v>256.10757353305428</v>
      </c>
      <c r="GK74" s="34">
        <f t="shared" ca="1" si="300"/>
        <v>255.57096287926302</v>
      </c>
      <c r="GL74" s="34">
        <f t="shared" ca="1" si="300"/>
        <v>254.73329191391255</v>
      </c>
      <c r="GM74" s="34">
        <f t="shared" ca="1" si="300"/>
        <v>246.67581310875323</v>
      </c>
      <c r="GN74" s="34">
        <f t="shared" ca="1" si="300"/>
        <v>244.39905598829563</v>
      </c>
      <c r="GO74" s="34">
        <f t="shared" ca="1" si="300"/>
        <v>246.79754787879239</v>
      </c>
      <c r="GP74" s="34">
        <f t="shared" ca="1" si="300"/>
        <v>243.56496872461449</v>
      </c>
      <c r="GQ74" s="34">
        <f t="shared" ref="GQ74:IX74" ca="1" si="301">GP74*(1+$B$2*$B$4+$B$3*SQRT($B$4)*_xlfn.NORM.S.INV(RAND()))</f>
        <v>245.26826895151439</v>
      </c>
      <c r="GR74" s="34">
        <f t="shared" ca="1" si="301"/>
        <v>249.59015931838232</v>
      </c>
      <c r="GS74" s="34">
        <f t="shared" ca="1" si="301"/>
        <v>248.07779480688689</v>
      </c>
      <c r="GT74" s="34">
        <f t="shared" ca="1" si="301"/>
        <v>245.47231253544169</v>
      </c>
      <c r="GU74" s="34">
        <f t="shared" ca="1" si="301"/>
        <v>246.24261110515593</v>
      </c>
      <c r="GV74" s="34">
        <f t="shared" ca="1" si="301"/>
        <v>242.38406727315814</v>
      </c>
      <c r="GW74" s="34">
        <f t="shared" ca="1" si="301"/>
        <v>242.52227605867841</v>
      </c>
      <c r="GX74" s="34">
        <f t="shared" ca="1" si="301"/>
        <v>235.35144702774133</v>
      </c>
      <c r="GY74" s="34">
        <f t="shared" ca="1" si="301"/>
        <v>233.65560175592736</v>
      </c>
      <c r="GZ74" s="34">
        <f t="shared" ca="1" si="301"/>
        <v>229.3368514766789</v>
      </c>
      <c r="HA74" s="34">
        <f t="shared" ca="1" si="301"/>
        <v>227.44326929783458</v>
      </c>
      <c r="HB74" s="34">
        <f t="shared" ca="1" si="301"/>
        <v>227.19765454855778</v>
      </c>
      <c r="HC74" s="34">
        <f t="shared" ca="1" si="301"/>
        <v>228.52668997888108</v>
      </c>
      <c r="HD74" s="34">
        <f t="shared" ca="1" si="301"/>
        <v>226.55237711613964</v>
      </c>
      <c r="HE74" s="34">
        <f t="shared" ca="1" si="301"/>
        <v>227.36453212508451</v>
      </c>
      <c r="HF74" s="34">
        <f t="shared" ca="1" si="301"/>
        <v>226.54596408180751</v>
      </c>
      <c r="HG74" s="34">
        <f t="shared" ca="1" si="301"/>
        <v>222.43699896563291</v>
      </c>
      <c r="HH74" s="34">
        <f t="shared" ca="1" si="301"/>
        <v>227.85785441337839</v>
      </c>
      <c r="HI74" s="34">
        <f t="shared" ca="1" si="301"/>
        <v>233.720720411429</v>
      </c>
      <c r="HJ74" s="34">
        <f t="shared" ca="1" si="301"/>
        <v>228.57138446210553</v>
      </c>
      <c r="HK74" s="34">
        <f t="shared" ca="1" si="301"/>
        <v>231.3021604859851</v>
      </c>
      <c r="HL74" s="34">
        <f t="shared" ca="1" si="301"/>
        <v>232.92695222757422</v>
      </c>
      <c r="HM74" s="34">
        <f t="shared" ca="1" si="301"/>
        <v>228.46479783458327</v>
      </c>
      <c r="HN74" s="34">
        <f t="shared" ca="1" si="301"/>
        <v>233.20330633385606</v>
      </c>
      <c r="HO74" s="34">
        <f t="shared" ca="1" si="301"/>
        <v>232.02796410126916</v>
      </c>
      <c r="HP74" s="34">
        <f t="shared" ca="1" si="301"/>
        <v>228.28643095384012</v>
      </c>
      <c r="HQ74" s="34">
        <f t="shared" ca="1" si="301"/>
        <v>238.2481990534724</v>
      </c>
      <c r="HR74" s="34">
        <f t="shared" ca="1" si="301"/>
        <v>233.97060655918204</v>
      </c>
      <c r="HS74" s="34">
        <f t="shared" ca="1" si="301"/>
        <v>236.89908139525909</v>
      </c>
      <c r="HT74" s="34">
        <f t="shared" ca="1" si="301"/>
        <v>239.50185483541847</v>
      </c>
      <c r="HU74" s="34">
        <f t="shared" ca="1" si="301"/>
        <v>238.53736598751462</v>
      </c>
      <c r="HV74" s="34">
        <f t="shared" ca="1" si="301"/>
        <v>239.17147640017745</v>
      </c>
      <c r="HW74" s="34">
        <f t="shared" ca="1" si="301"/>
        <v>239.10098234189982</v>
      </c>
      <c r="HX74" s="34">
        <f t="shared" ca="1" si="301"/>
        <v>237.0142450972462</v>
      </c>
      <c r="HY74" s="34">
        <f t="shared" ca="1" si="301"/>
        <v>238.54715606693193</v>
      </c>
      <c r="HZ74" s="34">
        <f t="shared" ca="1" si="301"/>
        <v>234.84075162204425</v>
      </c>
      <c r="IA74" s="34">
        <f t="shared" ca="1" si="301"/>
        <v>232.94844263595175</v>
      </c>
      <c r="IB74" s="34">
        <f t="shared" ca="1" si="301"/>
        <v>229.21883597745816</v>
      </c>
      <c r="IC74" s="34">
        <f t="shared" ca="1" si="301"/>
        <v>227.26212085172088</v>
      </c>
      <c r="ID74" s="34">
        <f t="shared" ca="1" si="301"/>
        <v>228.39790756062845</v>
      </c>
      <c r="IE74" s="34">
        <f t="shared" ca="1" si="301"/>
        <v>221.9768686063382</v>
      </c>
      <c r="IF74" s="34">
        <f t="shared" ca="1" si="301"/>
        <v>220.82544527923415</v>
      </c>
      <c r="IG74" s="34">
        <f t="shared" ca="1" si="301"/>
        <v>220.70619658260529</v>
      </c>
      <c r="IH74" s="34">
        <f t="shared" ca="1" si="301"/>
        <v>217.18901569735976</v>
      </c>
      <c r="II74" s="34">
        <f t="shared" ca="1" si="301"/>
        <v>216.8837222947918</v>
      </c>
      <c r="IJ74" s="34">
        <f t="shared" ca="1" si="301"/>
        <v>219.68317068498567</v>
      </c>
      <c r="IK74" s="34">
        <f t="shared" ca="1" si="301"/>
        <v>225.55583748757465</v>
      </c>
      <c r="IL74" s="34">
        <f t="shared" ca="1" si="301"/>
        <v>223.28360111441216</v>
      </c>
      <c r="IM74" s="34">
        <f t="shared" ca="1" si="301"/>
        <v>224.4755618116485</v>
      </c>
      <c r="IN74" s="34">
        <f t="shared" ca="1" si="301"/>
        <v>222.53824101597158</v>
      </c>
      <c r="IO74" s="34">
        <f t="shared" ca="1" si="301"/>
        <v>214.12343106748739</v>
      </c>
      <c r="IP74" s="34">
        <f t="shared" ca="1" si="301"/>
        <v>218.18499558929497</v>
      </c>
      <c r="IQ74" s="34">
        <f t="shared" ca="1" si="301"/>
        <v>222.21864201614244</v>
      </c>
      <c r="IR74" s="34">
        <f t="shared" ca="1" si="301"/>
        <v>223.63951657889893</v>
      </c>
      <c r="IS74" s="34">
        <f t="shared" ca="1" si="301"/>
        <v>221.99753932070067</v>
      </c>
      <c r="IT74" s="34">
        <f t="shared" ca="1" si="301"/>
        <v>221.76039569491061</v>
      </c>
      <c r="IU74" s="34">
        <f t="shared" ca="1" si="301"/>
        <v>222.09838255738836</v>
      </c>
      <c r="IV74" s="34">
        <f t="shared" ca="1" si="301"/>
        <v>218.10552933252336</v>
      </c>
      <c r="IW74" s="34">
        <f t="shared" ca="1" si="301"/>
        <v>217.65997517853444</v>
      </c>
      <c r="IX74" s="34">
        <f t="shared" ca="1" si="301"/>
        <v>219.10666496200079</v>
      </c>
      <c r="IY74" s="34">
        <f t="shared" ca="1" si="269"/>
        <v>0</v>
      </c>
    </row>
    <row r="75" spans="6:259" x14ac:dyDescent="0.25">
      <c r="F75" s="34">
        <f t="shared" si="264"/>
        <v>222.13</v>
      </c>
      <c r="G75" s="34">
        <f t="shared" ref="G75:BR75" ca="1" si="302">F75*(1+$B$2*$B$4+$B$3*SQRT($B$4)*_xlfn.NORM.S.INV(RAND()))</f>
        <v>220.92841620675304</v>
      </c>
      <c r="H75" s="34">
        <f t="shared" ca="1" si="302"/>
        <v>223.86488604609596</v>
      </c>
      <c r="I75" s="34">
        <f t="shared" ca="1" si="302"/>
        <v>224.30467986258563</v>
      </c>
      <c r="J75" s="34">
        <f t="shared" ca="1" si="302"/>
        <v>226.73748909471757</v>
      </c>
      <c r="K75" s="34">
        <f t="shared" ca="1" si="302"/>
        <v>221.67569020276022</v>
      </c>
      <c r="L75" s="34">
        <f t="shared" ca="1" si="302"/>
        <v>229.07440290680549</v>
      </c>
      <c r="M75" s="34">
        <f t="shared" ca="1" si="302"/>
        <v>229.09444226469816</v>
      </c>
      <c r="N75" s="34">
        <f t="shared" ca="1" si="302"/>
        <v>223.96227903637691</v>
      </c>
      <c r="O75" s="34">
        <f t="shared" ca="1" si="302"/>
        <v>227.66561890550659</v>
      </c>
      <c r="P75" s="34">
        <f t="shared" ca="1" si="302"/>
        <v>227.06815613714986</v>
      </c>
      <c r="Q75" s="34">
        <f t="shared" ca="1" si="302"/>
        <v>221.59919887986592</v>
      </c>
      <c r="R75" s="34">
        <f t="shared" ca="1" si="302"/>
        <v>224.8127879182268</v>
      </c>
      <c r="S75" s="34">
        <f t="shared" ca="1" si="302"/>
        <v>225.08238026376625</v>
      </c>
      <c r="T75" s="34">
        <f t="shared" ca="1" si="302"/>
        <v>224.34078858054926</v>
      </c>
      <c r="U75" s="34">
        <f t="shared" ca="1" si="302"/>
        <v>220.0706784588686</v>
      </c>
      <c r="V75" s="34">
        <f t="shared" ca="1" si="302"/>
        <v>221.14605150230253</v>
      </c>
      <c r="W75" s="34">
        <f t="shared" ca="1" si="302"/>
        <v>229.79095347361474</v>
      </c>
      <c r="X75" s="34">
        <f t="shared" ca="1" si="302"/>
        <v>234.95704065633973</v>
      </c>
      <c r="Y75" s="34">
        <f t="shared" ca="1" si="302"/>
        <v>237.57020081209455</v>
      </c>
      <c r="Z75" s="34">
        <f t="shared" ca="1" si="302"/>
        <v>237.73648878665284</v>
      </c>
      <c r="AA75" s="34">
        <f t="shared" ca="1" si="302"/>
        <v>235.62327550411729</v>
      </c>
      <c r="AB75" s="34">
        <f t="shared" ca="1" si="302"/>
        <v>238.84469835458765</v>
      </c>
      <c r="AC75" s="34">
        <f t="shared" ca="1" si="302"/>
        <v>235.18435729110166</v>
      </c>
      <c r="AD75" s="34">
        <f t="shared" ca="1" si="302"/>
        <v>236.52437091131895</v>
      </c>
      <c r="AE75" s="34">
        <f t="shared" ca="1" si="302"/>
        <v>237.38558703306762</v>
      </c>
      <c r="AF75" s="34">
        <f t="shared" ca="1" si="302"/>
        <v>234.39313584798461</v>
      </c>
      <c r="AG75" s="34">
        <f t="shared" ca="1" si="302"/>
        <v>235.62568003659857</v>
      </c>
      <c r="AH75" s="34">
        <f t="shared" ca="1" si="302"/>
        <v>238.50130870305239</v>
      </c>
      <c r="AI75" s="34">
        <f t="shared" ca="1" si="302"/>
        <v>235.96684588059534</v>
      </c>
      <c r="AJ75" s="34">
        <f t="shared" ca="1" si="302"/>
        <v>233.38309056219839</v>
      </c>
      <c r="AK75" s="34">
        <f t="shared" ca="1" si="302"/>
        <v>233.4027826879242</v>
      </c>
      <c r="AL75" s="34">
        <f t="shared" ca="1" si="302"/>
        <v>232.97841063064087</v>
      </c>
      <c r="AM75" s="34">
        <f t="shared" ca="1" si="302"/>
        <v>231.0866963069893</v>
      </c>
      <c r="AN75" s="34">
        <f t="shared" ca="1" si="302"/>
        <v>231.31197414932163</v>
      </c>
      <c r="AO75" s="34">
        <f t="shared" ca="1" si="302"/>
        <v>230.19781371043703</v>
      </c>
      <c r="AP75" s="34">
        <f t="shared" ca="1" si="302"/>
        <v>222.40072177200346</v>
      </c>
      <c r="AQ75" s="34">
        <f t="shared" ca="1" si="302"/>
        <v>222.11082726528056</v>
      </c>
      <c r="AR75" s="34">
        <f t="shared" ca="1" si="302"/>
        <v>223.33663875625618</v>
      </c>
      <c r="AS75" s="34">
        <f t="shared" ca="1" si="302"/>
        <v>225.88513419819793</v>
      </c>
      <c r="AT75" s="34">
        <f t="shared" ca="1" si="302"/>
        <v>227.33738271033397</v>
      </c>
      <c r="AU75" s="34">
        <f t="shared" ca="1" si="302"/>
        <v>225.81876651560435</v>
      </c>
      <c r="AV75" s="34">
        <f t="shared" ca="1" si="302"/>
        <v>229.72795619537968</v>
      </c>
      <c r="AW75" s="34">
        <f t="shared" ca="1" si="302"/>
        <v>225.29944793000845</v>
      </c>
      <c r="AX75" s="34">
        <f t="shared" ca="1" si="302"/>
        <v>224.17121289079913</v>
      </c>
      <c r="AY75" s="34">
        <f t="shared" ca="1" si="302"/>
        <v>222.09863683043531</v>
      </c>
      <c r="AZ75" s="34">
        <f t="shared" ca="1" si="302"/>
        <v>220.09617478984612</v>
      </c>
      <c r="BA75" s="34">
        <f t="shared" ca="1" si="302"/>
        <v>214.19923093441423</v>
      </c>
      <c r="BB75" s="34">
        <f t="shared" ca="1" si="302"/>
        <v>215.3328201444323</v>
      </c>
      <c r="BC75" s="34">
        <f t="shared" ca="1" si="302"/>
        <v>215.82183344895125</v>
      </c>
      <c r="BD75" s="34">
        <f t="shared" ca="1" si="302"/>
        <v>213.18246833956863</v>
      </c>
      <c r="BE75" s="34">
        <f t="shared" ca="1" si="302"/>
        <v>211.024310921748</v>
      </c>
      <c r="BF75" s="34">
        <f t="shared" ca="1" si="302"/>
        <v>209.99748279675219</v>
      </c>
      <c r="BG75" s="34">
        <f t="shared" ca="1" si="302"/>
        <v>208.990197948006</v>
      </c>
      <c r="BH75" s="34">
        <f t="shared" ca="1" si="302"/>
        <v>208.77306896913757</v>
      </c>
      <c r="BI75" s="34">
        <f t="shared" ca="1" si="302"/>
        <v>208.79524422231546</v>
      </c>
      <c r="BJ75" s="34">
        <f t="shared" ca="1" si="302"/>
        <v>207.1663435843214</v>
      </c>
      <c r="BK75" s="34">
        <f t="shared" ca="1" si="302"/>
        <v>205.50437505582673</v>
      </c>
      <c r="BL75" s="34">
        <f t="shared" ca="1" si="302"/>
        <v>202.87442839696382</v>
      </c>
      <c r="BM75" s="34">
        <f t="shared" ca="1" si="302"/>
        <v>201.49833466480982</v>
      </c>
      <c r="BN75" s="34">
        <f t="shared" ca="1" si="302"/>
        <v>202.31007636469448</v>
      </c>
      <c r="BO75" s="34">
        <f t="shared" ca="1" si="302"/>
        <v>200.29938056524605</v>
      </c>
      <c r="BP75" s="34">
        <f t="shared" ca="1" si="302"/>
        <v>200.47479666247659</v>
      </c>
      <c r="BQ75" s="34">
        <f t="shared" ca="1" si="302"/>
        <v>200.51070138865444</v>
      </c>
      <c r="BR75" s="34">
        <f t="shared" ca="1" si="302"/>
        <v>204.96690209474184</v>
      </c>
      <c r="BS75" s="34">
        <f t="shared" ref="BS75:ED75" ca="1" si="303">BR75*(1+$B$2*$B$4+$B$3*SQRT($B$4)*_xlfn.NORM.S.INV(RAND()))</f>
        <v>203.52104138825393</v>
      </c>
      <c r="BT75" s="34">
        <f t="shared" ca="1" si="303"/>
        <v>202.60728867922651</v>
      </c>
      <c r="BU75" s="34">
        <f t="shared" ca="1" si="303"/>
        <v>202.34964852208492</v>
      </c>
      <c r="BV75" s="34">
        <f t="shared" ca="1" si="303"/>
        <v>197.4473503864883</v>
      </c>
      <c r="BW75" s="34">
        <f t="shared" ca="1" si="303"/>
        <v>193.95689443838816</v>
      </c>
      <c r="BX75" s="34">
        <f t="shared" ca="1" si="303"/>
        <v>189.96309950405643</v>
      </c>
      <c r="BY75" s="34">
        <f t="shared" ca="1" si="303"/>
        <v>188.70629631450137</v>
      </c>
      <c r="BZ75" s="34">
        <f t="shared" ca="1" si="303"/>
        <v>187.59256561511882</v>
      </c>
      <c r="CA75" s="34">
        <f t="shared" ca="1" si="303"/>
        <v>187.69292213655666</v>
      </c>
      <c r="CB75" s="34">
        <f t="shared" ca="1" si="303"/>
        <v>187.44463682168112</v>
      </c>
      <c r="CC75" s="34">
        <f t="shared" ca="1" si="303"/>
        <v>189.22437749540995</v>
      </c>
      <c r="CD75" s="34">
        <f t="shared" ca="1" si="303"/>
        <v>190.57863869385534</v>
      </c>
      <c r="CE75" s="34">
        <f t="shared" ca="1" si="303"/>
        <v>188.46476411762922</v>
      </c>
      <c r="CF75" s="34">
        <f t="shared" ca="1" si="303"/>
        <v>187.14372869926191</v>
      </c>
      <c r="CG75" s="34">
        <f t="shared" ca="1" si="303"/>
        <v>188.0981488702115</v>
      </c>
      <c r="CH75" s="34">
        <f t="shared" ca="1" si="303"/>
        <v>187.11802538748671</v>
      </c>
      <c r="CI75" s="34">
        <f t="shared" ca="1" si="303"/>
        <v>190.12570550145762</v>
      </c>
      <c r="CJ75" s="34">
        <f t="shared" ca="1" si="303"/>
        <v>190.93209901927602</v>
      </c>
      <c r="CK75" s="34">
        <f t="shared" ca="1" si="303"/>
        <v>186.49824523693781</v>
      </c>
      <c r="CL75" s="34">
        <f t="shared" ca="1" si="303"/>
        <v>187.77124909344843</v>
      </c>
      <c r="CM75" s="34">
        <f t="shared" ca="1" si="303"/>
        <v>186.87888403508313</v>
      </c>
      <c r="CN75" s="34">
        <f t="shared" ca="1" si="303"/>
        <v>185.20499616028081</v>
      </c>
      <c r="CO75" s="34">
        <f t="shared" ca="1" si="303"/>
        <v>189.15186081306246</v>
      </c>
      <c r="CP75" s="34">
        <f t="shared" ca="1" si="303"/>
        <v>189.46996836857693</v>
      </c>
      <c r="CQ75" s="34">
        <f t="shared" ca="1" si="303"/>
        <v>185.00728528437477</v>
      </c>
      <c r="CR75" s="34">
        <f t="shared" ca="1" si="303"/>
        <v>181.96872315497339</v>
      </c>
      <c r="CS75" s="34">
        <f t="shared" ca="1" si="303"/>
        <v>183.65296139076972</v>
      </c>
      <c r="CT75" s="34">
        <f t="shared" ca="1" si="303"/>
        <v>185.54813134366287</v>
      </c>
      <c r="CU75" s="34">
        <f t="shared" ca="1" si="303"/>
        <v>183.75755979616662</v>
      </c>
      <c r="CV75" s="34">
        <f t="shared" ca="1" si="303"/>
        <v>181.13718137525368</v>
      </c>
      <c r="CW75" s="34">
        <f t="shared" ca="1" si="303"/>
        <v>184.58178853553781</v>
      </c>
      <c r="CX75" s="34">
        <f t="shared" ca="1" si="303"/>
        <v>186.42194226829736</v>
      </c>
      <c r="CY75" s="34">
        <f t="shared" ca="1" si="303"/>
        <v>182.45142662198907</v>
      </c>
      <c r="CZ75" s="34">
        <f t="shared" ca="1" si="303"/>
        <v>182.80045712377105</v>
      </c>
      <c r="DA75" s="34">
        <f t="shared" ca="1" si="303"/>
        <v>185.46555000976613</v>
      </c>
      <c r="DB75" s="34">
        <f t="shared" ca="1" si="303"/>
        <v>187.09426610064216</v>
      </c>
      <c r="DC75" s="34">
        <f t="shared" ca="1" si="303"/>
        <v>183.96834508441455</v>
      </c>
      <c r="DD75" s="34">
        <f t="shared" ca="1" si="303"/>
        <v>182.47483071549448</v>
      </c>
      <c r="DE75" s="34">
        <f t="shared" ca="1" si="303"/>
        <v>183.2680555702556</v>
      </c>
      <c r="DF75" s="34">
        <f t="shared" ca="1" si="303"/>
        <v>181.08480556034635</v>
      </c>
      <c r="DG75" s="34">
        <f t="shared" ca="1" si="303"/>
        <v>180.59284927276676</v>
      </c>
      <c r="DH75" s="34">
        <f t="shared" ca="1" si="303"/>
        <v>182.72371959888605</v>
      </c>
      <c r="DI75" s="34">
        <f t="shared" ca="1" si="303"/>
        <v>181.81598217899329</v>
      </c>
      <c r="DJ75" s="34">
        <f t="shared" ca="1" si="303"/>
        <v>178.58698923429415</v>
      </c>
      <c r="DK75" s="34">
        <f t="shared" ca="1" si="303"/>
        <v>182.16302880347675</v>
      </c>
      <c r="DL75" s="34">
        <f t="shared" ca="1" si="303"/>
        <v>181.50141273516573</v>
      </c>
      <c r="DM75" s="34">
        <f t="shared" ca="1" si="303"/>
        <v>181.8024991576705</v>
      </c>
      <c r="DN75" s="34">
        <f t="shared" ca="1" si="303"/>
        <v>183.65571997438283</v>
      </c>
      <c r="DO75" s="34">
        <f t="shared" ca="1" si="303"/>
        <v>185.10882531642946</v>
      </c>
      <c r="DP75" s="34">
        <f t="shared" ca="1" si="303"/>
        <v>188.64550756700604</v>
      </c>
      <c r="DQ75" s="34">
        <f t="shared" ca="1" si="303"/>
        <v>185.62787069856077</v>
      </c>
      <c r="DR75" s="34">
        <f t="shared" ca="1" si="303"/>
        <v>182.48924953871128</v>
      </c>
      <c r="DS75" s="34">
        <f t="shared" ca="1" si="303"/>
        <v>186.49196746636281</v>
      </c>
      <c r="DT75" s="34">
        <f t="shared" ca="1" si="303"/>
        <v>187.06669162662692</v>
      </c>
      <c r="DU75" s="34">
        <f t="shared" ca="1" si="303"/>
        <v>185.61585877718821</v>
      </c>
      <c r="DV75" s="34">
        <f t="shared" ca="1" si="303"/>
        <v>185.66868469949367</v>
      </c>
      <c r="DW75" s="34">
        <f t="shared" ca="1" si="303"/>
        <v>185.5279010478487</v>
      </c>
      <c r="DX75" s="34">
        <f t="shared" ca="1" si="303"/>
        <v>187.2329243358632</v>
      </c>
      <c r="DY75" s="34">
        <f t="shared" ca="1" si="303"/>
        <v>188.09658474227462</v>
      </c>
      <c r="DZ75" s="34">
        <f t="shared" ca="1" si="303"/>
        <v>192.25838886117009</v>
      </c>
      <c r="EA75" s="34">
        <f t="shared" ca="1" si="303"/>
        <v>195.20162556076545</v>
      </c>
      <c r="EB75" s="34">
        <f t="shared" ca="1" si="303"/>
        <v>194.41535428335547</v>
      </c>
      <c r="EC75" s="34">
        <f t="shared" ca="1" si="303"/>
        <v>194.75806558457703</v>
      </c>
      <c r="ED75" s="34">
        <f t="shared" ca="1" si="303"/>
        <v>192.08017653611921</v>
      </c>
      <c r="EE75" s="34">
        <f t="shared" ref="EE75:GP75" ca="1" si="304">ED75*(1+$B$2*$B$4+$B$3*SQRT($B$4)*_xlfn.NORM.S.INV(RAND()))</f>
        <v>196.32879568295337</v>
      </c>
      <c r="EF75" s="34">
        <f t="shared" ca="1" si="304"/>
        <v>200.53074610071664</v>
      </c>
      <c r="EG75" s="34">
        <f t="shared" ca="1" si="304"/>
        <v>203.38425196059063</v>
      </c>
      <c r="EH75" s="34">
        <f t="shared" ca="1" si="304"/>
        <v>206.39559271238411</v>
      </c>
      <c r="EI75" s="34">
        <f t="shared" ca="1" si="304"/>
        <v>206.25566348851319</v>
      </c>
      <c r="EJ75" s="34">
        <f t="shared" ca="1" si="304"/>
        <v>208.49355581273775</v>
      </c>
      <c r="EK75" s="34">
        <f t="shared" ca="1" si="304"/>
        <v>206.35891637291948</v>
      </c>
      <c r="EL75" s="34">
        <f t="shared" ca="1" si="304"/>
        <v>203.06012093879315</v>
      </c>
      <c r="EM75" s="34">
        <f t="shared" ca="1" si="304"/>
        <v>202.83916390353644</v>
      </c>
      <c r="EN75" s="34">
        <f t="shared" ca="1" si="304"/>
        <v>206.56248025743332</v>
      </c>
      <c r="EO75" s="34">
        <f t="shared" ca="1" si="304"/>
        <v>204.82860084762208</v>
      </c>
      <c r="EP75" s="34">
        <f t="shared" ca="1" si="304"/>
        <v>201.59348855268271</v>
      </c>
      <c r="EQ75" s="34">
        <f t="shared" ca="1" si="304"/>
        <v>200.62778280776885</v>
      </c>
      <c r="ER75" s="34">
        <f t="shared" ca="1" si="304"/>
        <v>203.85269902072005</v>
      </c>
      <c r="ES75" s="34">
        <f t="shared" ca="1" si="304"/>
        <v>210.97104997057968</v>
      </c>
      <c r="ET75" s="34">
        <f t="shared" ca="1" si="304"/>
        <v>215.59468231478195</v>
      </c>
      <c r="EU75" s="34">
        <f t="shared" ca="1" si="304"/>
        <v>219.69661216264748</v>
      </c>
      <c r="EV75" s="34">
        <f t="shared" ca="1" si="304"/>
        <v>223.16154672592316</v>
      </c>
      <c r="EW75" s="34">
        <f t="shared" ca="1" si="304"/>
        <v>218.75206927921769</v>
      </c>
      <c r="EX75" s="34">
        <f t="shared" ca="1" si="304"/>
        <v>213.14179161478012</v>
      </c>
      <c r="EY75" s="34">
        <f t="shared" ca="1" si="304"/>
        <v>213.38365909153919</v>
      </c>
      <c r="EZ75" s="34">
        <f t="shared" ca="1" si="304"/>
        <v>210.40180623278786</v>
      </c>
      <c r="FA75" s="34">
        <f t="shared" ca="1" si="304"/>
        <v>209.21917727183808</v>
      </c>
      <c r="FB75" s="34">
        <f t="shared" ca="1" si="304"/>
        <v>210.47518634312377</v>
      </c>
      <c r="FC75" s="34">
        <f t="shared" ca="1" si="304"/>
        <v>210.3999243491312</v>
      </c>
      <c r="FD75" s="34">
        <f t="shared" ca="1" si="304"/>
        <v>212.6287770551169</v>
      </c>
      <c r="FE75" s="34">
        <f t="shared" ca="1" si="304"/>
        <v>214.51169317889327</v>
      </c>
      <c r="FF75" s="34">
        <f t="shared" ca="1" si="304"/>
        <v>214.46783035074014</v>
      </c>
      <c r="FG75" s="34">
        <f t="shared" ca="1" si="304"/>
        <v>215.64252533763127</v>
      </c>
      <c r="FH75" s="34">
        <f t="shared" ca="1" si="304"/>
        <v>216.24328186430185</v>
      </c>
      <c r="FI75" s="34">
        <f t="shared" ca="1" si="304"/>
        <v>217.7952165585335</v>
      </c>
      <c r="FJ75" s="34">
        <f t="shared" ca="1" si="304"/>
        <v>222.32623822007977</v>
      </c>
      <c r="FK75" s="34">
        <f t="shared" ca="1" si="304"/>
        <v>224.10587365728495</v>
      </c>
      <c r="FL75" s="34">
        <f t="shared" ca="1" si="304"/>
        <v>224.79244507994682</v>
      </c>
      <c r="FM75" s="34">
        <f t="shared" ca="1" si="304"/>
        <v>221.67944469967875</v>
      </c>
      <c r="FN75" s="34">
        <f t="shared" ca="1" si="304"/>
        <v>222.31874332898508</v>
      </c>
      <c r="FO75" s="34">
        <f t="shared" ca="1" si="304"/>
        <v>223.16516590645759</v>
      </c>
      <c r="FP75" s="34">
        <f t="shared" ca="1" si="304"/>
        <v>219.06537448849789</v>
      </c>
      <c r="FQ75" s="34">
        <f t="shared" ca="1" si="304"/>
        <v>224.06304308366646</v>
      </c>
      <c r="FR75" s="34">
        <f t="shared" ca="1" si="304"/>
        <v>229.33195525586456</v>
      </c>
      <c r="FS75" s="34">
        <f t="shared" ca="1" si="304"/>
        <v>227.14753229682123</v>
      </c>
      <c r="FT75" s="34">
        <f t="shared" ca="1" si="304"/>
        <v>224.34130301542461</v>
      </c>
      <c r="FU75" s="34">
        <f t="shared" ca="1" si="304"/>
        <v>222.88811481071838</v>
      </c>
      <c r="FV75" s="34">
        <f t="shared" ca="1" si="304"/>
        <v>218.60076539613939</v>
      </c>
      <c r="FW75" s="34">
        <f t="shared" ca="1" si="304"/>
        <v>218.364703518722</v>
      </c>
      <c r="FX75" s="34">
        <f t="shared" ca="1" si="304"/>
        <v>215.55504389325111</v>
      </c>
      <c r="FY75" s="34">
        <f t="shared" ca="1" si="304"/>
        <v>213.2790945898559</v>
      </c>
      <c r="FZ75" s="34">
        <f t="shared" ca="1" si="304"/>
        <v>212.16023733896964</v>
      </c>
      <c r="GA75" s="34">
        <f t="shared" ca="1" si="304"/>
        <v>215.45930893233933</v>
      </c>
      <c r="GB75" s="34">
        <f t="shared" ca="1" si="304"/>
        <v>219.27634174835535</v>
      </c>
      <c r="GC75" s="34">
        <f t="shared" ca="1" si="304"/>
        <v>222.80146706501125</v>
      </c>
      <c r="GD75" s="34">
        <f t="shared" ca="1" si="304"/>
        <v>221.05077673957891</v>
      </c>
      <c r="GE75" s="34">
        <f t="shared" ca="1" si="304"/>
        <v>223.13262314062933</v>
      </c>
      <c r="GF75" s="34">
        <f t="shared" ca="1" si="304"/>
        <v>219.28267988980642</v>
      </c>
      <c r="GG75" s="34">
        <f t="shared" ca="1" si="304"/>
        <v>220.72871271389525</v>
      </c>
      <c r="GH75" s="34">
        <f t="shared" ca="1" si="304"/>
        <v>220.93798325306602</v>
      </c>
      <c r="GI75" s="34">
        <f t="shared" ca="1" si="304"/>
        <v>226.04054190105796</v>
      </c>
      <c r="GJ75" s="34">
        <f t="shared" ca="1" si="304"/>
        <v>225.05049880077553</v>
      </c>
      <c r="GK75" s="34">
        <f t="shared" ca="1" si="304"/>
        <v>221.82243199055159</v>
      </c>
      <c r="GL75" s="34">
        <f t="shared" ca="1" si="304"/>
        <v>218.96651498763521</v>
      </c>
      <c r="GM75" s="34">
        <f t="shared" ca="1" si="304"/>
        <v>222.84763622431754</v>
      </c>
      <c r="GN75" s="34">
        <f t="shared" ca="1" si="304"/>
        <v>222.46084920834616</v>
      </c>
      <c r="GO75" s="34">
        <f t="shared" ca="1" si="304"/>
        <v>222.73556129397477</v>
      </c>
      <c r="GP75" s="34">
        <f t="shared" ca="1" si="304"/>
        <v>221.7728580204747</v>
      </c>
      <c r="GQ75" s="34">
        <f t="shared" ref="GQ75:IX75" ca="1" si="305">GP75*(1+$B$2*$B$4+$B$3*SQRT($B$4)*_xlfn.NORM.S.INV(RAND()))</f>
        <v>226.66355157790869</v>
      </c>
      <c r="GR75" s="34">
        <f t="shared" ca="1" si="305"/>
        <v>225.88701329439769</v>
      </c>
      <c r="GS75" s="34">
        <f t="shared" ca="1" si="305"/>
        <v>228.72573379114982</v>
      </c>
      <c r="GT75" s="34">
        <f t="shared" ca="1" si="305"/>
        <v>227.50651309140085</v>
      </c>
      <c r="GU75" s="34">
        <f t="shared" ca="1" si="305"/>
        <v>228.14697644313688</v>
      </c>
      <c r="GV75" s="34">
        <f t="shared" ca="1" si="305"/>
        <v>229.72856236700869</v>
      </c>
      <c r="GW75" s="34">
        <f t="shared" ca="1" si="305"/>
        <v>230.72112737318514</v>
      </c>
      <c r="GX75" s="34">
        <f t="shared" ca="1" si="305"/>
        <v>232.61151607461454</v>
      </c>
      <c r="GY75" s="34">
        <f t="shared" ca="1" si="305"/>
        <v>232.36296105004348</v>
      </c>
      <c r="GZ75" s="34">
        <f t="shared" ca="1" si="305"/>
        <v>231.54266291514239</v>
      </c>
      <c r="HA75" s="34">
        <f t="shared" ca="1" si="305"/>
        <v>223.82106514420124</v>
      </c>
      <c r="HB75" s="34">
        <f t="shared" ca="1" si="305"/>
        <v>225.65961124474939</v>
      </c>
      <c r="HC75" s="34">
        <f t="shared" ca="1" si="305"/>
        <v>226.72466581046629</v>
      </c>
      <c r="HD75" s="34">
        <f t="shared" ca="1" si="305"/>
        <v>228.17128031109215</v>
      </c>
      <c r="HE75" s="34">
        <f t="shared" ca="1" si="305"/>
        <v>234.84677538431868</v>
      </c>
      <c r="HF75" s="34">
        <f t="shared" ca="1" si="305"/>
        <v>232.98606960409634</v>
      </c>
      <c r="HG75" s="34">
        <f t="shared" ca="1" si="305"/>
        <v>234.58141724772341</v>
      </c>
      <c r="HH75" s="34">
        <f t="shared" ca="1" si="305"/>
        <v>229.9903766432048</v>
      </c>
      <c r="HI75" s="34">
        <f t="shared" ca="1" si="305"/>
        <v>229.94764169172453</v>
      </c>
      <c r="HJ75" s="34">
        <f t="shared" ca="1" si="305"/>
        <v>239.44863488337103</v>
      </c>
      <c r="HK75" s="34">
        <f t="shared" ca="1" si="305"/>
        <v>243.81016916891409</v>
      </c>
      <c r="HL75" s="34">
        <f t="shared" ca="1" si="305"/>
        <v>245.10300393594272</v>
      </c>
      <c r="HM75" s="34">
        <f t="shared" ca="1" si="305"/>
        <v>231.05077038627502</v>
      </c>
      <c r="HN75" s="34">
        <f t="shared" ca="1" si="305"/>
        <v>228.92391077059409</v>
      </c>
      <c r="HO75" s="34">
        <f t="shared" ca="1" si="305"/>
        <v>229.95038354668142</v>
      </c>
      <c r="HP75" s="34">
        <f t="shared" ca="1" si="305"/>
        <v>221.61925645025275</v>
      </c>
      <c r="HQ75" s="34">
        <f t="shared" ca="1" si="305"/>
        <v>221.74026836274817</v>
      </c>
      <c r="HR75" s="34">
        <f t="shared" ca="1" si="305"/>
        <v>220.61715692275575</v>
      </c>
      <c r="HS75" s="34">
        <f t="shared" ca="1" si="305"/>
        <v>220.63042066251705</v>
      </c>
      <c r="HT75" s="34">
        <f t="shared" ca="1" si="305"/>
        <v>219.62027450652994</v>
      </c>
      <c r="HU75" s="34">
        <f t="shared" ca="1" si="305"/>
        <v>218.09388727568276</v>
      </c>
      <c r="HV75" s="34">
        <f t="shared" ca="1" si="305"/>
        <v>216.8419211282291</v>
      </c>
      <c r="HW75" s="34">
        <f t="shared" ca="1" si="305"/>
        <v>217.36311064429893</v>
      </c>
      <c r="HX75" s="34">
        <f t="shared" ca="1" si="305"/>
        <v>217.36119754276456</v>
      </c>
      <c r="HY75" s="34">
        <f t="shared" ca="1" si="305"/>
        <v>217.70499468973367</v>
      </c>
      <c r="HZ75" s="34">
        <f t="shared" ca="1" si="305"/>
        <v>218.73673488229755</v>
      </c>
      <c r="IA75" s="34">
        <f t="shared" ca="1" si="305"/>
        <v>210.78412109661082</v>
      </c>
      <c r="IB75" s="34">
        <f t="shared" ca="1" si="305"/>
        <v>211.67922332385993</v>
      </c>
      <c r="IC75" s="34">
        <f t="shared" ca="1" si="305"/>
        <v>213.20749539977035</v>
      </c>
      <c r="ID75" s="34">
        <f t="shared" ca="1" si="305"/>
        <v>209.49699985547906</v>
      </c>
      <c r="IE75" s="34">
        <f t="shared" ca="1" si="305"/>
        <v>203.68870186054932</v>
      </c>
      <c r="IF75" s="34">
        <f t="shared" ca="1" si="305"/>
        <v>201.95896642064059</v>
      </c>
      <c r="IG75" s="34">
        <f t="shared" ca="1" si="305"/>
        <v>197.77805269341255</v>
      </c>
      <c r="IH75" s="34">
        <f t="shared" ca="1" si="305"/>
        <v>202.61416833062617</v>
      </c>
      <c r="II75" s="34">
        <f t="shared" ca="1" si="305"/>
        <v>199.64575201415434</v>
      </c>
      <c r="IJ75" s="34">
        <f t="shared" ca="1" si="305"/>
        <v>200.5818465067681</v>
      </c>
      <c r="IK75" s="34">
        <f t="shared" ca="1" si="305"/>
        <v>203.11625922980826</v>
      </c>
      <c r="IL75" s="34">
        <f t="shared" ca="1" si="305"/>
        <v>207.6156346734833</v>
      </c>
      <c r="IM75" s="34">
        <f t="shared" ca="1" si="305"/>
        <v>210.09201828410403</v>
      </c>
      <c r="IN75" s="34">
        <f t="shared" ca="1" si="305"/>
        <v>208.47271360690226</v>
      </c>
      <c r="IO75" s="34">
        <f t="shared" ca="1" si="305"/>
        <v>209.93607894318282</v>
      </c>
      <c r="IP75" s="34">
        <f t="shared" ca="1" si="305"/>
        <v>211.03261441230512</v>
      </c>
      <c r="IQ75" s="34">
        <f t="shared" ca="1" si="305"/>
        <v>212.01333516077008</v>
      </c>
      <c r="IR75" s="34">
        <f t="shared" ca="1" si="305"/>
        <v>210.44592400029859</v>
      </c>
      <c r="IS75" s="34">
        <f t="shared" ca="1" si="305"/>
        <v>210.43549119757836</v>
      </c>
      <c r="IT75" s="34">
        <f t="shared" ca="1" si="305"/>
        <v>204.88946273333639</v>
      </c>
      <c r="IU75" s="34">
        <f t="shared" ca="1" si="305"/>
        <v>210.8150499676118</v>
      </c>
      <c r="IV75" s="34">
        <f t="shared" ca="1" si="305"/>
        <v>210.64530257528574</v>
      </c>
      <c r="IW75" s="34">
        <f t="shared" ca="1" si="305"/>
        <v>200.25223892800776</v>
      </c>
      <c r="IX75" s="34">
        <f t="shared" ca="1" si="305"/>
        <v>201.00698541573024</v>
      </c>
      <c r="IY75" s="34">
        <f t="shared" ca="1" si="269"/>
        <v>0</v>
      </c>
    </row>
    <row r="76" spans="6:259" x14ac:dyDescent="0.25">
      <c r="F76" s="34">
        <f t="shared" si="264"/>
        <v>222.13</v>
      </c>
      <c r="G76" s="34">
        <f t="shared" ref="G76:BR76" ca="1" si="306">F76*(1+$B$2*$B$4+$B$3*SQRT($B$4)*_xlfn.NORM.S.INV(RAND()))</f>
        <v>229.58152624805425</v>
      </c>
      <c r="H76" s="34">
        <f t="shared" ca="1" si="306"/>
        <v>229.69357301634321</v>
      </c>
      <c r="I76" s="34">
        <f t="shared" ca="1" si="306"/>
        <v>228.70389018124655</v>
      </c>
      <c r="J76" s="34">
        <f t="shared" ca="1" si="306"/>
        <v>228.85131740183758</v>
      </c>
      <c r="K76" s="34">
        <f t="shared" ca="1" si="306"/>
        <v>228.37752518652482</v>
      </c>
      <c r="L76" s="34">
        <f t="shared" ca="1" si="306"/>
        <v>229.03181653172874</v>
      </c>
      <c r="M76" s="34">
        <f t="shared" ca="1" si="306"/>
        <v>223.06720999270669</v>
      </c>
      <c r="N76" s="34">
        <f t="shared" ca="1" si="306"/>
        <v>218.17317073550416</v>
      </c>
      <c r="O76" s="34">
        <f t="shared" ca="1" si="306"/>
        <v>219.09446260853184</v>
      </c>
      <c r="P76" s="34">
        <f t="shared" ca="1" si="306"/>
        <v>220.91370945918433</v>
      </c>
      <c r="Q76" s="34">
        <f t="shared" ca="1" si="306"/>
        <v>216.58419837225907</v>
      </c>
      <c r="R76" s="34">
        <f t="shared" ca="1" si="306"/>
        <v>217.15814556833394</v>
      </c>
      <c r="S76" s="34">
        <f t="shared" ca="1" si="306"/>
        <v>208.40432786982225</v>
      </c>
      <c r="T76" s="34">
        <f t="shared" ca="1" si="306"/>
        <v>210.67766530730998</v>
      </c>
      <c r="U76" s="34">
        <f t="shared" ca="1" si="306"/>
        <v>212.91965891352262</v>
      </c>
      <c r="V76" s="34">
        <f t="shared" ca="1" si="306"/>
        <v>216.62835540641635</v>
      </c>
      <c r="W76" s="34">
        <f t="shared" ca="1" si="306"/>
        <v>218.02118077574704</v>
      </c>
      <c r="X76" s="34">
        <f t="shared" ca="1" si="306"/>
        <v>222.32192596644043</v>
      </c>
      <c r="Y76" s="34">
        <f t="shared" ca="1" si="306"/>
        <v>219.56811533623079</v>
      </c>
      <c r="Z76" s="34">
        <f t="shared" ca="1" si="306"/>
        <v>218.89936920909238</v>
      </c>
      <c r="AA76" s="34">
        <f t="shared" ca="1" si="306"/>
        <v>216.00896339612805</v>
      </c>
      <c r="AB76" s="34">
        <f t="shared" ca="1" si="306"/>
        <v>216.43934927169033</v>
      </c>
      <c r="AC76" s="34">
        <f t="shared" ca="1" si="306"/>
        <v>218.43094075918341</v>
      </c>
      <c r="AD76" s="34">
        <f t="shared" ca="1" si="306"/>
        <v>215.81856094735011</v>
      </c>
      <c r="AE76" s="34">
        <f t="shared" ca="1" si="306"/>
        <v>218.04318463810162</v>
      </c>
      <c r="AF76" s="34">
        <f t="shared" ca="1" si="306"/>
        <v>224.78322825927359</v>
      </c>
      <c r="AG76" s="34">
        <f t="shared" ca="1" si="306"/>
        <v>225.40156791738667</v>
      </c>
      <c r="AH76" s="34">
        <f t="shared" ca="1" si="306"/>
        <v>224.6212122582663</v>
      </c>
      <c r="AI76" s="34">
        <f t="shared" ca="1" si="306"/>
        <v>225.69058024038992</v>
      </c>
      <c r="AJ76" s="34">
        <f t="shared" ca="1" si="306"/>
        <v>223.85625107130471</v>
      </c>
      <c r="AK76" s="34">
        <f t="shared" ca="1" si="306"/>
        <v>224.09686666509606</v>
      </c>
      <c r="AL76" s="34">
        <f t="shared" ca="1" si="306"/>
        <v>225.74605419223752</v>
      </c>
      <c r="AM76" s="34">
        <f t="shared" ca="1" si="306"/>
        <v>225.46046495988057</v>
      </c>
      <c r="AN76" s="34">
        <f t="shared" ca="1" si="306"/>
        <v>232.03928069026907</v>
      </c>
      <c r="AO76" s="34">
        <f t="shared" ca="1" si="306"/>
        <v>233.33689279920094</v>
      </c>
      <c r="AP76" s="34">
        <f t="shared" ca="1" si="306"/>
        <v>232.66148245038119</v>
      </c>
      <c r="AQ76" s="34">
        <f t="shared" ca="1" si="306"/>
        <v>236.04784696718662</v>
      </c>
      <c r="AR76" s="34">
        <f t="shared" ca="1" si="306"/>
        <v>234.10045100697917</v>
      </c>
      <c r="AS76" s="34">
        <f t="shared" ca="1" si="306"/>
        <v>234.78350417539485</v>
      </c>
      <c r="AT76" s="34">
        <f t="shared" ca="1" si="306"/>
        <v>230.96749074031263</v>
      </c>
      <c r="AU76" s="34">
        <f t="shared" ca="1" si="306"/>
        <v>234.28247553169376</v>
      </c>
      <c r="AV76" s="34">
        <f t="shared" ca="1" si="306"/>
        <v>242.22937234295651</v>
      </c>
      <c r="AW76" s="34">
        <f t="shared" ca="1" si="306"/>
        <v>241.11204624736826</v>
      </c>
      <c r="AX76" s="34">
        <f t="shared" ca="1" si="306"/>
        <v>238.14058994222793</v>
      </c>
      <c r="AY76" s="34">
        <f t="shared" ca="1" si="306"/>
        <v>236.24632224006604</v>
      </c>
      <c r="AZ76" s="34">
        <f t="shared" ca="1" si="306"/>
        <v>241.00928644917315</v>
      </c>
      <c r="BA76" s="34">
        <f t="shared" ca="1" si="306"/>
        <v>243.96349604787608</v>
      </c>
      <c r="BB76" s="34">
        <f t="shared" ca="1" si="306"/>
        <v>246.30574337773518</v>
      </c>
      <c r="BC76" s="34">
        <f t="shared" ca="1" si="306"/>
        <v>247.3924637633279</v>
      </c>
      <c r="BD76" s="34">
        <f t="shared" ca="1" si="306"/>
        <v>245.46511131192045</v>
      </c>
      <c r="BE76" s="34">
        <f t="shared" ca="1" si="306"/>
        <v>247.21252520186277</v>
      </c>
      <c r="BF76" s="34">
        <f t="shared" ca="1" si="306"/>
        <v>250.12068204911949</v>
      </c>
      <c r="BG76" s="34">
        <f t="shared" ca="1" si="306"/>
        <v>249.1971088443253</v>
      </c>
      <c r="BH76" s="34">
        <f t="shared" ca="1" si="306"/>
        <v>247.90730377057068</v>
      </c>
      <c r="BI76" s="34">
        <f t="shared" ca="1" si="306"/>
        <v>244.32858477308227</v>
      </c>
      <c r="BJ76" s="34">
        <f t="shared" ca="1" si="306"/>
        <v>251.67183809390414</v>
      </c>
      <c r="BK76" s="34">
        <f t="shared" ca="1" si="306"/>
        <v>250.95336310091929</v>
      </c>
      <c r="BL76" s="34">
        <f t="shared" ca="1" si="306"/>
        <v>252.88900472705299</v>
      </c>
      <c r="BM76" s="34">
        <f t="shared" ca="1" si="306"/>
        <v>255.17413654344654</v>
      </c>
      <c r="BN76" s="34">
        <f t="shared" ca="1" si="306"/>
        <v>257.48266316999758</v>
      </c>
      <c r="BO76" s="34">
        <f t="shared" ca="1" si="306"/>
        <v>262.499198576173</v>
      </c>
      <c r="BP76" s="34">
        <f t="shared" ca="1" si="306"/>
        <v>262.88184231927431</v>
      </c>
      <c r="BQ76" s="34">
        <f t="shared" ca="1" si="306"/>
        <v>266.09802743355425</v>
      </c>
      <c r="BR76" s="34">
        <f t="shared" ca="1" si="306"/>
        <v>262.39632201278891</v>
      </c>
      <c r="BS76" s="34">
        <f t="shared" ref="BS76:ED76" ca="1" si="307">BR76*(1+$B$2*$B$4+$B$3*SQRT($B$4)*_xlfn.NORM.S.INV(RAND()))</f>
        <v>261.31022543695479</v>
      </c>
      <c r="BT76" s="34">
        <f t="shared" ca="1" si="307"/>
        <v>257.62687463371435</v>
      </c>
      <c r="BU76" s="34">
        <f t="shared" ca="1" si="307"/>
        <v>259.77271261151463</v>
      </c>
      <c r="BV76" s="34">
        <f t="shared" ca="1" si="307"/>
        <v>259.9410102587961</v>
      </c>
      <c r="BW76" s="34">
        <f t="shared" ca="1" si="307"/>
        <v>254.87128996778523</v>
      </c>
      <c r="BX76" s="34">
        <f t="shared" ca="1" si="307"/>
        <v>257.72759515617491</v>
      </c>
      <c r="BY76" s="34">
        <f t="shared" ca="1" si="307"/>
        <v>261.01449662615533</v>
      </c>
      <c r="BZ76" s="34">
        <f t="shared" ca="1" si="307"/>
        <v>267.5414317727658</v>
      </c>
      <c r="CA76" s="34">
        <f t="shared" ca="1" si="307"/>
        <v>268.88718093002512</v>
      </c>
      <c r="CB76" s="34">
        <f t="shared" ca="1" si="307"/>
        <v>269.29466536050029</v>
      </c>
      <c r="CC76" s="34">
        <f t="shared" ca="1" si="307"/>
        <v>268.8643912680904</v>
      </c>
      <c r="CD76" s="34">
        <f t="shared" ca="1" si="307"/>
        <v>266.44856676256927</v>
      </c>
      <c r="CE76" s="34">
        <f t="shared" ca="1" si="307"/>
        <v>265.02085498030522</v>
      </c>
      <c r="CF76" s="34">
        <f t="shared" ca="1" si="307"/>
        <v>263.3611831014029</v>
      </c>
      <c r="CG76" s="34">
        <f t="shared" ca="1" si="307"/>
        <v>263.44136978418226</v>
      </c>
      <c r="CH76" s="34">
        <f t="shared" ca="1" si="307"/>
        <v>262.62598541317425</v>
      </c>
      <c r="CI76" s="34">
        <f t="shared" ca="1" si="307"/>
        <v>263.11921513419156</v>
      </c>
      <c r="CJ76" s="34">
        <f t="shared" ca="1" si="307"/>
        <v>269.07912437723314</v>
      </c>
      <c r="CK76" s="34">
        <f t="shared" ca="1" si="307"/>
        <v>264.64142643694925</v>
      </c>
      <c r="CL76" s="34">
        <f t="shared" ca="1" si="307"/>
        <v>263.88545860023032</v>
      </c>
      <c r="CM76" s="34">
        <f t="shared" ca="1" si="307"/>
        <v>257.50060249857722</v>
      </c>
      <c r="CN76" s="34">
        <f t="shared" ca="1" si="307"/>
        <v>260.73431167522557</v>
      </c>
      <c r="CO76" s="34">
        <f t="shared" ca="1" si="307"/>
        <v>264.0817338350127</v>
      </c>
      <c r="CP76" s="34">
        <f t="shared" ca="1" si="307"/>
        <v>261.91125442192572</v>
      </c>
      <c r="CQ76" s="34">
        <f t="shared" ca="1" si="307"/>
        <v>257.70998531011281</v>
      </c>
      <c r="CR76" s="34">
        <f t="shared" ca="1" si="307"/>
        <v>256.12886960451294</v>
      </c>
      <c r="CS76" s="34">
        <f t="shared" ca="1" si="307"/>
        <v>252.46423437166669</v>
      </c>
      <c r="CT76" s="34">
        <f t="shared" ca="1" si="307"/>
        <v>253.11680590149336</v>
      </c>
      <c r="CU76" s="34">
        <f t="shared" ca="1" si="307"/>
        <v>258.73815979847177</v>
      </c>
      <c r="CV76" s="34">
        <f t="shared" ca="1" si="307"/>
        <v>256.90327338068232</v>
      </c>
      <c r="CW76" s="34">
        <f t="shared" ca="1" si="307"/>
        <v>255.3792436501667</v>
      </c>
      <c r="CX76" s="34">
        <f t="shared" ca="1" si="307"/>
        <v>251.20879993511252</v>
      </c>
      <c r="CY76" s="34">
        <f t="shared" ca="1" si="307"/>
        <v>252.54048669511999</v>
      </c>
      <c r="CZ76" s="34">
        <f t="shared" ca="1" si="307"/>
        <v>252.54487420071601</v>
      </c>
      <c r="DA76" s="34">
        <f t="shared" ca="1" si="307"/>
        <v>250.02066868564538</v>
      </c>
      <c r="DB76" s="34">
        <f t="shared" ca="1" si="307"/>
        <v>248.00999956098661</v>
      </c>
      <c r="DC76" s="34">
        <f t="shared" ca="1" si="307"/>
        <v>245.30218268516597</v>
      </c>
      <c r="DD76" s="34">
        <f t="shared" ca="1" si="307"/>
        <v>256.2646985011811</v>
      </c>
      <c r="DE76" s="34">
        <f t="shared" ca="1" si="307"/>
        <v>253.84616579764446</v>
      </c>
      <c r="DF76" s="34">
        <f t="shared" ca="1" si="307"/>
        <v>256.23747928307222</v>
      </c>
      <c r="DG76" s="34">
        <f t="shared" ca="1" si="307"/>
        <v>261.54839921037922</v>
      </c>
      <c r="DH76" s="34">
        <f t="shared" ca="1" si="307"/>
        <v>264.17373887127718</v>
      </c>
      <c r="DI76" s="34">
        <f t="shared" ca="1" si="307"/>
        <v>258.59888971069921</v>
      </c>
      <c r="DJ76" s="34">
        <f t="shared" ca="1" si="307"/>
        <v>262.0162877328076</v>
      </c>
      <c r="DK76" s="34">
        <f t="shared" ca="1" si="307"/>
        <v>256.78900097771532</v>
      </c>
      <c r="DL76" s="34">
        <f t="shared" ca="1" si="307"/>
        <v>254.34617919692857</v>
      </c>
      <c r="DM76" s="34">
        <f t="shared" ca="1" si="307"/>
        <v>248.28704274220084</v>
      </c>
      <c r="DN76" s="34">
        <f t="shared" ca="1" si="307"/>
        <v>244.73710819492297</v>
      </c>
      <c r="DO76" s="34">
        <f t="shared" ca="1" si="307"/>
        <v>247.83680863080195</v>
      </c>
      <c r="DP76" s="34">
        <f t="shared" ca="1" si="307"/>
        <v>246.95630980599427</v>
      </c>
      <c r="DQ76" s="34">
        <f t="shared" ca="1" si="307"/>
        <v>247.09603675924171</v>
      </c>
      <c r="DR76" s="34">
        <f t="shared" ca="1" si="307"/>
        <v>244.99829050975558</v>
      </c>
      <c r="DS76" s="34">
        <f t="shared" ca="1" si="307"/>
        <v>242.82178724348333</v>
      </c>
      <c r="DT76" s="34">
        <f t="shared" ca="1" si="307"/>
        <v>234.52244530262328</v>
      </c>
      <c r="DU76" s="34">
        <f t="shared" ca="1" si="307"/>
        <v>231.26298999838269</v>
      </c>
      <c r="DV76" s="34">
        <f t="shared" ca="1" si="307"/>
        <v>232.02365762299488</v>
      </c>
      <c r="DW76" s="34">
        <f t="shared" ca="1" si="307"/>
        <v>229.80841229046322</v>
      </c>
      <c r="DX76" s="34">
        <f t="shared" ca="1" si="307"/>
        <v>228.79786676324653</v>
      </c>
      <c r="DY76" s="34">
        <f t="shared" ca="1" si="307"/>
        <v>233.30861325870177</v>
      </c>
      <c r="DZ76" s="34">
        <f t="shared" ca="1" si="307"/>
        <v>229.49227040825701</v>
      </c>
      <c r="EA76" s="34">
        <f t="shared" ca="1" si="307"/>
        <v>233.59635046408343</v>
      </c>
      <c r="EB76" s="34">
        <f t="shared" ca="1" si="307"/>
        <v>238.48737605208146</v>
      </c>
      <c r="EC76" s="34">
        <f t="shared" ca="1" si="307"/>
        <v>243.59499374912033</v>
      </c>
      <c r="ED76" s="34">
        <f t="shared" ca="1" si="307"/>
        <v>247.69411698321565</v>
      </c>
      <c r="EE76" s="34">
        <f t="shared" ref="EE76:GP76" ca="1" si="308">ED76*(1+$B$2*$B$4+$B$3*SQRT($B$4)*_xlfn.NORM.S.INV(RAND()))</f>
        <v>244.56928500415168</v>
      </c>
      <c r="EF76" s="34">
        <f t="shared" ca="1" si="308"/>
        <v>247.7867933754784</v>
      </c>
      <c r="EG76" s="34">
        <f t="shared" ca="1" si="308"/>
        <v>246.62526505997911</v>
      </c>
      <c r="EH76" s="34">
        <f t="shared" ca="1" si="308"/>
        <v>243.06810869218043</v>
      </c>
      <c r="EI76" s="34">
        <f t="shared" ca="1" si="308"/>
        <v>245.98032394559962</v>
      </c>
      <c r="EJ76" s="34">
        <f t="shared" ca="1" si="308"/>
        <v>245.97271545815664</v>
      </c>
      <c r="EK76" s="34">
        <f t="shared" ca="1" si="308"/>
        <v>246.33266924848161</v>
      </c>
      <c r="EL76" s="34">
        <f t="shared" ca="1" si="308"/>
        <v>251.86630423126641</v>
      </c>
      <c r="EM76" s="34">
        <f t="shared" ca="1" si="308"/>
        <v>252.95070297422012</v>
      </c>
      <c r="EN76" s="34">
        <f t="shared" ca="1" si="308"/>
        <v>246.93250446036691</v>
      </c>
      <c r="EO76" s="34">
        <f t="shared" ca="1" si="308"/>
        <v>242.82232425407267</v>
      </c>
      <c r="EP76" s="34">
        <f t="shared" ca="1" si="308"/>
        <v>244.21228324259664</v>
      </c>
      <c r="EQ76" s="34">
        <f t="shared" ca="1" si="308"/>
        <v>247.01795964958325</v>
      </c>
      <c r="ER76" s="34">
        <f t="shared" ca="1" si="308"/>
        <v>247.00668379509074</v>
      </c>
      <c r="ES76" s="34">
        <f t="shared" ca="1" si="308"/>
        <v>247.18181147941993</v>
      </c>
      <c r="ET76" s="34">
        <f t="shared" ca="1" si="308"/>
        <v>247.90217609110042</v>
      </c>
      <c r="EU76" s="34">
        <f t="shared" ca="1" si="308"/>
        <v>250.49334180169905</v>
      </c>
      <c r="EV76" s="34">
        <f t="shared" ca="1" si="308"/>
        <v>248.08448576491966</v>
      </c>
      <c r="EW76" s="34">
        <f t="shared" ca="1" si="308"/>
        <v>244.47315336752834</v>
      </c>
      <c r="EX76" s="34">
        <f t="shared" ca="1" si="308"/>
        <v>247.44159172314053</v>
      </c>
      <c r="EY76" s="34">
        <f t="shared" ca="1" si="308"/>
        <v>248.80553704004896</v>
      </c>
      <c r="EZ76" s="34">
        <f t="shared" ca="1" si="308"/>
        <v>248.07332829867872</v>
      </c>
      <c r="FA76" s="34">
        <f t="shared" ca="1" si="308"/>
        <v>253.10441908264525</v>
      </c>
      <c r="FB76" s="34">
        <f t="shared" ca="1" si="308"/>
        <v>256.35279215082119</v>
      </c>
      <c r="FC76" s="34">
        <f t="shared" ca="1" si="308"/>
        <v>257.0075772328064</v>
      </c>
      <c r="FD76" s="34">
        <f t="shared" ca="1" si="308"/>
        <v>254.95533183499214</v>
      </c>
      <c r="FE76" s="34">
        <f t="shared" ca="1" si="308"/>
        <v>255.02349537714093</v>
      </c>
      <c r="FF76" s="34">
        <f t="shared" ca="1" si="308"/>
        <v>255.04622928791244</v>
      </c>
      <c r="FG76" s="34">
        <f t="shared" ca="1" si="308"/>
        <v>250.58331783353836</v>
      </c>
      <c r="FH76" s="34">
        <f t="shared" ca="1" si="308"/>
        <v>249.61222718223692</v>
      </c>
      <c r="FI76" s="34">
        <f t="shared" ca="1" si="308"/>
        <v>250.92980176881534</v>
      </c>
      <c r="FJ76" s="34">
        <f t="shared" ca="1" si="308"/>
        <v>247.25912690309772</v>
      </c>
      <c r="FK76" s="34">
        <f t="shared" ca="1" si="308"/>
        <v>252.52503462902806</v>
      </c>
      <c r="FL76" s="34">
        <f t="shared" ca="1" si="308"/>
        <v>253.530551048814</v>
      </c>
      <c r="FM76" s="34">
        <f t="shared" ca="1" si="308"/>
        <v>254.5191892424898</v>
      </c>
      <c r="FN76" s="34">
        <f t="shared" ca="1" si="308"/>
        <v>252.51258454569748</v>
      </c>
      <c r="FO76" s="34">
        <f t="shared" ca="1" si="308"/>
        <v>257.22193902944719</v>
      </c>
      <c r="FP76" s="34">
        <f t="shared" ca="1" si="308"/>
        <v>256.85976709657609</v>
      </c>
      <c r="FQ76" s="34">
        <f t="shared" ca="1" si="308"/>
        <v>261.23493045346152</v>
      </c>
      <c r="FR76" s="34">
        <f t="shared" ca="1" si="308"/>
        <v>259.97771894972016</v>
      </c>
      <c r="FS76" s="34">
        <f t="shared" ca="1" si="308"/>
        <v>257.26083478385442</v>
      </c>
      <c r="FT76" s="34">
        <f t="shared" ca="1" si="308"/>
        <v>257.17636659582365</v>
      </c>
      <c r="FU76" s="34">
        <f t="shared" ca="1" si="308"/>
        <v>254.65464058287171</v>
      </c>
      <c r="FV76" s="34">
        <f t="shared" ca="1" si="308"/>
        <v>262.12115858168721</v>
      </c>
      <c r="FW76" s="34">
        <f t="shared" ca="1" si="308"/>
        <v>263.29458773654272</v>
      </c>
      <c r="FX76" s="34">
        <f t="shared" ca="1" si="308"/>
        <v>258.55175396374665</v>
      </c>
      <c r="FY76" s="34">
        <f t="shared" ca="1" si="308"/>
        <v>258.23225768058086</v>
      </c>
      <c r="FZ76" s="34">
        <f t="shared" ca="1" si="308"/>
        <v>257.16799498304363</v>
      </c>
      <c r="GA76" s="34">
        <f t="shared" ca="1" si="308"/>
        <v>260.13946898449524</v>
      </c>
      <c r="GB76" s="34">
        <f t="shared" ca="1" si="308"/>
        <v>255.47533863902095</v>
      </c>
      <c r="GC76" s="34">
        <f t="shared" ca="1" si="308"/>
        <v>252.40366243245973</v>
      </c>
      <c r="GD76" s="34">
        <f t="shared" ca="1" si="308"/>
        <v>242.17637912915873</v>
      </c>
      <c r="GE76" s="34">
        <f t="shared" ca="1" si="308"/>
        <v>237.08810677622543</v>
      </c>
      <c r="GF76" s="34">
        <f t="shared" ca="1" si="308"/>
        <v>242.87499187271646</v>
      </c>
      <c r="GG76" s="34">
        <f t="shared" ca="1" si="308"/>
        <v>245.79186015180511</v>
      </c>
      <c r="GH76" s="34">
        <f t="shared" ca="1" si="308"/>
        <v>247.15841554367975</v>
      </c>
      <c r="GI76" s="34">
        <f t="shared" ca="1" si="308"/>
        <v>239.46327277403759</v>
      </c>
      <c r="GJ76" s="34">
        <f t="shared" ca="1" si="308"/>
        <v>241.99044639334383</v>
      </c>
      <c r="GK76" s="34">
        <f t="shared" ca="1" si="308"/>
        <v>243.22727290691486</v>
      </c>
      <c r="GL76" s="34">
        <f t="shared" ca="1" si="308"/>
        <v>234.01391103692131</v>
      </c>
      <c r="GM76" s="34">
        <f t="shared" ca="1" si="308"/>
        <v>233.11192325736579</v>
      </c>
      <c r="GN76" s="34">
        <f t="shared" ca="1" si="308"/>
        <v>231.61356131004817</v>
      </c>
      <c r="GO76" s="34">
        <f t="shared" ca="1" si="308"/>
        <v>232.51221623884598</v>
      </c>
      <c r="GP76" s="34">
        <f t="shared" ca="1" si="308"/>
        <v>234.53635413480097</v>
      </c>
      <c r="GQ76" s="34">
        <f t="shared" ref="GQ76:IX76" ca="1" si="309">GP76*(1+$B$2*$B$4+$B$3*SQRT($B$4)*_xlfn.NORM.S.INV(RAND()))</f>
        <v>231.85663567513373</v>
      </c>
      <c r="GR76" s="34">
        <f t="shared" ca="1" si="309"/>
        <v>230.223583942202</v>
      </c>
      <c r="GS76" s="34">
        <f t="shared" ca="1" si="309"/>
        <v>227.51848375390992</v>
      </c>
      <c r="GT76" s="34">
        <f t="shared" ca="1" si="309"/>
        <v>232.24746921495108</v>
      </c>
      <c r="GU76" s="34">
        <f t="shared" ca="1" si="309"/>
        <v>236.23499630638602</v>
      </c>
      <c r="GV76" s="34">
        <f t="shared" ca="1" si="309"/>
        <v>234.19168564748642</v>
      </c>
      <c r="GW76" s="34">
        <f t="shared" ca="1" si="309"/>
        <v>235.36501507160466</v>
      </c>
      <c r="GX76" s="34">
        <f t="shared" ca="1" si="309"/>
        <v>234.60008126641551</v>
      </c>
      <c r="GY76" s="34">
        <f t="shared" ca="1" si="309"/>
        <v>231.59051545764203</v>
      </c>
      <c r="GZ76" s="34">
        <f t="shared" ca="1" si="309"/>
        <v>229.26175636865634</v>
      </c>
      <c r="HA76" s="34">
        <f t="shared" ca="1" si="309"/>
        <v>229.84979854941915</v>
      </c>
      <c r="HB76" s="34">
        <f t="shared" ca="1" si="309"/>
        <v>231.47598523788506</v>
      </c>
      <c r="HC76" s="34">
        <f t="shared" ca="1" si="309"/>
        <v>228.67228845301622</v>
      </c>
      <c r="HD76" s="34">
        <f t="shared" ca="1" si="309"/>
        <v>224.67432916111852</v>
      </c>
      <c r="HE76" s="34">
        <f t="shared" ca="1" si="309"/>
        <v>227.95088792381938</v>
      </c>
      <c r="HF76" s="34">
        <f t="shared" ca="1" si="309"/>
        <v>227.66532451448506</v>
      </c>
      <c r="HG76" s="34">
        <f t="shared" ca="1" si="309"/>
        <v>233.28709953581142</v>
      </c>
      <c r="HH76" s="34">
        <f t="shared" ca="1" si="309"/>
        <v>233.97600009257698</v>
      </c>
      <c r="HI76" s="34">
        <f t="shared" ca="1" si="309"/>
        <v>233.04202385701308</v>
      </c>
      <c r="HJ76" s="34">
        <f t="shared" ca="1" si="309"/>
        <v>235.31436001206941</v>
      </c>
      <c r="HK76" s="34">
        <f t="shared" ca="1" si="309"/>
        <v>232.24309371641363</v>
      </c>
      <c r="HL76" s="34">
        <f t="shared" ca="1" si="309"/>
        <v>231.03620703888663</v>
      </c>
      <c r="HM76" s="34">
        <f t="shared" ca="1" si="309"/>
        <v>225.23558395386277</v>
      </c>
      <c r="HN76" s="34">
        <f t="shared" ca="1" si="309"/>
        <v>220.73522811045072</v>
      </c>
      <c r="HO76" s="34">
        <f t="shared" ca="1" si="309"/>
        <v>224.09283383122781</v>
      </c>
      <c r="HP76" s="34">
        <f t="shared" ca="1" si="309"/>
        <v>219.45555051343086</v>
      </c>
      <c r="HQ76" s="34">
        <f t="shared" ca="1" si="309"/>
        <v>215.42157462843898</v>
      </c>
      <c r="HR76" s="34">
        <f t="shared" ca="1" si="309"/>
        <v>211.60850743389952</v>
      </c>
      <c r="HS76" s="34">
        <f t="shared" ca="1" si="309"/>
        <v>214.26996376249156</v>
      </c>
      <c r="HT76" s="34">
        <f t="shared" ca="1" si="309"/>
        <v>215.08739739027899</v>
      </c>
      <c r="HU76" s="34">
        <f t="shared" ca="1" si="309"/>
        <v>214.11042790274684</v>
      </c>
      <c r="HV76" s="34">
        <f t="shared" ca="1" si="309"/>
        <v>212.43660702809908</v>
      </c>
      <c r="HW76" s="34">
        <f t="shared" ca="1" si="309"/>
        <v>218.76115854427252</v>
      </c>
      <c r="HX76" s="34">
        <f t="shared" ca="1" si="309"/>
        <v>220.50447428465378</v>
      </c>
      <c r="HY76" s="34">
        <f t="shared" ca="1" si="309"/>
        <v>228.24583458773446</v>
      </c>
      <c r="HZ76" s="34">
        <f t="shared" ca="1" si="309"/>
        <v>230.16282946862506</v>
      </c>
      <c r="IA76" s="34">
        <f t="shared" ca="1" si="309"/>
        <v>225.34375043170735</v>
      </c>
      <c r="IB76" s="34">
        <f t="shared" ca="1" si="309"/>
        <v>222.11837171037291</v>
      </c>
      <c r="IC76" s="34">
        <f t="shared" ca="1" si="309"/>
        <v>226.79471487776331</v>
      </c>
      <c r="ID76" s="34">
        <f t="shared" ca="1" si="309"/>
        <v>222.13307635409072</v>
      </c>
      <c r="IE76" s="34">
        <f t="shared" ca="1" si="309"/>
        <v>230.18241422946755</v>
      </c>
      <c r="IF76" s="34">
        <f t="shared" ca="1" si="309"/>
        <v>232.21164326682137</v>
      </c>
      <c r="IG76" s="34">
        <f t="shared" ca="1" si="309"/>
        <v>230.16910391431026</v>
      </c>
      <c r="IH76" s="34">
        <f t="shared" ca="1" si="309"/>
        <v>232.48922073047419</v>
      </c>
      <c r="II76" s="34">
        <f t="shared" ca="1" si="309"/>
        <v>239.3624055741949</v>
      </c>
      <c r="IJ76" s="34">
        <f t="shared" ca="1" si="309"/>
        <v>239.1939131213762</v>
      </c>
      <c r="IK76" s="34">
        <f t="shared" ca="1" si="309"/>
        <v>238.45410915902789</v>
      </c>
      <c r="IL76" s="34">
        <f t="shared" ca="1" si="309"/>
        <v>233.62597165693234</v>
      </c>
      <c r="IM76" s="34">
        <f t="shared" ca="1" si="309"/>
        <v>236.51688043379934</v>
      </c>
      <c r="IN76" s="34">
        <f t="shared" ca="1" si="309"/>
        <v>230.28188630346861</v>
      </c>
      <c r="IO76" s="34">
        <f t="shared" ca="1" si="309"/>
        <v>230.33398131341988</v>
      </c>
      <c r="IP76" s="34">
        <f t="shared" ca="1" si="309"/>
        <v>228.07845405517463</v>
      </c>
      <c r="IQ76" s="34">
        <f t="shared" ca="1" si="309"/>
        <v>228.25068980428799</v>
      </c>
      <c r="IR76" s="34">
        <f t="shared" ca="1" si="309"/>
        <v>226.13956909085366</v>
      </c>
      <c r="IS76" s="34">
        <f t="shared" ca="1" si="309"/>
        <v>227.71869586375223</v>
      </c>
      <c r="IT76" s="34">
        <f t="shared" ca="1" si="309"/>
        <v>223.22025980291122</v>
      </c>
      <c r="IU76" s="34">
        <f t="shared" ca="1" si="309"/>
        <v>224.13842037304715</v>
      </c>
      <c r="IV76" s="34">
        <f t="shared" ca="1" si="309"/>
        <v>226.39036489146542</v>
      </c>
      <c r="IW76" s="34">
        <f t="shared" ca="1" si="309"/>
        <v>224.95678164840388</v>
      </c>
      <c r="IX76" s="34">
        <f t="shared" ca="1" si="309"/>
        <v>225.90314556933507</v>
      </c>
      <c r="IY76" s="34">
        <f t="shared" ca="1" si="269"/>
        <v>0.90314556933506651</v>
      </c>
    </row>
    <row r="77" spans="6:259" x14ac:dyDescent="0.25">
      <c r="F77" s="34">
        <f t="shared" si="264"/>
        <v>222.13</v>
      </c>
      <c r="G77" s="34">
        <f t="shared" ref="G77:BR77" ca="1" si="310">F77*(1+$B$2*$B$4+$B$3*SQRT($B$4)*_xlfn.NORM.S.INV(RAND()))</f>
        <v>224.49240303741857</v>
      </c>
      <c r="H77" s="34">
        <f t="shared" ca="1" si="310"/>
        <v>224.74083576238723</v>
      </c>
      <c r="I77" s="34">
        <f t="shared" ca="1" si="310"/>
        <v>215.953672423043</v>
      </c>
      <c r="J77" s="34">
        <f t="shared" ca="1" si="310"/>
        <v>205.89324775142973</v>
      </c>
      <c r="K77" s="34">
        <f t="shared" ca="1" si="310"/>
        <v>207.5715576539765</v>
      </c>
      <c r="L77" s="34">
        <f t="shared" ca="1" si="310"/>
        <v>206.20272290044346</v>
      </c>
      <c r="M77" s="34">
        <f t="shared" ca="1" si="310"/>
        <v>207.79652435916151</v>
      </c>
      <c r="N77" s="34">
        <f t="shared" ca="1" si="310"/>
        <v>212.99488780712454</v>
      </c>
      <c r="O77" s="34">
        <f t="shared" ca="1" si="310"/>
        <v>212.48510531849416</v>
      </c>
      <c r="P77" s="34">
        <f t="shared" ca="1" si="310"/>
        <v>212.407957304664</v>
      </c>
      <c r="Q77" s="34">
        <f t="shared" ca="1" si="310"/>
        <v>213.90440852663474</v>
      </c>
      <c r="R77" s="34">
        <f t="shared" ca="1" si="310"/>
        <v>220.69302263242466</v>
      </c>
      <c r="S77" s="34">
        <f t="shared" ca="1" si="310"/>
        <v>224.79386145943897</v>
      </c>
      <c r="T77" s="34">
        <f t="shared" ca="1" si="310"/>
        <v>223.77526524964142</v>
      </c>
      <c r="U77" s="34">
        <f t="shared" ca="1" si="310"/>
        <v>221.29832171488624</v>
      </c>
      <c r="V77" s="34">
        <f t="shared" ca="1" si="310"/>
        <v>229.36132541260648</v>
      </c>
      <c r="W77" s="34">
        <f t="shared" ca="1" si="310"/>
        <v>229.67833679530074</v>
      </c>
      <c r="X77" s="34">
        <f t="shared" ca="1" si="310"/>
        <v>232.17023874963343</v>
      </c>
      <c r="Y77" s="34">
        <f t="shared" ca="1" si="310"/>
        <v>230.88814418914419</v>
      </c>
      <c r="Z77" s="34">
        <f t="shared" ca="1" si="310"/>
        <v>235.32807673654992</v>
      </c>
      <c r="AA77" s="34">
        <f t="shared" ca="1" si="310"/>
        <v>240.05170675742525</v>
      </c>
      <c r="AB77" s="34">
        <f t="shared" ca="1" si="310"/>
        <v>237.06114950129302</v>
      </c>
      <c r="AC77" s="34">
        <f t="shared" ca="1" si="310"/>
        <v>235.17625358336375</v>
      </c>
      <c r="AD77" s="34">
        <f t="shared" ca="1" si="310"/>
        <v>236.87453844179743</v>
      </c>
      <c r="AE77" s="34">
        <f t="shared" ca="1" si="310"/>
        <v>241.59419923983893</v>
      </c>
      <c r="AF77" s="34">
        <f t="shared" ca="1" si="310"/>
        <v>243.52055876828251</v>
      </c>
      <c r="AG77" s="34">
        <f t="shared" ca="1" si="310"/>
        <v>253.28434042528104</v>
      </c>
      <c r="AH77" s="34">
        <f t="shared" ca="1" si="310"/>
        <v>252.38420732027384</v>
      </c>
      <c r="AI77" s="34">
        <f t="shared" ca="1" si="310"/>
        <v>251.52485582046157</v>
      </c>
      <c r="AJ77" s="34">
        <f t="shared" ca="1" si="310"/>
        <v>254.57967753891026</v>
      </c>
      <c r="AK77" s="34">
        <f t="shared" ca="1" si="310"/>
        <v>256.71304732164725</v>
      </c>
      <c r="AL77" s="34">
        <f t="shared" ca="1" si="310"/>
        <v>262.59746466120845</v>
      </c>
      <c r="AM77" s="34">
        <f t="shared" ca="1" si="310"/>
        <v>266.69378696209753</v>
      </c>
      <c r="AN77" s="34">
        <f t="shared" ca="1" si="310"/>
        <v>263.73660841547883</v>
      </c>
      <c r="AO77" s="34">
        <f t="shared" ca="1" si="310"/>
        <v>262.07992967733134</v>
      </c>
      <c r="AP77" s="34">
        <f t="shared" ca="1" si="310"/>
        <v>264.34595834823295</v>
      </c>
      <c r="AQ77" s="34">
        <f t="shared" ca="1" si="310"/>
        <v>261.12538864018956</v>
      </c>
      <c r="AR77" s="34">
        <f t="shared" ca="1" si="310"/>
        <v>262.46292828354734</v>
      </c>
      <c r="AS77" s="34">
        <f t="shared" ca="1" si="310"/>
        <v>262.98284835946635</v>
      </c>
      <c r="AT77" s="34">
        <f t="shared" ca="1" si="310"/>
        <v>265.69693642343719</v>
      </c>
      <c r="AU77" s="34">
        <f t="shared" ca="1" si="310"/>
        <v>260.78248394087171</v>
      </c>
      <c r="AV77" s="34">
        <f t="shared" ca="1" si="310"/>
        <v>258.8436675137159</v>
      </c>
      <c r="AW77" s="34">
        <f t="shared" ca="1" si="310"/>
        <v>254.97062313259613</v>
      </c>
      <c r="AX77" s="34">
        <f t="shared" ca="1" si="310"/>
        <v>260.53819938958827</v>
      </c>
      <c r="AY77" s="34">
        <f t="shared" ca="1" si="310"/>
        <v>264.99364568412608</v>
      </c>
      <c r="AZ77" s="34">
        <f t="shared" ca="1" si="310"/>
        <v>263.479992829921</v>
      </c>
      <c r="BA77" s="34">
        <f t="shared" ca="1" si="310"/>
        <v>260.38251846890722</v>
      </c>
      <c r="BB77" s="34">
        <f t="shared" ca="1" si="310"/>
        <v>266.30499015436396</v>
      </c>
      <c r="BC77" s="34">
        <f t="shared" ca="1" si="310"/>
        <v>273.30067713128113</v>
      </c>
      <c r="BD77" s="34">
        <f t="shared" ca="1" si="310"/>
        <v>271.84477723940563</v>
      </c>
      <c r="BE77" s="34">
        <f t="shared" ca="1" si="310"/>
        <v>272.84984470456993</v>
      </c>
      <c r="BF77" s="34">
        <f t="shared" ca="1" si="310"/>
        <v>270.868536341621</v>
      </c>
      <c r="BG77" s="34">
        <f t="shared" ca="1" si="310"/>
        <v>270.42516197279929</v>
      </c>
      <c r="BH77" s="34">
        <f t="shared" ca="1" si="310"/>
        <v>260.10344092976646</v>
      </c>
      <c r="BI77" s="34">
        <f t="shared" ca="1" si="310"/>
        <v>258.29635911405171</v>
      </c>
      <c r="BJ77" s="34">
        <f t="shared" ca="1" si="310"/>
        <v>263.18881018335946</v>
      </c>
      <c r="BK77" s="34">
        <f t="shared" ca="1" si="310"/>
        <v>268.08990321999033</v>
      </c>
      <c r="BL77" s="34">
        <f t="shared" ca="1" si="310"/>
        <v>270.66677104772447</v>
      </c>
      <c r="BM77" s="34">
        <f t="shared" ca="1" si="310"/>
        <v>269.32563607796482</v>
      </c>
      <c r="BN77" s="34">
        <f t="shared" ca="1" si="310"/>
        <v>270.13101392345902</v>
      </c>
      <c r="BO77" s="34">
        <f t="shared" ca="1" si="310"/>
        <v>270.87160847704087</v>
      </c>
      <c r="BP77" s="34">
        <f t="shared" ca="1" si="310"/>
        <v>275.29521247508694</v>
      </c>
      <c r="BQ77" s="34">
        <f t="shared" ca="1" si="310"/>
        <v>273.2105864724935</v>
      </c>
      <c r="BR77" s="34">
        <f t="shared" ca="1" si="310"/>
        <v>274.38617834933348</v>
      </c>
      <c r="BS77" s="34">
        <f t="shared" ref="BS77:ED77" ca="1" si="311">BR77*(1+$B$2*$B$4+$B$3*SQRT($B$4)*_xlfn.NORM.S.INV(RAND()))</f>
        <v>276.55557864262784</v>
      </c>
      <c r="BT77" s="34">
        <f t="shared" ca="1" si="311"/>
        <v>283.59219122883667</v>
      </c>
      <c r="BU77" s="34">
        <f t="shared" ca="1" si="311"/>
        <v>287.02165294914067</v>
      </c>
      <c r="BV77" s="34">
        <f t="shared" ca="1" si="311"/>
        <v>292.16433423421034</v>
      </c>
      <c r="BW77" s="34">
        <f t="shared" ca="1" si="311"/>
        <v>290.34398784198504</v>
      </c>
      <c r="BX77" s="34">
        <f t="shared" ca="1" si="311"/>
        <v>287.47891436274102</v>
      </c>
      <c r="BY77" s="34">
        <f t="shared" ca="1" si="311"/>
        <v>294.36254278486399</v>
      </c>
      <c r="BZ77" s="34">
        <f t="shared" ca="1" si="311"/>
        <v>297.48533012545454</v>
      </c>
      <c r="CA77" s="34">
        <f t="shared" ca="1" si="311"/>
        <v>300.45819790793297</v>
      </c>
      <c r="CB77" s="34">
        <f t="shared" ca="1" si="311"/>
        <v>296.7022016932039</v>
      </c>
      <c r="CC77" s="34">
        <f t="shared" ca="1" si="311"/>
        <v>293.68913528497723</v>
      </c>
      <c r="CD77" s="34">
        <f t="shared" ca="1" si="311"/>
        <v>293.05968625567044</v>
      </c>
      <c r="CE77" s="34">
        <f t="shared" ca="1" si="311"/>
        <v>291.93347244373166</v>
      </c>
      <c r="CF77" s="34">
        <f t="shared" ca="1" si="311"/>
        <v>291.67343436311779</v>
      </c>
      <c r="CG77" s="34">
        <f t="shared" ca="1" si="311"/>
        <v>295.48851617260505</v>
      </c>
      <c r="CH77" s="34">
        <f t="shared" ca="1" si="311"/>
        <v>291.92189949186633</v>
      </c>
      <c r="CI77" s="34">
        <f t="shared" ca="1" si="311"/>
        <v>287.70327885930385</v>
      </c>
      <c r="CJ77" s="34">
        <f t="shared" ca="1" si="311"/>
        <v>287.50697147639193</v>
      </c>
      <c r="CK77" s="34">
        <f t="shared" ca="1" si="311"/>
        <v>286.89817668758684</v>
      </c>
      <c r="CL77" s="34">
        <f t="shared" ca="1" si="311"/>
        <v>286.64698001616114</v>
      </c>
      <c r="CM77" s="34">
        <f t="shared" ca="1" si="311"/>
        <v>284.0342213636244</v>
      </c>
      <c r="CN77" s="34">
        <f t="shared" ca="1" si="311"/>
        <v>281.70565579025327</v>
      </c>
      <c r="CO77" s="34">
        <f t="shared" ca="1" si="311"/>
        <v>281.39676834294903</v>
      </c>
      <c r="CP77" s="34">
        <f t="shared" ca="1" si="311"/>
        <v>274.89700642252342</v>
      </c>
      <c r="CQ77" s="34">
        <f t="shared" ca="1" si="311"/>
        <v>280.20790037330204</v>
      </c>
      <c r="CR77" s="34">
        <f t="shared" ca="1" si="311"/>
        <v>285.07883427908166</v>
      </c>
      <c r="CS77" s="34">
        <f t="shared" ca="1" si="311"/>
        <v>290.99755135562913</v>
      </c>
      <c r="CT77" s="34">
        <f t="shared" ca="1" si="311"/>
        <v>288.06324611399219</v>
      </c>
      <c r="CU77" s="34">
        <f t="shared" ca="1" si="311"/>
        <v>288.97546151875957</v>
      </c>
      <c r="CV77" s="34">
        <f t="shared" ca="1" si="311"/>
        <v>286.56430333973037</v>
      </c>
      <c r="CW77" s="34">
        <f t="shared" ca="1" si="311"/>
        <v>281.52191194906857</v>
      </c>
      <c r="CX77" s="34">
        <f t="shared" ca="1" si="311"/>
        <v>282.48799737936611</v>
      </c>
      <c r="CY77" s="34">
        <f t="shared" ca="1" si="311"/>
        <v>279.08735059187194</v>
      </c>
      <c r="CZ77" s="34">
        <f t="shared" ca="1" si="311"/>
        <v>271.08284079999163</v>
      </c>
      <c r="DA77" s="34">
        <f t="shared" ca="1" si="311"/>
        <v>271.61611052194587</v>
      </c>
      <c r="DB77" s="34">
        <f t="shared" ca="1" si="311"/>
        <v>271.66109707551152</v>
      </c>
      <c r="DC77" s="34">
        <f t="shared" ca="1" si="311"/>
        <v>272.00138936046034</v>
      </c>
      <c r="DD77" s="34">
        <f t="shared" ca="1" si="311"/>
        <v>269.46360237057985</v>
      </c>
      <c r="DE77" s="34">
        <f t="shared" ca="1" si="311"/>
        <v>265.63065127891991</v>
      </c>
      <c r="DF77" s="34">
        <f t="shared" ca="1" si="311"/>
        <v>270.32550426484391</v>
      </c>
      <c r="DG77" s="34">
        <f t="shared" ca="1" si="311"/>
        <v>276.64955712867868</v>
      </c>
      <c r="DH77" s="34">
        <f t="shared" ca="1" si="311"/>
        <v>275.75769414256064</v>
      </c>
      <c r="DI77" s="34">
        <f t="shared" ca="1" si="311"/>
        <v>272.9810540261638</v>
      </c>
      <c r="DJ77" s="34">
        <f t="shared" ca="1" si="311"/>
        <v>271.10434726163146</v>
      </c>
      <c r="DK77" s="34">
        <f t="shared" ca="1" si="311"/>
        <v>272.79709040463752</v>
      </c>
      <c r="DL77" s="34">
        <f t="shared" ca="1" si="311"/>
        <v>272.50394919481568</v>
      </c>
      <c r="DM77" s="34">
        <f t="shared" ca="1" si="311"/>
        <v>285.58305487238323</v>
      </c>
      <c r="DN77" s="34">
        <f t="shared" ca="1" si="311"/>
        <v>287.95781325909718</v>
      </c>
      <c r="DO77" s="34">
        <f t="shared" ca="1" si="311"/>
        <v>287.76911012619269</v>
      </c>
      <c r="DP77" s="34">
        <f t="shared" ca="1" si="311"/>
        <v>279.60849688670839</v>
      </c>
      <c r="DQ77" s="34">
        <f t="shared" ca="1" si="311"/>
        <v>275.94308632056072</v>
      </c>
      <c r="DR77" s="34">
        <f t="shared" ca="1" si="311"/>
        <v>276.55508854613851</v>
      </c>
      <c r="DS77" s="34">
        <f t="shared" ca="1" si="311"/>
        <v>279.25184304708745</v>
      </c>
      <c r="DT77" s="34">
        <f t="shared" ca="1" si="311"/>
        <v>282.99345435139446</v>
      </c>
      <c r="DU77" s="34">
        <f t="shared" ca="1" si="311"/>
        <v>288.42305065388945</v>
      </c>
      <c r="DV77" s="34">
        <f t="shared" ca="1" si="311"/>
        <v>293.29340619062111</v>
      </c>
      <c r="DW77" s="34">
        <f t="shared" ca="1" si="311"/>
        <v>294.37623366313284</v>
      </c>
      <c r="DX77" s="34">
        <f t="shared" ca="1" si="311"/>
        <v>290.50016727708015</v>
      </c>
      <c r="DY77" s="34">
        <f t="shared" ca="1" si="311"/>
        <v>286.52768142457143</v>
      </c>
      <c r="DZ77" s="34">
        <f t="shared" ca="1" si="311"/>
        <v>289.60349771693251</v>
      </c>
      <c r="EA77" s="34">
        <f t="shared" ca="1" si="311"/>
        <v>288.76323456433016</v>
      </c>
      <c r="EB77" s="34">
        <f t="shared" ca="1" si="311"/>
        <v>286.30615396814653</v>
      </c>
      <c r="EC77" s="34">
        <f t="shared" ca="1" si="311"/>
        <v>281.8049407188459</v>
      </c>
      <c r="ED77" s="34">
        <f t="shared" ca="1" si="311"/>
        <v>295.81866682633046</v>
      </c>
      <c r="EE77" s="34">
        <f t="shared" ref="EE77:GP77" ca="1" si="312">ED77*(1+$B$2*$B$4+$B$3*SQRT($B$4)*_xlfn.NORM.S.INV(RAND()))</f>
        <v>291.9431283658443</v>
      </c>
      <c r="EF77" s="34">
        <f t="shared" ca="1" si="312"/>
        <v>299.69890789206045</v>
      </c>
      <c r="EG77" s="34">
        <f t="shared" ca="1" si="312"/>
        <v>297.9782422935204</v>
      </c>
      <c r="EH77" s="34">
        <f t="shared" ca="1" si="312"/>
        <v>303.07227188386685</v>
      </c>
      <c r="EI77" s="34">
        <f t="shared" ca="1" si="312"/>
        <v>308.43030388065262</v>
      </c>
      <c r="EJ77" s="34">
        <f t="shared" ca="1" si="312"/>
        <v>304.34005343978856</v>
      </c>
      <c r="EK77" s="34">
        <f t="shared" ca="1" si="312"/>
        <v>303.1888189077755</v>
      </c>
      <c r="EL77" s="34">
        <f t="shared" ca="1" si="312"/>
        <v>293.99521080484584</v>
      </c>
      <c r="EM77" s="34">
        <f t="shared" ca="1" si="312"/>
        <v>291.6901313709219</v>
      </c>
      <c r="EN77" s="34">
        <f t="shared" ca="1" si="312"/>
        <v>295.42127740921057</v>
      </c>
      <c r="EO77" s="34">
        <f t="shared" ca="1" si="312"/>
        <v>297.69783600166443</v>
      </c>
      <c r="EP77" s="34">
        <f t="shared" ca="1" si="312"/>
        <v>293.86373801850118</v>
      </c>
      <c r="EQ77" s="34">
        <f t="shared" ca="1" si="312"/>
        <v>288.31852451901369</v>
      </c>
      <c r="ER77" s="34">
        <f t="shared" ca="1" si="312"/>
        <v>291.13195093964208</v>
      </c>
      <c r="ES77" s="34">
        <f t="shared" ca="1" si="312"/>
        <v>286.66936986156742</v>
      </c>
      <c r="ET77" s="34">
        <f t="shared" ca="1" si="312"/>
        <v>286.34354829752664</v>
      </c>
      <c r="EU77" s="34">
        <f t="shared" ca="1" si="312"/>
        <v>286.85029813972045</v>
      </c>
      <c r="EV77" s="34">
        <f t="shared" ca="1" si="312"/>
        <v>290.95261835741275</v>
      </c>
      <c r="EW77" s="34">
        <f t="shared" ca="1" si="312"/>
        <v>292.5920966670007</v>
      </c>
      <c r="EX77" s="34">
        <f t="shared" ca="1" si="312"/>
        <v>285.45243666012402</v>
      </c>
      <c r="EY77" s="34">
        <f t="shared" ca="1" si="312"/>
        <v>282.74112144109489</v>
      </c>
      <c r="EZ77" s="34">
        <f t="shared" ca="1" si="312"/>
        <v>280.97779243902909</v>
      </c>
      <c r="FA77" s="34">
        <f t="shared" ca="1" si="312"/>
        <v>280.80759875306228</v>
      </c>
      <c r="FB77" s="34">
        <f t="shared" ca="1" si="312"/>
        <v>279.01119473148481</v>
      </c>
      <c r="FC77" s="34">
        <f t="shared" ca="1" si="312"/>
        <v>279.07112150041593</v>
      </c>
      <c r="FD77" s="34">
        <f t="shared" ca="1" si="312"/>
        <v>285.18705649944138</v>
      </c>
      <c r="FE77" s="34">
        <f t="shared" ca="1" si="312"/>
        <v>288.44139416711533</v>
      </c>
      <c r="FF77" s="34">
        <f t="shared" ca="1" si="312"/>
        <v>287.99983981826438</v>
      </c>
      <c r="FG77" s="34">
        <f t="shared" ca="1" si="312"/>
        <v>286.60806162780597</v>
      </c>
      <c r="FH77" s="34">
        <f t="shared" ca="1" si="312"/>
        <v>281.54958524771484</v>
      </c>
      <c r="FI77" s="34">
        <f t="shared" ca="1" si="312"/>
        <v>286.49296786070147</v>
      </c>
      <c r="FJ77" s="34">
        <f t="shared" ca="1" si="312"/>
        <v>292.76527322448237</v>
      </c>
      <c r="FK77" s="34">
        <f t="shared" ca="1" si="312"/>
        <v>299.56665473332623</v>
      </c>
      <c r="FL77" s="34">
        <f t="shared" ca="1" si="312"/>
        <v>305.36880769508213</v>
      </c>
      <c r="FM77" s="34">
        <f t="shared" ca="1" si="312"/>
        <v>305.98180958038108</v>
      </c>
      <c r="FN77" s="34">
        <f t="shared" ca="1" si="312"/>
        <v>303.21751093465309</v>
      </c>
      <c r="FO77" s="34">
        <f t="shared" ca="1" si="312"/>
        <v>309.23903668589492</v>
      </c>
      <c r="FP77" s="34">
        <f t="shared" ca="1" si="312"/>
        <v>304.97164253090142</v>
      </c>
      <c r="FQ77" s="34">
        <f t="shared" ca="1" si="312"/>
        <v>313.93776303583593</v>
      </c>
      <c r="FR77" s="34">
        <f t="shared" ca="1" si="312"/>
        <v>306.05319097801936</v>
      </c>
      <c r="FS77" s="34">
        <f t="shared" ca="1" si="312"/>
        <v>310.75489531111242</v>
      </c>
      <c r="FT77" s="34">
        <f t="shared" ca="1" si="312"/>
        <v>312.36516641535263</v>
      </c>
      <c r="FU77" s="34">
        <f t="shared" ca="1" si="312"/>
        <v>308.61961503293463</v>
      </c>
      <c r="FV77" s="34">
        <f t="shared" ca="1" si="312"/>
        <v>305.36973122602217</v>
      </c>
      <c r="FW77" s="34">
        <f t="shared" ca="1" si="312"/>
        <v>303.26268369744361</v>
      </c>
      <c r="FX77" s="34">
        <f t="shared" ca="1" si="312"/>
        <v>298.138140891408</v>
      </c>
      <c r="FY77" s="34">
        <f t="shared" ca="1" si="312"/>
        <v>300.55984111993206</v>
      </c>
      <c r="FZ77" s="34">
        <f t="shared" ca="1" si="312"/>
        <v>305.79238245935153</v>
      </c>
      <c r="GA77" s="34">
        <f t="shared" ca="1" si="312"/>
        <v>297.12547682142002</v>
      </c>
      <c r="GB77" s="34">
        <f t="shared" ca="1" si="312"/>
        <v>301.35468456357415</v>
      </c>
      <c r="GC77" s="34">
        <f t="shared" ca="1" si="312"/>
        <v>300.26798773175915</v>
      </c>
      <c r="GD77" s="34">
        <f t="shared" ca="1" si="312"/>
        <v>295.86984088695812</v>
      </c>
      <c r="GE77" s="34">
        <f t="shared" ca="1" si="312"/>
        <v>294.21055479551848</v>
      </c>
      <c r="GF77" s="34">
        <f t="shared" ca="1" si="312"/>
        <v>290.21985542182472</v>
      </c>
      <c r="GG77" s="34">
        <f t="shared" ca="1" si="312"/>
        <v>288.14463656528471</v>
      </c>
      <c r="GH77" s="34">
        <f t="shared" ca="1" si="312"/>
        <v>284.94028193780463</v>
      </c>
      <c r="GI77" s="34">
        <f t="shared" ca="1" si="312"/>
        <v>280.58594098449697</v>
      </c>
      <c r="GJ77" s="34">
        <f t="shared" ca="1" si="312"/>
        <v>276.36891411448948</v>
      </c>
      <c r="GK77" s="34">
        <f t="shared" ca="1" si="312"/>
        <v>277.17514683801761</v>
      </c>
      <c r="GL77" s="34">
        <f t="shared" ca="1" si="312"/>
        <v>279.53946722912332</v>
      </c>
      <c r="GM77" s="34">
        <f t="shared" ca="1" si="312"/>
        <v>279.22597140794966</v>
      </c>
      <c r="GN77" s="34">
        <f t="shared" ca="1" si="312"/>
        <v>281.50527444356527</v>
      </c>
      <c r="GO77" s="34">
        <f t="shared" ca="1" si="312"/>
        <v>275.88815810334205</v>
      </c>
      <c r="GP77" s="34">
        <f t="shared" ca="1" si="312"/>
        <v>278.64367106656681</v>
      </c>
      <c r="GQ77" s="34">
        <f t="shared" ref="GQ77:IX77" ca="1" si="313">GP77*(1+$B$2*$B$4+$B$3*SQRT($B$4)*_xlfn.NORM.S.INV(RAND()))</f>
        <v>282.70155284517699</v>
      </c>
      <c r="GR77" s="34">
        <f t="shared" ca="1" si="313"/>
        <v>278.03983661356654</v>
      </c>
      <c r="GS77" s="34">
        <f t="shared" ca="1" si="313"/>
        <v>271.12604073722213</v>
      </c>
      <c r="GT77" s="34">
        <f t="shared" ca="1" si="313"/>
        <v>271.39204684854832</v>
      </c>
      <c r="GU77" s="34">
        <f t="shared" ca="1" si="313"/>
        <v>272.49582896670978</v>
      </c>
      <c r="GV77" s="34">
        <f t="shared" ca="1" si="313"/>
        <v>269.9580059347681</v>
      </c>
      <c r="GW77" s="34">
        <f t="shared" ca="1" si="313"/>
        <v>269.7013810930311</v>
      </c>
      <c r="GX77" s="34">
        <f t="shared" ca="1" si="313"/>
        <v>264.31041933760724</v>
      </c>
      <c r="GY77" s="34">
        <f t="shared" ca="1" si="313"/>
        <v>266.71899961054606</v>
      </c>
      <c r="GZ77" s="34">
        <f t="shared" ca="1" si="313"/>
        <v>268.2104410098479</v>
      </c>
      <c r="HA77" s="34">
        <f t="shared" ca="1" si="313"/>
        <v>270.24118079384499</v>
      </c>
      <c r="HB77" s="34">
        <f t="shared" ca="1" si="313"/>
        <v>273.73391699257064</v>
      </c>
      <c r="HC77" s="34">
        <f t="shared" ca="1" si="313"/>
        <v>267.85741457857614</v>
      </c>
      <c r="HD77" s="34">
        <f t="shared" ca="1" si="313"/>
        <v>270.17548740197327</v>
      </c>
      <c r="HE77" s="34">
        <f t="shared" ca="1" si="313"/>
        <v>270.95112167290699</v>
      </c>
      <c r="HF77" s="34">
        <f t="shared" ca="1" si="313"/>
        <v>267.5498187851681</v>
      </c>
      <c r="HG77" s="34">
        <f t="shared" ca="1" si="313"/>
        <v>274.15063141035267</v>
      </c>
      <c r="HH77" s="34">
        <f t="shared" ca="1" si="313"/>
        <v>279.21693273923444</v>
      </c>
      <c r="HI77" s="34">
        <f t="shared" ca="1" si="313"/>
        <v>275.90473267084536</v>
      </c>
      <c r="HJ77" s="34">
        <f t="shared" ca="1" si="313"/>
        <v>268.29056735503667</v>
      </c>
      <c r="HK77" s="34">
        <f t="shared" ca="1" si="313"/>
        <v>269.96568321445147</v>
      </c>
      <c r="HL77" s="34">
        <f t="shared" ca="1" si="313"/>
        <v>275.95489134295121</v>
      </c>
      <c r="HM77" s="34">
        <f t="shared" ca="1" si="313"/>
        <v>279.15104791581672</v>
      </c>
      <c r="HN77" s="34">
        <f t="shared" ca="1" si="313"/>
        <v>282.69586759555216</v>
      </c>
      <c r="HO77" s="34">
        <f t="shared" ca="1" si="313"/>
        <v>283.60010073084709</v>
      </c>
      <c r="HP77" s="34">
        <f t="shared" ca="1" si="313"/>
        <v>276.10188573364798</v>
      </c>
      <c r="HQ77" s="34">
        <f t="shared" ca="1" si="313"/>
        <v>274.40598803559999</v>
      </c>
      <c r="HR77" s="34">
        <f t="shared" ca="1" si="313"/>
        <v>270.75295893115521</v>
      </c>
      <c r="HS77" s="34">
        <f t="shared" ca="1" si="313"/>
        <v>270.49135591631642</v>
      </c>
      <c r="HT77" s="34">
        <f t="shared" ca="1" si="313"/>
        <v>267.19812540371703</v>
      </c>
      <c r="HU77" s="34">
        <f t="shared" ca="1" si="313"/>
        <v>258.60430898427546</v>
      </c>
      <c r="HV77" s="34">
        <f t="shared" ca="1" si="313"/>
        <v>258.89651333532674</v>
      </c>
      <c r="HW77" s="34">
        <f t="shared" ca="1" si="313"/>
        <v>254.8793395162628</v>
      </c>
      <c r="HX77" s="34">
        <f t="shared" ca="1" si="313"/>
        <v>259.83661265513172</v>
      </c>
      <c r="HY77" s="34">
        <f t="shared" ca="1" si="313"/>
        <v>261.74568243057485</v>
      </c>
      <c r="HZ77" s="34">
        <f t="shared" ca="1" si="313"/>
        <v>257.14406110527784</v>
      </c>
      <c r="IA77" s="34">
        <f t="shared" ca="1" si="313"/>
        <v>260.477142638423</v>
      </c>
      <c r="IB77" s="34">
        <f t="shared" ca="1" si="313"/>
        <v>252.04667134963253</v>
      </c>
      <c r="IC77" s="34">
        <f t="shared" ca="1" si="313"/>
        <v>251.05252612692698</v>
      </c>
      <c r="ID77" s="34">
        <f t="shared" ca="1" si="313"/>
        <v>248.5524390638702</v>
      </c>
      <c r="IE77" s="34">
        <f t="shared" ca="1" si="313"/>
        <v>242.09392711338802</v>
      </c>
      <c r="IF77" s="34">
        <f t="shared" ca="1" si="313"/>
        <v>245.52224271041783</v>
      </c>
      <c r="IG77" s="34">
        <f t="shared" ca="1" si="313"/>
        <v>250.02390135094424</v>
      </c>
      <c r="IH77" s="34">
        <f t="shared" ca="1" si="313"/>
        <v>247.54815346808363</v>
      </c>
      <c r="II77" s="34">
        <f t="shared" ca="1" si="313"/>
        <v>248.23698653899575</v>
      </c>
      <c r="IJ77" s="34">
        <f t="shared" ca="1" si="313"/>
        <v>253.7935608383408</v>
      </c>
      <c r="IK77" s="34">
        <f t="shared" ca="1" si="313"/>
        <v>250.73599040569874</v>
      </c>
      <c r="IL77" s="34">
        <f t="shared" ca="1" si="313"/>
        <v>248.00907462104254</v>
      </c>
      <c r="IM77" s="34">
        <f t="shared" ca="1" si="313"/>
        <v>246.15727689537837</v>
      </c>
      <c r="IN77" s="34">
        <f t="shared" ca="1" si="313"/>
        <v>246.09760476680776</v>
      </c>
      <c r="IO77" s="34">
        <f t="shared" ca="1" si="313"/>
        <v>241.07257425296669</v>
      </c>
      <c r="IP77" s="34">
        <f t="shared" ca="1" si="313"/>
        <v>242.2884709138232</v>
      </c>
      <c r="IQ77" s="34">
        <f t="shared" ca="1" si="313"/>
        <v>241.09342268693698</v>
      </c>
      <c r="IR77" s="34">
        <f t="shared" ca="1" si="313"/>
        <v>241.89799257667337</v>
      </c>
      <c r="IS77" s="34">
        <f t="shared" ca="1" si="313"/>
        <v>239.81151263592309</v>
      </c>
      <c r="IT77" s="34">
        <f t="shared" ca="1" si="313"/>
        <v>233.31060408940897</v>
      </c>
      <c r="IU77" s="34">
        <f t="shared" ca="1" si="313"/>
        <v>226.10056982301867</v>
      </c>
      <c r="IV77" s="34">
        <f t="shared" ca="1" si="313"/>
        <v>228.59890749605029</v>
      </c>
      <c r="IW77" s="34">
        <f t="shared" ca="1" si="313"/>
        <v>225.80393405063171</v>
      </c>
      <c r="IX77" s="34">
        <f t="shared" ca="1" si="313"/>
        <v>221.0810798890837</v>
      </c>
      <c r="IY77" s="34">
        <f t="shared" ca="1" si="269"/>
        <v>0</v>
      </c>
    </row>
    <row r="78" spans="6:259" x14ac:dyDescent="0.25">
      <c r="F78" s="34">
        <f t="shared" si="264"/>
        <v>222.13</v>
      </c>
      <c r="G78" s="34">
        <f t="shared" ref="G78:BR78" ca="1" si="314">F78*(1+$B$2*$B$4+$B$3*SQRT($B$4)*_xlfn.NORM.S.INV(RAND()))</f>
        <v>217.05590117952801</v>
      </c>
      <c r="H78" s="34">
        <f t="shared" ca="1" si="314"/>
        <v>218.08728026798553</v>
      </c>
      <c r="I78" s="34">
        <f t="shared" ca="1" si="314"/>
        <v>219.32079215202722</v>
      </c>
      <c r="J78" s="34">
        <f t="shared" ca="1" si="314"/>
        <v>216.20972432056749</v>
      </c>
      <c r="K78" s="34">
        <f t="shared" ca="1" si="314"/>
        <v>216.03889645887975</v>
      </c>
      <c r="L78" s="34">
        <f t="shared" ca="1" si="314"/>
        <v>222.22063424151835</v>
      </c>
      <c r="M78" s="34">
        <f t="shared" ca="1" si="314"/>
        <v>217.81212997112246</v>
      </c>
      <c r="N78" s="34">
        <f t="shared" ca="1" si="314"/>
        <v>220.93320232121499</v>
      </c>
      <c r="O78" s="34">
        <f t="shared" ca="1" si="314"/>
        <v>219.7933857403128</v>
      </c>
      <c r="P78" s="34">
        <f t="shared" ca="1" si="314"/>
        <v>215.06994077163429</v>
      </c>
      <c r="Q78" s="34">
        <f t="shared" ca="1" si="314"/>
        <v>211.70823602385815</v>
      </c>
      <c r="R78" s="34">
        <f t="shared" ca="1" si="314"/>
        <v>216.78023334911038</v>
      </c>
      <c r="S78" s="34">
        <f t="shared" ca="1" si="314"/>
        <v>212.88329276009733</v>
      </c>
      <c r="T78" s="34">
        <f t="shared" ca="1" si="314"/>
        <v>209.43697852198198</v>
      </c>
      <c r="U78" s="34">
        <f t="shared" ca="1" si="314"/>
        <v>209.49426227016704</v>
      </c>
      <c r="V78" s="34">
        <f t="shared" ca="1" si="314"/>
        <v>206.41801416024819</v>
      </c>
      <c r="W78" s="34">
        <f t="shared" ca="1" si="314"/>
        <v>206.20627154526335</v>
      </c>
      <c r="X78" s="34">
        <f t="shared" ca="1" si="314"/>
        <v>206.53196402264055</v>
      </c>
      <c r="Y78" s="34">
        <f t="shared" ca="1" si="314"/>
        <v>199.39153379351325</v>
      </c>
      <c r="Z78" s="34">
        <f t="shared" ca="1" si="314"/>
        <v>200.1381772633363</v>
      </c>
      <c r="AA78" s="34">
        <f t="shared" ca="1" si="314"/>
        <v>197.50789237943786</v>
      </c>
      <c r="AB78" s="34">
        <f t="shared" ca="1" si="314"/>
        <v>199.4787708705868</v>
      </c>
      <c r="AC78" s="34">
        <f t="shared" ca="1" si="314"/>
        <v>200.10102837729104</v>
      </c>
      <c r="AD78" s="34">
        <f t="shared" ca="1" si="314"/>
        <v>200.31098555380197</v>
      </c>
      <c r="AE78" s="34">
        <f t="shared" ca="1" si="314"/>
        <v>200.52637824284724</v>
      </c>
      <c r="AF78" s="34">
        <f t="shared" ca="1" si="314"/>
        <v>199.52809243333232</v>
      </c>
      <c r="AG78" s="34">
        <f t="shared" ca="1" si="314"/>
        <v>199.01531039344025</v>
      </c>
      <c r="AH78" s="34">
        <f t="shared" ca="1" si="314"/>
        <v>199.50305740953883</v>
      </c>
      <c r="AI78" s="34">
        <f t="shared" ca="1" si="314"/>
        <v>201.53409261413637</v>
      </c>
      <c r="AJ78" s="34">
        <f t="shared" ca="1" si="314"/>
        <v>203.47736642952842</v>
      </c>
      <c r="AK78" s="34">
        <f t="shared" ca="1" si="314"/>
        <v>200.86060522904694</v>
      </c>
      <c r="AL78" s="34">
        <f t="shared" ca="1" si="314"/>
        <v>197.50998421274411</v>
      </c>
      <c r="AM78" s="34">
        <f t="shared" ca="1" si="314"/>
        <v>198.42373812817465</v>
      </c>
      <c r="AN78" s="34">
        <f t="shared" ca="1" si="314"/>
        <v>196.92813063836113</v>
      </c>
      <c r="AO78" s="34">
        <f t="shared" ca="1" si="314"/>
        <v>195.96391274981113</v>
      </c>
      <c r="AP78" s="34">
        <f t="shared" ca="1" si="314"/>
        <v>196.75144141786177</v>
      </c>
      <c r="AQ78" s="34">
        <f t="shared" ca="1" si="314"/>
        <v>193.71201040925041</v>
      </c>
      <c r="AR78" s="34">
        <f t="shared" ca="1" si="314"/>
        <v>192.30791327245299</v>
      </c>
      <c r="AS78" s="34">
        <f t="shared" ca="1" si="314"/>
        <v>192.83114499682031</v>
      </c>
      <c r="AT78" s="34">
        <f t="shared" ca="1" si="314"/>
        <v>189.8150820463328</v>
      </c>
      <c r="AU78" s="34">
        <f t="shared" ca="1" si="314"/>
        <v>187.71031658994127</v>
      </c>
      <c r="AV78" s="34">
        <f t="shared" ca="1" si="314"/>
        <v>187.37588431415443</v>
      </c>
      <c r="AW78" s="34">
        <f t="shared" ca="1" si="314"/>
        <v>190.9661660885572</v>
      </c>
      <c r="AX78" s="34">
        <f t="shared" ca="1" si="314"/>
        <v>193.30564190923732</v>
      </c>
      <c r="AY78" s="34">
        <f t="shared" ca="1" si="314"/>
        <v>192.31788996217762</v>
      </c>
      <c r="AZ78" s="34">
        <f t="shared" ca="1" si="314"/>
        <v>199.98572387263803</v>
      </c>
      <c r="BA78" s="34">
        <f t="shared" ca="1" si="314"/>
        <v>195.67207933244623</v>
      </c>
      <c r="BB78" s="34">
        <f t="shared" ca="1" si="314"/>
        <v>199.16741001209886</v>
      </c>
      <c r="BC78" s="34">
        <f t="shared" ca="1" si="314"/>
        <v>197.39318067568109</v>
      </c>
      <c r="BD78" s="34">
        <f t="shared" ca="1" si="314"/>
        <v>191.96075043612228</v>
      </c>
      <c r="BE78" s="34">
        <f t="shared" ca="1" si="314"/>
        <v>194.46396764818667</v>
      </c>
      <c r="BF78" s="34">
        <f t="shared" ca="1" si="314"/>
        <v>191.24952090847225</v>
      </c>
      <c r="BG78" s="34">
        <f t="shared" ca="1" si="314"/>
        <v>189.95063419764895</v>
      </c>
      <c r="BH78" s="34">
        <f t="shared" ca="1" si="314"/>
        <v>190.37922242089937</v>
      </c>
      <c r="BI78" s="34">
        <f t="shared" ca="1" si="314"/>
        <v>190.87585118234833</v>
      </c>
      <c r="BJ78" s="34">
        <f t="shared" ca="1" si="314"/>
        <v>194.68065471099382</v>
      </c>
      <c r="BK78" s="34">
        <f t="shared" ca="1" si="314"/>
        <v>195.86827533694392</v>
      </c>
      <c r="BL78" s="34">
        <f t="shared" ca="1" si="314"/>
        <v>196.46521076745483</v>
      </c>
      <c r="BM78" s="34">
        <f t="shared" ca="1" si="314"/>
        <v>197.893200652411</v>
      </c>
      <c r="BN78" s="34">
        <f t="shared" ca="1" si="314"/>
        <v>201.74881204965357</v>
      </c>
      <c r="BO78" s="34">
        <f t="shared" ca="1" si="314"/>
        <v>202.39683626704365</v>
      </c>
      <c r="BP78" s="34">
        <f t="shared" ca="1" si="314"/>
        <v>205.8747464452286</v>
      </c>
      <c r="BQ78" s="34">
        <f t="shared" ca="1" si="314"/>
        <v>204.33043760327334</v>
      </c>
      <c r="BR78" s="34">
        <f t="shared" ca="1" si="314"/>
        <v>204.64144227859236</v>
      </c>
      <c r="BS78" s="34">
        <f t="shared" ref="BS78:ED78" ca="1" si="315">BR78*(1+$B$2*$B$4+$B$3*SQRT($B$4)*_xlfn.NORM.S.INV(RAND()))</f>
        <v>207.76427074396662</v>
      </c>
      <c r="BT78" s="34">
        <f t="shared" ca="1" si="315"/>
        <v>209.62479837895032</v>
      </c>
      <c r="BU78" s="34">
        <f t="shared" ca="1" si="315"/>
        <v>211.18701419234171</v>
      </c>
      <c r="BV78" s="34">
        <f t="shared" ca="1" si="315"/>
        <v>208.77970104023703</v>
      </c>
      <c r="BW78" s="34">
        <f t="shared" ca="1" si="315"/>
        <v>208.92837918269868</v>
      </c>
      <c r="BX78" s="34">
        <f t="shared" ca="1" si="315"/>
        <v>212.63928957941647</v>
      </c>
      <c r="BY78" s="34">
        <f t="shared" ca="1" si="315"/>
        <v>206.45387161242638</v>
      </c>
      <c r="BZ78" s="34">
        <f t="shared" ca="1" si="315"/>
        <v>203.47173012542987</v>
      </c>
      <c r="CA78" s="34">
        <f t="shared" ca="1" si="315"/>
        <v>207.30068216784952</v>
      </c>
      <c r="CB78" s="34">
        <f t="shared" ca="1" si="315"/>
        <v>212.47468412816809</v>
      </c>
      <c r="CC78" s="34">
        <f t="shared" ca="1" si="315"/>
        <v>214.12983833219909</v>
      </c>
      <c r="CD78" s="34">
        <f t="shared" ca="1" si="315"/>
        <v>217.82021911376901</v>
      </c>
      <c r="CE78" s="34">
        <f t="shared" ca="1" si="315"/>
        <v>219.05096942017607</v>
      </c>
      <c r="CF78" s="34">
        <f t="shared" ca="1" si="315"/>
        <v>221.47599051035135</v>
      </c>
      <c r="CG78" s="34">
        <f t="shared" ca="1" si="315"/>
        <v>218.28925236823846</v>
      </c>
      <c r="CH78" s="34">
        <f t="shared" ca="1" si="315"/>
        <v>223.58286353478917</v>
      </c>
      <c r="CI78" s="34">
        <f t="shared" ca="1" si="315"/>
        <v>222.83959437862879</v>
      </c>
      <c r="CJ78" s="34">
        <f t="shared" ca="1" si="315"/>
        <v>220.04325164001148</v>
      </c>
      <c r="CK78" s="34">
        <f t="shared" ca="1" si="315"/>
        <v>224.61068615823737</v>
      </c>
      <c r="CL78" s="34">
        <f t="shared" ca="1" si="315"/>
        <v>223.82586736694691</v>
      </c>
      <c r="CM78" s="34">
        <f t="shared" ca="1" si="315"/>
        <v>219.47252309311227</v>
      </c>
      <c r="CN78" s="34">
        <f t="shared" ca="1" si="315"/>
        <v>220.59621532357193</v>
      </c>
      <c r="CO78" s="34">
        <f t="shared" ca="1" si="315"/>
        <v>225.21511733306184</v>
      </c>
      <c r="CP78" s="34">
        <f t="shared" ca="1" si="315"/>
        <v>222.81880723544833</v>
      </c>
      <c r="CQ78" s="34">
        <f t="shared" ca="1" si="315"/>
        <v>226.74160795722847</v>
      </c>
      <c r="CR78" s="34">
        <f t="shared" ca="1" si="315"/>
        <v>228.81244580186592</v>
      </c>
      <c r="CS78" s="34">
        <f t="shared" ca="1" si="315"/>
        <v>227.74658074195327</v>
      </c>
      <c r="CT78" s="34">
        <f t="shared" ca="1" si="315"/>
        <v>232.37543851202412</v>
      </c>
      <c r="CU78" s="34">
        <f t="shared" ca="1" si="315"/>
        <v>231.87348566136686</v>
      </c>
      <c r="CV78" s="34">
        <f t="shared" ca="1" si="315"/>
        <v>236.8082230259414</v>
      </c>
      <c r="CW78" s="34">
        <f t="shared" ca="1" si="315"/>
        <v>240.10650240226377</v>
      </c>
      <c r="CX78" s="34">
        <f t="shared" ca="1" si="315"/>
        <v>241.28906446464671</v>
      </c>
      <c r="CY78" s="34">
        <f t="shared" ca="1" si="315"/>
        <v>243.45474820354133</v>
      </c>
      <c r="CZ78" s="34">
        <f t="shared" ca="1" si="315"/>
        <v>241.53069386702003</v>
      </c>
      <c r="DA78" s="34">
        <f t="shared" ca="1" si="315"/>
        <v>243.62284637214043</v>
      </c>
      <c r="DB78" s="34">
        <f t="shared" ca="1" si="315"/>
        <v>238.31917682929787</v>
      </c>
      <c r="DC78" s="34">
        <f t="shared" ca="1" si="315"/>
        <v>241.62866093669837</v>
      </c>
      <c r="DD78" s="34">
        <f t="shared" ca="1" si="315"/>
        <v>241.56381458953089</v>
      </c>
      <c r="DE78" s="34">
        <f t="shared" ca="1" si="315"/>
        <v>238.83317438609106</v>
      </c>
      <c r="DF78" s="34">
        <f t="shared" ca="1" si="315"/>
        <v>239.5048016815806</v>
      </c>
      <c r="DG78" s="34">
        <f t="shared" ca="1" si="315"/>
        <v>235.21650516633267</v>
      </c>
      <c r="DH78" s="34">
        <f t="shared" ca="1" si="315"/>
        <v>237.99476057053252</v>
      </c>
      <c r="DI78" s="34">
        <f t="shared" ca="1" si="315"/>
        <v>239.8341466632902</v>
      </c>
      <c r="DJ78" s="34">
        <f t="shared" ca="1" si="315"/>
        <v>236.24303441465412</v>
      </c>
      <c r="DK78" s="34">
        <f t="shared" ca="1" si="315"/>
        <v>232.991157168321</v>
      </c>
      <c r="DL78" s="34">
        <f t="shared" ca="1" si="315"/>
        <v>236.36138957832679</v>
      </c>
      <c r="DM78" s="34">
        <f t="shared" ca="1" si="315"/>
        <v>238.10587171289691</v>
      </c>
      <c r="DN78" s="34">
        <f t="shared" ca="1" si="315"/>
        <v>237.90877865103838</v>
      </c>
      <c r="DO78" s="34">
        <f t="shared" ca="1" si="315"/>
        <v>236.02576024020763</v>
      </c>
      <c r="DP78" s="34">
        <f t="shared" ca="1" si="315"/>
        <v>237.44913301193449</v>
      </c>
      <c r="DQ78" s="34">
        <f t="shared" ca="1" si="315"/>
        <v>235.92307994047331</v>
      </c>
      <c r="DR78" s="34">
        <f t="shared" ca="1" si="315"/>
        <v>235.60834663171065</v>
      </c>
      <c r="DS78" s="34">
        <f t="shared" ca="1" si="315"/>
        <v>234.42474913371026</v>
      </c>
      <c r="DT78" s="34">
        <f t="shared" ca="1" si="315"/>
        <v>232.46966828034337</v>
      </c>
      <c r="DU78" s="34">
        <f t="shared" ca="1" si="315"/>
        <v>231.95787515226684</v>
      </c>
      <c r="DV78" s="34">
        <f t="shared" ca="1" si="315"/>
        <v>227.59189999120574</v>
      </c>
      <c r="DW78" s="34">
        <f t="shared" ca="1" si="315"/>
        <v>222.71865781854703</v>
      </c>
      <c r="DX78" s="34">
        <f t="shared" ca="1" si="315"/>
        <v>214.24940069086239</v>
      </c>
      <c r="DY78" s="34">
        <f t="shared" ca="1" si="315"/>
        <v>214.65923921896601</v>
      </c>
      <c r="DZ78" s="34">
        <f t="shared" ca="1" si="315"/>
        <v>215.65979702037478</v>
      </c>
      <c r="EA78" s="34">
        <f t="shared" ca="1" si="315"/>
        <v>215.15711093632126</v>
      </c>
      <c r="EB78" s="34">
        <f t="shared" ca="1" si="315"/>
        <v>217.36807563531858</v>
      </c>
      <c r="EC78" s="34">
        <f t="shared" ca="1" si="315"/>
        <v>212.05200920470963</v>
      </c>
      <c r="ED78" s="34">
        <f t="shared" ca="1" si="315"/>
        <v>213.08035256853103</v>
      </c>
      <c r="EE78" s="34">
        <f t="shared" ref="EE78:GP78" ca="1" si="316">ED78*(1+$B$2*$B$4+$B$3*SQRT($B$4)*_xlfn.NORM.S.INV(RAND()))</f>
        <v>215.05707279725371</v>
      </c>
      <c r="EF78" s="34">
        <f t="shared" ca="1" si="316"/>
        <v>214.73035262390189</v>
      </c>
      <c r="EG78" s="34">
        <f t="shared" ca="1" si="316"/>
        <v>212.05515563361027</v>
      </c>
      <c r="EH78" s="34">
        <f t="shared" ca="1" si="316"/>
        <v>208.2069306151084</v>
      </c>
      <c r="EI78" s="34">
        <f t="shared" ca="1" si="316"/>
        <v>206.28595456787028</v>
      </c>
      <c r="EJ78" s="34">
        <f t="shared" ca="1" si="316"/>
        <v>205.83112027999641</v>
      </c>
      <c r="EK78" s="34">
        <f t="shared" ca="1" si="316"/>
        <v>208.17272448844196</v>
      </c>
      <c r="EL78" s="34">
        <f t="shared" ca="1" si="316"/>
        <v>204.47502444835439</v>
      </c>
      <c r="EM78" s="34">
        <f t="shared" ca="1" si="316"/>
        <v>200.45829477860539</v>
      </c>
      <c r="EN78" s="34">
        <f t="shared" ca="1" si="316"/>
        <v>201.22063701575485</v>
      </c>
      <c r="EO78" s="34">
        <f t="shared" ca="1" si="316"/>
        <v>199.88430643195449</v>
      </c>
      <c r="EP78" s="34">
        <f t="shared" ca="1" si="316"/>
        <v>202.68806060643558</v>
      </c>
      <c r="EQ78" s="34">
        <f t="shared" ca="1" si="316"/>
        <v>207.48220377194764</v>
      </c>
      <c r="ER78" s="34">
        <f t="shared" ca="1" si="316"/>
        <v>208.58951825289202</v>
      </c>
      <c r="ES78" s="34">
        <f t="shared" ca="1" si="316"/>
        <v>207.95833962828624</v>
      </c>
      <c r="ET78" s="34">
        <f t="shared" ca="1" si="316"/>
        <v>209.11764137728409</v>
      </c>
      <c r="EU78" s="34">
        <f t="shared" ca="1" si="316"/>
        <v>207.89884521883479</v>
      </c>
      <c r="EV78" s="34">
        <f t="shared" ca="1" si="316"/>
        <v>210.22410470147969</v>
      </c>
      <c r="EW78" s="34">
        <f t="shared" ca="1" si="316"/>
        <v>210.97571880321445</v>
      </c>
      <c r="EX78" s="34">
        <f t="shared" ca="1" si="316"/>
        <v>209.4589409955183</v>
      </c>
      <c r="EY78" s="34">
        <f t="shared" ca="1" si="316"/>
        <v>204.02076121036927</v>
      </c>
      <c r="EZ78" s="34">
        <f t="shared" ca="1" si="316"/>
        <v>199.25669500324705</v>
      </c>
      <c r="FA78" s="34">
        <f t="shared" ca="1" si="316"/>
        <v>194.73038917069331</v>
      </c>
      <c r="FB78" s="34">
        <f t="shared" ca="1" si="316"/>
        <v>195.52946158683761</v>
      </c>
      <c r="FC78" s="34">
        <f t="shared" ca="1" si="316"/>
        <v>191.76004415768102</v>
      </c>
      <c r="FD78" s="34">
        <f t="shared" ca="1" si="316"/>
        <v>191.09673448427145</v>
      </c>
      <c r="FE78" s="34">
        <f t="shared" ca="1" si="316"/>
        <v>189.45130116385161</v>
      </c>
      <c r="FF78" s="34">
        <f t="shared" ca="1" si="316"/>
        <v>185.08073453451149</v>
      </c>
      <c r="FG78" s="34">
        <f t="shared" ca="1" si="316"/>
        <v>187.57069466815148</v>
      </c>
      <c r="FH78" s="34">
        <f t="shared" ca="1" si="316"/>
        <v>184.13994790409441</v>
      </c>
      <c r="FI78" s="34">
        <f t="shared" ca="1" si="316"/>
        <v>180.90763934532731</v>
      </c>
      <c r="FJ78" s="34">
        <f t="shared" ca="1" si="316"/>
        <v>178.18869778715248</v>
      </c>
      <c r="FK78" s="34">
        <f t="shared" ca="1" si="316"/>
        <v>173.00213883216264</v>
      </c>
      <c r="FL78" s="34">
        <f t="shared" ca="1" si="316"/>
        <v>166.87844277835129</v>
      </c>
      <c r="FM78" s="34">
        <f t="shared" ca="1" si="316"/>
        <v>167.07500843547342</v>
      </c>
      <c r="FN78" s="34">
        <f t="shared" ca="1" si="316"/>
        <v>166.78245644439772</v>
      </c>
      <c r="FO78" s="34">
        <f t="shared" ca="1" si="316"/>
        <v>167.4542495110588</v>
      </c>
      <c r="FP78" s="34">
        <f t="shared" ca="1" si="316"/>
        <v>167.8123812504991</v>
      </c>
      <c r="FQ78" s="34">
        <f t="shared" ca="1" si="316"/>
        <v>166.28244223122067</v>
      </c>
      <c r="FR78" s="34">
        <f t="shared" ca="1" si="316"/>
        <v>168.97027777285905</v>
      </c>
      <c r="FS78" s="34">
        <f t="shared" ca="1" si="316"/>
        <v>166.79756999964175</v>
      </c>
      <c r="FT78" s="34">
        <f t="shared" ca="1" si="316"/>
        <v>167.61663892835875</v>
      </c>
      <c r="FU78" s="34">
        <f t="shared" ca="1" si="316"/>
        <v>170.02576133317132</v>
      </c>
      <c r="FV78" s="34">
        <f t="shared" ca="1" si="316"/>
        <v>168.74757445540428</v>
      </c>
      <c r="FW78" s="34">
        <f t="shared" ca="1" si="316"/>
        <v>168.92104252073909</v>
      </c>
      <c r="FX78" s="34">
        <f t="shared" ca="1" si="316"/>
        <v>169.03352702409001</v>
      </c>
      <c r="FY78" s="34">
        <f t="shared" ca="1" si="316"/>
        <v>169.99935997469194</v>
      </c>
      <c r="FZ78" s="34">
        <f t="shared" ca="1" si="316"/>
        <v>170.86476259418487</v>
      </c>
      <c r="GA78" s="34">
        <f t="shared" ca="1" si="316"/>
        <v>168.97921695807918</v>
      </c>
      <c r="GB78" s="34">
        <f t="shared" ca="1" si="316"/>
        <v>168.15915316297034</v>
      </c>
      <c r="GC78" s="34">
        <f t="shared" ca="1" si="316"/>
        <v>163.19574161365642</v>
      </c>
      <c r="GD78" s="34">
        <f t="shared" ca="1" si="316"/>
        <v>157.22779711251084</v>
      </c>
      <c r="GE78" s="34">
        <f t="shared" ca="1" si="316"/>
        <v>157.25558447948666</v>
      </c>
      <c r="GF78" s="34">
        <f t="shared" ca="1" si="316"/>
        <v>157.46525685523031</v>
      </c>
      <c r="GG78" s="34">
        <f t="shared" ca="1" si="316"/>
        <v>155.72013107104885</v>
      </c>
      <c r="GH78" s="34">
        <f t="shared" ca="1" si="316"/>
        <v>154.246863162549</v>
      </c>
      <c r="GI78" s="34">
        <f t="shared" ca="1" si="316"/>
        <v>155.15075442410574</v>
      </c>
      <c r="GJ78" s="34">
        <f t="shared" ca="1" si="316"/>
        <v>154.9729121747296</v>
      </c>
      <c r="GK78" s="34">
        <f t="shared" ca="1" si="316"/>
        <v>152.88429793140079</v>
      </c>
      <c r="GL78" s="34">
        <f t="shared" ca="1" si="316"/>
        <v>153.71991974474253</v>
      </c>
      <c r="GM78" s="34">
        <f t="shared" ca="1" si="316"/>
        <v>151.79724475658114</v>
      </c>
      <c r="GN78" s="34">
        <f t="shared" ca="1" si="316"/>
        <v>150.33242332214616</v>
      </c>
      <c r="GO78" s="34">
        <f t="shared" ca="1" si="316"/>
        <v>148.80152388211411</v>
      </c>
      <c r="GP78" s="34">
        <f t="shared" ca="1" si="316"/>
        <v>148.00276214822307</v>
      </c>
      <c r="GQ78" s="34">
        <f t="shared" ref="GQ78:IX78" ca="1" si="317">GP78*(1+$B$2*$B$4+$B$3*SQRT($B$4)*_xlfn.NORM.S.INV(RAND()))</f>
        <v>146.37913392695864</v>
      </c>
      <c r="GR78" s="34">
        <f t="shared" ca="1" si="317"/>
        <v>142.51178728298868</v>
      </c>
      <c r="GS78" s="34">
        <f t="shared" ca="1" si="317"/>
        <v>142.93655107288524</v>
      </c>
      <c r="GT78" s="34">
        <f t="shared" ca="1" si="317"/>
        <v>140.31248395721002</v>
      </c>
      <c r="GU78" s="34">
        <f t="shared" ca="1" si="317"/>
        <v>139.52843248999582</v>
      </c>
      <c r="GV78" s="34">
        <f t="shared" ca="1" si="317"/>
        <v>138.08038627513105</v>
      </c>
      <c r="GW78" s="34">
        <f t="shared" ca="1" si="317"/>
        <v>136.32465776758141</v>
      </c>
      <c r="GX78" s="34">
        <f t="shared" ca="1" si="317"/>
        <v>140.05282284300708</v>
      </c>
      <c r="GY78" s="34">
        <f t="shared" ca="1" si="317"/>
        <v>142.61180276906902</v>
      </c>
      <c r="GZ78" s="34">
        <f t="shared" ca="1" si="317"/>
        <v>143.05204042813935</v>
      </c>
      <c r="HA78" s="34">
        <f t="shared" ca="1" si="317"/>
        <v>142.44436262784072</v>
      </c>
      <c r="HB78" s="34">
        <f t="shared" ca="1" si="317"/>
        <v>141.88470529564339</v>
      </c>
      <c r="HC78" s="34">
        <f t="shared" ca="1" si="317"/>
        <v>137.93588933946174</v>
      </c>
      <c r="HD78" s="34">
        <f t="shared" ca="1" si="317"/>
        <v>137.7885685103798</v>
      </c>
      <c r="HE78" s="34">
        <f t="shared" ca="1" si="317"/>
        <v>138.87502552974144</v>
      </c>
      <c r="HF78" s="34">
        <f t="shared" ca="1" si="317"/>
        <v>142.14154529436797</v>
      </c>
      <c r="HG78" s="34">
        <f t="shared" ca="1" si="317"/>
        <v>141.33553126444488</v>
      </c>
      <c r="HH78" s="34">
        <f t="shared" ca="1" si="317"/>
        <v>144.40428457430414</v>
      </c>
      <c r="HI78" s="34">
        <f t="shared" ca="1" si="317"/>
        <v>142.81227138853873</v>
      </c>
      <c r="HJ78" s="34">
        <f t="shared" ca="1" si="317"/>
        <v>142.50433943262661</v>
      </c>
      <c r="HK78" s="34">
        <f t="shared" ca="1" si="317"/>
        <v>141.28669993586573</v>
      </c>
      <c r="HL78" s="34">
        <f t="shared" ca="1" si="317"/>
        <v>142.69445159599451</v>
      </c>
      <c r="HM78" s="34">
        <f t="shared" ca="1" si="317"/>
        <v>142.21930858157094</v>
      </c>
      <c r="HN78" s="34">
        <f t="shared" ca="1" si="317"/>
        <v>144.0961867351597</v>
      </c>
      <c r="HO78" s="34">
        <f t="shared" ca="1" si="317"/>
        <v>146.70161087624848</v>
      </c>
      <c r="HP78" s="34">
        <f t="shared" ca="1" si="317"/>
        <v>147.07552782548319</v>
      </c>
      <c r="HQ78" s="34">
        <f t="shared" ca="1" si="317"/>
        <v>149.84930261517013</v>
      </c>
      <c r="HR78" s="34">
        <f t="shared" ca="1" si="317"/>
        <v>148.19441471934906</v>
      </c>
      <c r="HS78" s="34">
        <f t="shared" ca="1" si="317"/>
        <v>147.22387155746085</v>
      </c>
      <c r="HT78" s="34">
        <f t="shared" ca="1" si="317"/>
        <v>152.39468510749234</v>
      </c>
      <c r="HU78" s="34">
        <f t="shared" ca="1" si="317"/>
        <v>154.2018600052171</v>
      </c>
      <c r="HV78" s="34">
        <f t="shared" ca="1" si="317"/>
        <v>152.52746344550326</v>
      </c>
      <c r="HW78" s="34">
        <f t="shared" ca="1" si="317"/>
        <v>153.36754998823287</v>
      </c>
      <c r="HX78" s="34">
        <f t="shared" ca="1" si="317"/>
        <v>155.27961811026216</v>
      </c>
      <c r="HY78" s="34">
        <f t="shared" ca="1" si="317"/>
        <v>157.90074078833635</v>
      </c>
      <c r="HZ78" s="34">
        <f t="shared" ca="1" si="317"/>
        <v>158.02937230595396</v>
      </c>
      <c r="IA78" s="34">
        <f t="shared" ca="1" si="317"/>
        <v>159.02812869465197</v>
      </c>
      <c r="IB78" s="34">
        <f t="shared" ca="1" si="317"/>
        <v>162.86742054413457</v>
      </c>
      <c r="IC78" s="34">
        <f t="shared" ca="1" si="317"/>
        <v>160.07970119560517</v>
      </c>
      <c r="ID78" s="34">
        <f t="shared" ca="1" si="317"/>
        <v>159.66930267950286</v>
      </c>
      <c r="IE78" s="34">
        <f t="shared" ca="1" si="317"/>
        <v>159.571435971569</v>
      </c>
      <c r="IF78" s="34">
        <f t="shared" ca="1" si="317"/>
        <v>155.5894154618023</v>
      </c>
      <c r="IG78" s="34">
        <f t="shared" ca="1" si="317"/>
        <v>155.47904145171364</v>
      </c>
      <c r="IH78" s="34">
        <f t="shared" ca="1" si="317"/>
        <v>158.02415088559718</v>
      </c>
      <c r="II78" s="34">
        <f t="shared" ca="1" si="317"/>
        <v>156.93415418206095</v>
      </c>
      <c r="IJ78" s="34">
        <f t="shared" ca="1" si="317"/>
        <v>155.38088069421354</v>
      </c>
      <c r="IK78" s="34">
        <f t="shared" ca="1" si="317"/>
        <v>153.77978707936037</v>
      </c>
      <c r="IL78" s="34">
        <f t="shared" ca="1" si="317"/>
        <v>154.3923994696793</v>
      </c>
      <c r="IM78" s="34">
        <f t="shared" ca="1" si="317"/>
        <v>153.17107078668201</v>
      </c>
      <c r="IN78" s="34">
        <f t="shared" ca="1" si="317"/>
        <v>150.37681340157698</v>
      </c>
      <c r="IO78" s="34">
        <f t="shared" ca="1" si="317"/>
        <v>150.15126979939512</v>
      </c>
      <c r="IP78" s="34">
        <f t="shared" ca="1" si="317"/>
        <v>147.98109595777078</v>
      </c>
      <c r="IQ78" s="34">
        <f t="shared" ca="1" si="317"/>
        <v>149.71670549417308</v>
      </c>
      <c r="IR78" s="34">
        <f t="shared" ca="1" si="317"/>
        <v>147.96346422190337</v>
      </c>
      <c r="IS78" s="34">
        <f t="shared" ca="1" si="317"/>
        <v>149.37921755011342</v>
      </c>
      <c r="IT78" s="34">
        <f t="shared" ca="1" si="317"/>
        <v>150.29829558761747</v>
      </c>
      <c r="IU78" s="34">
        <f t="shared" ca="1" si="317"/>
        <v>146.87112560162376</v>
      </c>
      <c r="IV78" s="34">
        <f t="shared" ca="1" si="317"/>
        <v>146.34438329669914</v>
      </c>
      <c r="IW78" s="34">
        <f t="shared" ca="1" si="317"/>
        <v>148.36313534939791</v>
      </c>
      <c r="IX78" s="34">
        <f t="shared" ca="1" si="317"/>
        <v>152.94821638564815</v>
      </c>
      <c r="IY78" s="34">
        <f t="shared" ca="1" si="269"/>
        <v>0</v>
      </c>
    </row>
    <row r="79" spans="6:259" x14ac:dyDescent="0.25">
      <c r="F79" s="34">
        <f t="shared" si="264"/>
        <v>222.13</v>
      </c>
      <c r="G79" s="34">
        <f t="shared" ref="G79:BR79" ca="1" si="318">F79*(1+$B$2*$B$4+$B$3*SQRT($B$4)*_xlfn.NORM.S.INV(RAND()))</f>
        <v>222.58264173831876</v>
      </c>
      <c r="H79" s="34">
        <f t="shared" ca="1" si="318"/>
        <v>221.71518578851504</v>
      </c>
      <c r="I79" s="34">
        <f t="shared" ca="1" si="318"/>
        <v>228.01382573816926</v>
      </c>
      <c r="J79" s="34">
        <f t="shared" ca="1" si="318"/>
        <v>227.19241672086707</v>
      </c>
      <c r="K79" s="34">
        <f t="shared" ca="1" si="318"/>
        <v>224.38252918937604</v>
      </c>
      <c r="L79" s="34">
        <f t="shared" ca="1" si="318"/>
        <v>226.39486900019355</v>
      </c>
      <c r="M79" s="34">
        <f t="shared" ca="1" si="318"/>
        <v>229.02681959336115</v>
      </c>
      <c r="N79" s="34">
        <f t="shared" ca="1" si="318"/>
        <v>229.04562964806163</v>
      </c>
      <c r="O79" s="34">
        <f t="shared" ca="1" si="318"/>
        <v>230.28065579057622</v>
      </c>
      <c r="P79" s="34">
        <f t="shared" ca="1" si="318"/>
        <v>225.67348859931826</v>
      </c>
      <c r="Q79" s="34">
        <f t="shared" ca="1" si="318"/>
        <v>222.72889466120961</v>
      </c>
      <c r="R79" s="34">
        <f t="shared" ca="1" si="318"/>
        <v>223.03225757646246</v>
      </c>
      <c r="S79" s="34">
        <f t="shared" ca="1" si="318"/>
        <v>228.74096231768988</v>
      </c>
      <c r="T79" s="34">
        <f t="shared" ca="1" si="318"/>
        <v>226.92756487623535</v>
      </c>
      <c r="U79" s="34">
        <f t="shared" ca="1" si="318"/>
        <v>223.00235311437507</v>
      </c>
      <c r="V79" s="34">
        <f t="shared" ca="1" si="318"/>
        <v>217.82885579057466</v>
      </c>
      <c r="W79" s="34">
        <f t="shared" ca="1" si="318"/>
        <v>222.74326989415556</v>
      </c>
      <c r="X79" s="34">
        <f t="shared" ca="1" si="318"/>
        <v>216.58169644098788</v>
      </c>
      <c r="Y79" s="34">
        <f t="shared" ca="1" si="318"/>
        <v>216.8692279571643</v>
      </c>
      <c r="Z79" s="34">
        <f t="shared" ca="1" si="318"/>
        <v>218.22633356304664</v>
      </c>
      <c r="AA79" s="34">
        <f t="shared" ca="1" si="318"/>
        <v>210.81180597524775</v>
      </c>
      <c r="AB79" s="34">
        <f t="shared" ca="1" si="318"/>
        <v>209.54602696947714</v>
      </c>
      <c r="AC79" s="34">
        <f t="shared" ca="1" si="318"/>
        <v>205.42065389868444</v>
      </c>
      <c r="AD79" s="34">
        <f t="shared" ca="1" si="318"/>
        <v>204.70338513988037</v>
      </c>
      <c r="AE79" s="34">
        <f t="shared" ca="1" si="318"/>
        <v>207.08445614385707</v>
      </c>
      <c r="AF79" s="34">
        <f t="shared" ca="1" si="318"/>
        <v>209.20911987000326</v>
      </c>
      <c r="AG79" s="34">
        <f t="shared" ca="1" si="318"/>
        <v>217.26054647558863</v>
      </c>
      <c r="AH79" s="34">
        <f t="shared" ca="1" si="318"/>
        <v>215.38501275371476</v>
      </c>
      <c r="AI79" s="34">
        <f t="shared" ca="1" si="318"/>
        <v>217.99521911856598</v>
      </c>
      <c r="AJ79" s="34">
        <f t="shared" ca="1" si="318"/>
        <v>222.28839701224675</v>
      </c>
      <c r="AK79" s="34">
        <f t="shared" ca="1" si="318"/>
        <v>220.46364703607426</v>
      </c>
      <c r="AL79" s="34">
        <f t="shared" ca="1" si="318"/>
        <v>218.80805547725137</v>
      </c>
      <c r="AM79" s="34">
        <f t="shared" ca="1" si="318"/>
        <v>224.47698216093366</v>
      </c>
      <c r="AN79" s="34">
        <f t="shared" ca="1" si="318"/>
        <v>218.94389775753672</v>
      </c>
      <c r="AO79" s="34">
        <f t="shared" ca="1" si="318"/>
        <v>223.48802962615301</v>
      </c>
      <c r="AP79" s="34">
        <f t="shared" ca="1" si="318"/>
        <v>230.15732213873065</v>
      </c>
      <c r="AQ79" s="34">
        <f t="shared" ca="1" si="318"/>
        <v>232.43988571351295</v>
      </c>
      <c r="AR79" s="34">
        <f t="shared" ca="1" si="318"/>
        <v>231.29444808324286</v>
      </c>
      <c r="AS79" s="34">
        <f t="shared" ca="1" si="318"/>
        <v>232.12270597604476</v>
      </c>
      <c r="AT79" s="34">
        <f t="shared" ca="1" si="318"/>
        <v>236.24147699388232</v>
      </c>
      <c r="AU79" s="34">
        <f t="shared" ca="1" si="318"/>
        <v>233.35849278689926</v>
      </c>
      <c r="AV79" s="34">
        <f t="shared" ca="1" si="318"/>
        <v>232.67280793423834</v>
      </c>
      <c r="AW79" s="34">
        <f t="shared" ca="1" si="318"/>
        <v>227.32817165766846</v>
      </c>
      <c r="AX79" s="34">
        <f t="shared" ca="1" si="318"/>
        <v>227.6694935225282</v>
      </c>
      <c r="AY79" s="34">
        <f t="shared" ca="1" si="318"/>
        <v>227.4991638007379</v>
      </c>
      <c r="AZ79" s="34">
        <f t="shared" ca="1" si="318"/>
        <v>228.79610409085291</v>
      </c>
      <c r="BA79" s="34">
        <f t="shared" ca="1" si="318"/>
        <v>235.23418361728702</v>
      </c>
      <c r="BB79" s="34">
        <f t="shared" ca="1" si="318"/>
        <v>237.60163226282106</v>
      </c>
      <c r="BC79" s="34">
        <f t="shared" ca="1" si="318"/>
        <v>239.65844331733604</v>
      </c>
      <c r="BD79" s="34">
        <f t="shared" ca="1" si="318"/>
        <v>237.60476047025364</v>
      </c>
      <c r="BE79" s="34">
        <f t="shared" ca="1" si="318"/>
        <v>237.20506455722895</v>
      </c>
      <c r="BF79" s="34">
        <f t="shared" ca="1" si="318"/>
        <v>238.55470905122152</v>
      </c>
      <c r="BG79" s="34">
        <f t="shared" ca="1" si="318"/>
        <v>238.53459089300728</v>
      </c>
      <c r="BH79" s="34">
        <f t="shared" ca="1" si="318"/>
        <v>250.06044588188018</v>
      </c>
      <c r="BI79" s="34">
        <f t="shared" ca="1" si="318"/>
        <v>248.36320430754756</v>
      </c>
      <c r="BJ79" s="34">
        <f t="shared" ca="1" si="318"/>
        <v>244.21781743855732</v>
      </c>
      <c r="BK79" s="34">
        <f t="shared" ca="1" si="318"/>
        <v>238.19860425078787</v>
      </c>
      <c r="BL79" s="34">
        <f t="shared" ca="1" si="318"/>
        <v>239.0161828678265</v>
      </c>
      <c r="BM79" s="34">
        <f t="shared" ca="1" si="318"/>
        <v>241.55450981767419</v>
      </c>
      <c r="BN79" s="34">
        <f t="shared" ca="1" si="318"/>
        <v>246.46984172544899</v>
      </c>
      <c r="BO79" s="34">
        <f t="shared" ca="1" si="318"/>
        <v>249.53151250329964</v>
      </c>
      <c r="BP79" s="34">
        <f t="shared" ca="1" si="318"/>
        <v>253.03741727095311</v>
      </c>
      <c r="BQ79" s="34">
        <f t="shared" ca="1" si="318"/>
        <v>250.16600237323652</v>
      </c>
      <c r="BR79" s="34">
        <f t="shared" ca="1" si="318"/>
        <v>243.14467638658459</v>
      </c>
      <c r="BS79" s="34">
        <f t="shared" ref="BS79:ED79" ca="1" si="319">BR79*(1+$B$2*$B$4+$B$3*SQRT($B$4)*_xlfn.NORM.S.INV(RAND()))</f>
        <v>245.45331954490229</v>
      </c>
      <c r="BT79" s="34">
        <f t="shared" ca="1" si="319"/>
        <v>246.21606512770691</v>
      </c>
      <c r="BU79" s="34">
        <f t="shared" ca="1" si="319"/>
        <v>246.93476357784073</v>
      </c>
      <c r="BV79" s="34">
        <f t="shared" ca="1" si="319"/>
        <v>246.04332173526836</v>
      </c>
      <c r="BW79" s="34">
        <f t="shared" ca="1" si="319"/>
        <v>251.11888472155817</v>
      </c>
      <c r="BX79" s="34">
        <f t="shared" ca="1" si="319"/>
        <v>250.30442375611133</v>
      </c>
      <c r="BY79" s="34">
        <f t="shared" ca="1" si="319"/>
        <v>256.19257016092058</v>
      </c>
      <c r="BZ79" s="34">
        <f t="shared" ca="1" si="319"/>
        <v>253.10676297360044</v>
      </c>
      <c r="CA79" s="34">
        <f t="shared" ca="1" si="319"/>
        <v>253.96617206072827</v>
      </c>
      <c r="CB79" s="34">
        <f t="shared" ca="1" si="319"/>
        <v>253.34072774552379</v>
      </c>
      <c r="CC79" s="34">
        <f t="shared" ca="1" si="319"/>
        <v>252.5794690328577</v>
      </c>
      <c r="CD79" s="34">
        <f t="shared" ca="1" si="319"/>
        <v>261.52394741036255</v>
      </c>
      <c r="CE79" s="34">
        <f t="shared" ca="1" si="319"/>
        <v>260.09989412496498</v>
      </c>
      <c r="CF79" s="34">
        <f t="shared" ca="1" si="319"/>
        <v>263.5141032094736</v>
      </c>
      <c r="CG79" s="34">
        <f t="shared" ca="1" si="319"/>
        <v>267.30555694140065</v>
      </c>
      <c r="CH79" s="34">
        <f t="shared" ca="1" si="319"/>
        <v>269.51227966153635</v>
      </c>
      <c r="CI79" s="34">
        <f t="shared" ca="1" si="319"/>
        <v>269.67866593533199</v>
      </c>
      <c r="CJ79" s="34">
        <f t="shared" ca="1" si="319"/>
        <v>263.99724267619075</v>
      </c>
      <c r="CK79" s="34">
        <f t="shared" ca="1" si="319"/>
        <v>263.98183478276542</v>
      </c>
      <c r="CL79" s="34">
        <f t="shared" ca="1" si="319"/>
        <v>269.41143325542544</v>
      </c>
      <c r="CM79" s="34">
        <f t="shared" ca="1" si="319"/>
        <v>259.68798672544199</v>
      </c>
      <c r="CN79" s="34">
        <f t="shared" ca="1" si="319"/>
        <v>256.82374215459009</v>
      </c>
      <c r="CO79" s="34">
        <f t="shared" ca="1" si="319"/>
        <v>256.38129214917143</v>
      </c>
      <c r="CP79" s="34">
        <f t="shared" ca="1" si="319"/>
        <v>247.03536955576615</v>
      </c>
      <c r="CQ79" s="34">
        <f t="shared" ca="1" si="319"/>
        <v>244.06305638016588</v>
      </c>
      <c r="CR79" s="34">
        <f t="shared" ca="1" si="319"/>
        <v>240.54613283849201</v>
      </c>
      <c r="CS79" s="34">
        <f t="shared" ca="1" si="319"/>
        <v>243.44550291955179</v>
      </c>
      <c r="CT79" s="34">
        <f t="shared" ca="1" si="319"/>
        <v>245.36745753608878</v>
      </c>
      <c r="CU79" s="34">
        <f t="shared" ca="1" si="319"/>
        <v>244.16396832302522</v>
      </c>
      <c r="CV79" s="34">
        <f t="shared" ca="1" si="319"/>
        <v>241.2299850528544</v>
      </c>
      <c r="CW79" s="34">
        <f t="shared" ca="1" si="319"/>
        <v>244.24744677543495</v>
      </c>
      <c r="CX79" s="34">
        <f t="shared" ca="1" si="319"/>
        <v>245.79431968784431</v>
      </c>
      <c r="CY79" s="34">
        <f t="shared" ca="1" si="319"/>
        <v>244.969564240837</v>
      </c>
      <c r="CZ79" s="34">
        <f t="shared" ca="1" si="319"/>
        <v>247.78815308285613</v>
      </c>
      <c r="DA79" s="34">
        <f t="shared" ca="1" si="319"/>
        <v>251.55894419370733</v>
      </c>
      <c r="DB79" s="34">
        <f t="shared" ca="1" si="319"/>
        <v>255.0290480195371</v>
      </c>
      <c r="DC79" s="34">
        <f t="shared" ca="1" si="319"/>
        <v>255.79007613300502</v>
      </c>
      <c r="DD79" s="34">
        <f t="shared" ca="1" si="319"/>
        <v>255.78658165439046</v>
      </c>
      <c r="DE79" s="34">
        <f t="shared" ca="1" si="319"/>
        <v>252.73661991913769</v>
      </c>
      <c r="DF79" s="34">
        <f t="shared" ca="1" si="319"/>
        <v>251.70301534139153</v>
      </c>
      <c r="DG79" s="34">
        <f t="shared" ca="1" si="319"/>
        <v>252.73249691234287</v>
      </c>
      <c r="DH79" s="34">
        <f t="shared" ca="1" si="319"/>
        <v>249.65808062324228</v>
      </c>
      <c r="DI79" s="34">
        <f t="shared" ca="1" si="319"/>
        <v>252.68632884214719</v>
      </c>
      <c r="DJ79" s="34">
        <f t="shared" ca="1" si="319"/>
        <v>258.44302759574339</v>
      </c>
      <c r="DK79" s="34">
        <f t="shared" ca="1" si="319"/>
        <v>258.05870519290011</v>
      </c>
      <c r="DL79" s="34">
        <f t="shared" ca="1" si="319"/>
        <v>262.49927822965003</v>
      </c>
      <c r="DM79" s="34">
        <f t="shared" ca="1" si="319"/>
        <v>267.34938327590248</v>
      </c>
      <c r="DN79" s="34">
        <f t="shared" ca="1" si="319"/>
        <v>268.33754691281831</v>
      </c>
      <c r="DO79" s="34">
        <f t="shared" ca="1" si="319"/>
        <v>275.19549262763729</v>
      </c>
      <c r="DP79" s="34">
        <f t="shared" ca="1" si="319"/>
        <v>274.03545638745851</v>
      </c>
      <c r="DQ79" s="34">
        <f t="shared" ca="1" si="319"/>
        <v>271.77854462032394</v>
      </c>
      <c r="DR79" s="34">
        <f t="shared" ca="1" si="319"/>
        <v>273.98436688049571</v>
      </c>
      <c r="DS79" s="34">
        <f t="shared" ca="1" si="319"/>
        <v>274.51404038345993</v>
      </c>
      <c r="DT79" s="34">
        <f t="shared" ca="1" si="319"/>
        <v>285.50403929577578</v>
      </c>
      <c r="DU79" s="34">
        <f t="shared" ca="1" si="319"/>
        <v>284.53315756573323</v>
      </c>
      <c r="DV79" s="34">
        <f t="shared" ca="1" si="319"/>
        <v>285.26726438402881</v>
      </c>
      <c r="DW79" s="34">
        <f t="shared" ca="1" si="319"/>
        <v>288.68871927484537</v>
      </c>
      <c r="DX79" s="34">
        <f t="shared" ca="1" si="319"/>
        <v>282.71424449690221</v>
      </c>
      <c r="DY79" s="34">
        <f t="shared" ca="1" si="319"/>
        <v>282.89440274214934</v>
      </c>
      <c r="DZ79" s="34">
        <f t="shared" ca="1" si="319"/>
        <v>287.55984741900988</v>
      </c>
      <c r="EA79" s="34">
        <f t="shared" ca="1" si="319"/>
        <v>290.46210372900833</v>
      </c>
      <c r="EB79" s="34">
        <f t="shared" ca="1" si="319"/>
        <v>292.07132937010522</v>
      </c>
      <c r="EC79" s="34">
        <f t="shared" ca="1" si="319"/>
        <v>281.8257991646679</v>
      </c>
      <c r="ED79" s="34">
        <f t="shared" ca="1" si="319"/>
        <v>277.65791688291563</v>
      </c>
      <c r="EE79" s="34">
        <f t="shared" ref="EE79:GP79" ca="1" si="320">ED79*(1+$B$2*$B$4+$B$3*SQRT($B$4)*_xlfn.NORM.S.INV(RAND()))</f>
        <v>274.6158647254997</v>
      </c>
      <c r="EF79" s="34">
        <f t="shared" ca="1" si="320"/>
        <v>278.34831594975458</v>
      </c>
      <c r="EG79" s="34">
        <f t="shared" ca="1" si="320"/>
        <v>283.23293019136077</v>
      </c>
      <c r="EH79" s="34">
        <f t="shared" ca="1" si="320"/>
        <v>284.67248134081547</v>
      </c>
      <c r="EI79" s="34">
        <f t="shared" ca="1" si="320"/>
        <v>290.69864598766895</v>
      </c>
      <c r="EJ79" s="34">
        <f t="shared" ca="1" si="320"/>
        <v>298.28967484620443</v>
      </c>
      <c r="EK79" s="34">
        <f t="shared" ca="1" si="320"/>
        <v>300.78797491268568</v>
      </c>
      <c r="EL79" s="34">
        <f t="shared" ca="1" si="320"/>
        <v>295.99533119018452</v>
      </c>
      <c r="EM79" s="34">
        <f t="shared" ca="1" si="320"/>
        <v>284.07274588613853</v>
      </c>
      <c r="EN79" s="34">
        <f t="shared" ca="1" si="320"/>
        <v>280.62368126507982</v>
      </c>
      <c r="EO79" s="34">
        <f t="shared" ca="1" si="320"/>
        <v>279.5109879558874</v>
      </c>
      <c r="EP79" s="34">
        <f t="shared" ca="1" si="320"/>
        <v>277.99063854191417</v>
      </c>
      <c r="EQ79" s="34">
        <f t="shared" ca="1" si="320"/>
        <v>274.56574523190983</v>
      </c>
      <c r="ER79" s="34">
        <f t="shared" ca="1" si="320"/>
        <v>280.26204730999268</v>
      </c>
      <c r="ES79" s="34">
        <f t="shared" ca="1" si="320"/>
        <v>285.83092961808546</v>
      </c>
      <c r="ET79" s="34">
        <f t="shared" ca="1" si="320"/>
        <v>287.64834210751985</v>
      </c>
      <c r="EU79" s="34">
        <f t="shared" ca="1" si="320"/>
        <v>286.70882746599364</v>
      </c>
      <c r="EV79" s="34">
        <f t="shared" ca="1" si="320"/>
        <v>288.50549097950636</v>
      </c>
      <c r="EW79" s="34">
        <f t="shared" ca="1" si="320"/>
        <v>288.86989698117679</v>
      </c>
      <c r="EX79" s="34">
        <f t="shared" ca="1" si="320"/>
        <v>293.2395530907321</v>
      </c>
      <c r="EY79" s="34">
        <f t="shared" ca="1" si="320"/>
        <v>290.63229819727553</v>
      </c>
      <c r="EZ79" s="34">
        <f t="shared" ca="1" si="320"/>
        <v>291.24327750268475</v>
      </c>
      <c r="FA79" s="34">
        <f t="shared" ca="1" si="320"/>
        <v>285.55299101024337</v>
      </c>
      <c r="FB79" s="34">
        <f t="shared" ca="1" si="320"/>
        <v>280.07106488300428</v>
      </c>
      <c r="FC79" s="34">
        <f t="shared" ca="1" si="320"/>
        <v>275.75853960905943</v>
      </c>
      <c r="FD79" s="34">
        <f t="shared" ca="1" si="320"/>
        <v>283.44578183806021</v>
      </c>
      <c r="FE79" s="34">
        <f t="shared" ca="1" si="320"/>
        <v>276.1332062712724</v>
      </c>
      <c r="FF79" s="34">
        <f t="shared" ca="1" si="320"/>
        <v>275.50266665457247</v>
      </c>
      <c r="FG79" s="34">
        <f t="shared" ca="1" si="320"/>
        <v>274.02340002743955</v>
      </c>
      <c r="FH79" s="34">
        <f t="shared" ca="1" si="320"/>
        <v>273.02830362600633</v>
      </c>
      <c r="FI79" s="34">
        <f t="shared" ca="1" si="320"/>
        <v>274.42435807073565</v>
      </c>
      <c r="FJ79" s="34">
        <f t="shared" ca="1" si="320"/>
        <v>273.21167300903858</v>
      </c>
      <c r="FK79" s="34">
        <f t="shared" ca="1" si="320"/>
        <v>275.72165593975603</v>
      </c>
      <c r="FL79" s="34">
        <f t="shared" ca="1" si="320"/>
        <v>272.87612833786017</v>
      </c>
      <c r="FM79" s="34">
        <f t="shared" ca="1" si="320"/>
        <v>277.75343626650908</v>
      </c>
      <c r="FN79" s="34">
        <f t="shared" ca="1" si="320"/>
        <v>279.87906246307375</v>
      </c>
      <c r="FO79" s="34">
        <f t="shared" ca="1" si="320"/>
        <v>282.11430825457825</v>
      </c>
      <c r="FP79" s="34">
        <f t="shared" ca="1" si="320"/>
        <v>278.6168774439476</v>
      </c>
      <c r="FQ79" s="34">
        <f t="shared" ca="1" si="320"/>
        <v>266.22896857264334</v>
      </c>
      <c r="FR79" s="34">
        <f t="shared" ca="1" si="320"/>
        <v>262.02251170672912</v>
      </c>
      <c r="FS79" s="34">
        <f t="shared" ca="1" si="320"/>
        <v>263.68477939153257</v>
      </c>
      <c r="FT79" s="34">
        <f t="shared" ca="1" si="320"/>
        <v>261.86386033978988</v>
      </c>
      <c r="FU79" s="34">
        <f t="shared" ca="1" si="320"/>
        <v>261.35564096640712</v>
      </c>
      <c r="FV79" s="34">
        <f t="shared" ca="1" si="320"/>
        <v>258.38675390435827</v>
      </c>
      <c r="FW79" s="34">
        <f t="shared" ca="1" si="320"/>
        <v>258.95714339926377</v>
      </c>
      <c r="FX79" s="34">
        <f t="shared" ca="1" si="320"/>
        <v>263.3787257462825</v>
      </c>
      <c r="FY79" s="34">
        <f t="shared" ca="1" si="320"/>
        <v>267.63616527652187</v>
      </c>
      <c r="FZ79" s="34">
        <f t="shared" ca="1" si="320"/>
        <v>264.69446245146491</v>
      </c>
      <c r="GA79" s="34">
        <f t="shared" ca="1" si="320"/>
        <v>261.24861111772418</v>
      </c>
      <c r="GB79" s="34">
        <f t="shared" ca="1" si="320"/>
        <v>258.99624234453961</v>
      </c>
      <c r="GC79" s="34">
        <f t="shared" ca="1" si="320"/>
        <v>259.14768757118316</v>
      </c>
      <c r="GD79" s="34">
        <f t="shared" ca="1" si="320"/>
        <v>263.79817653118107</v>
      </c>
      <c r="GE79" s="34">
        <f t="shared" ca="1" si="320"/>
        <v>264.48353813273792</v>
      </c>
      <c r="GF79" s="34">
        <f t="shared" ca="1" si="320"/>
        <v>269.45217439109928</v>
      </c>
      <c r="GG79" s="34">
        <f t="shared" ca="1" si="320"/>
        <v>276.61091412363345</v>
      </c>
      <c r="GH79" s="34">
        <f t="shared" ca="1" si="320"/>
        <v>274.76502954880419</v>
      </c>
      <c r="GI79" s="34">
        <f t="shared" ca="1" si="320"/>
        <v>282.23284568359617</v>
      </c>
      <c r="GJ79" s="34">
        <f t="shared" ca="1" si="320"/>
        <v>279.32283904720919</v>
      </c>
      <c r="GK79" s="34">
        <f t="shared" ca="1" si="320"/>
        <v>281.88307801689353</v>
      </c>
      <c r="GL79" s="34">
        <f t="shared" ca="1" si="320"/>
        <v>277.40510172142456</v>
      </c>
      <c r="GM79" s="34">
        <f t="shared" ca="1" si="320"/>
        <v>280.86358562377666</v>
      </c>
      <c r="GN79" s="34">
        <f t="shared" ca="1" si="320"/>
        <v>281.86945173861091</v>
      </c>
      <c r="GO79" s="34">
        <f t="shared" ca="1" si="320"/>
        <v>287.11626307738425</v>
      </c>
      <c r="GP79" s="34">
        <f t="shared" ca="1" si="320"/>
        <v>293.12207374817069</v>
      </c>
      <c r="GQ79" s="34">
        <f t="shared" ref="GQ79:IX79" ca="1" si="321">GP79*(1+$B$2*$B$4+$B$3*SQRT($B$4)*_xlfn.NORM.S.INV(RAND()))</f>
        <v>299.88745236163936</v>
      </c>
      <c r="GR79" s="34">
        <f t="shared" ca="1" si="321"/>
        <v>297.6718888282474</v>
      </c>
      <c r="GS79" s="34">
        <f t="shared" ca="1" si="321"/>
        <v>298.61211846486958</v>
      </c>
      <c r="GT79" s="34">
        <f t="shared" ca="1" si="321"/>
        <v>297.920491139788</v>
      </c>
      <c r="GU79" s="34">
        <f t="shared" ca="1" si="321"/>
        <v>296.43747311041483</v>
      </c>
      <c r="GV79" s="34">
        <f t="shared" ca="1" si="321"/>
        <v>296.27052668387927</v>
      </c>
      <c r="GW79" s="34">
        <f t="shared" ca="1" si="321"/>
        <v>302.77094817800685</v>
      </c>
      <c r="GX79" s="34">
        <f t="shared" ca="1" si="321"/>
        <v>303.88280564994238</v>
      </c>
      <c r="GY79" s="34">
        <f t="shared" ca="1" si="321"/>
        <v>309.84488099920014</v>
      </c>
      <c r="GZ79" s="34">
        <f t="shared" ca="1" si="321"/>
        <v>316.46564079960569</v>
      </c>
      <c r="HA79" s="34">
        <f t="shared" ca="1" si="321"/>
        <v>307.81139455813559</v>
      </c>
      <c r="HB79" s="34">
        <f t="shared" ca="1" si="321"/>
        <v>304.5694605613632</v>
      </c>
      <c r="HC79" s="34">
        <f t="shared" ca="1" si="321"/>
        <v>295.51409411138661</v>
      </c>
      <c r="HD79" s="34">
        <f t="shared" ca="1" si="321"/>
        <v>293.42821278162796</v>
      </c>
      <c r="HE79" s="34">
        <f t="shared" ca="1" si="321"/>
        <v>294.4337230768727</v>
      </c>
      <c r="HF79" s="34">
        <f t="shared" ca="1" si="321"/>
        <v>293.52183883515715</v>
      </c>
      <c r="HG79" s="34">
        <f t="shared" ca="1" si="321"/>
        <v>292.96089382100939</v>
      </c>
      <c r="HH79" s="34">
        <f t="shared" ca="1" si="321"/>
        <v>293.31963470767721</v>
      </c>
      <c r="HI79" s="34">
        <f t="shared" ca="1" si="321"/>
        <v>292.45451028918814</v>
      </c>
      <c r="HJ79" s="34">
        <f t="shared" ca="1" si="321"/>
        <v>290.40818355368714</v>
      </c>
      <c r="HK79" s="34">
        <f t="shared" ca="1" si="321"/>
        <v>289.00074940472263</v>
      </c>
      <c r="HL79" s="34">
        <f t="shared" ca="1" si="321"/>
        <v>293.66882040418994</v>
      </c>
      <c r="HM79" s="34">
        <f t="shared" ca="1" si="321"/>
        <v>293.40338888841984</v>
      </c>
      <c r="HN79" s="34">
        <f t="shared" ca="1" si="321"/>
        <v>298.99080624287404</v>
      </c>
      <c r="HO79" s="34">
        <f t="shared" ca="1" si="321"/>
        <v>289.00133756505898</v>
      </c>
      <c r="HP79" s="34">
        <f t="shared" ca="1" si="321"/>
        <v>292.10886196951651</v>
      </c>
      <c r="HQ79" s="34">
        <f t="shared" ca="1" si="321"/>
        <v>290.45413821232847</v>
      </c>
      <c r="HR79" s="34">
        <f t="shared" ca="1" si="321"/>
        <v>291.03980705298494</v>
      </c>
      <c r="HS79" s="34">
        <f t="shared" ca="1" si="321"/>
        <v>292.30273079650794</v>
      </c>
      <c r="HT79" s="34">
        <f t="shared" ca="1" si="321"/>
        <v>296.22704123929208</v>
      </c>
      <c r="HU79" s="34">
        <f t="shared" ca="1" si="321"/>
        <v>295.47309595338618</v>
      </c>
      <c r="HV79" s="34">
        <f t="shared" ca="1" si="321"/>
        <v>299.53984874585336</v>
      </c>
      <c r="HW79" s="34">
        <f t="shared" ca="1" si="321"/>
        <v>298.36194820390881</v>
      </c>
      <c r="HX79" s="34">
        <f t="shared" ca="1" si="321"/>
        <v>296.65181769517289</v>
      </c>
      <c r="HY79" s="34">
        <f t="shared" ca="1" si="321"/>
        <v>293.36340444265699</v>
      </c>
      <c r="HZ79" s="34">
        <f t="shared" ca="1" si="321"/>
        <v>296.3888074853561</v>
      </c>
      <c r="IA79" s="34">
        <f t="shared" ca="1" si="321"/>
        <v>305.9717203135275</v>
      </c>
      <c r="IB79" s="34">
        <f t="shared" ca="1" si="321"/>
        <v>308.80936291618252</v>
      </c>
      <c r="IC79" s="34">
        <f t="shared" ca="1" si="321"/>
        <v>310.12290161698485</v>
      </c>
      <c r="ID79" s="34">
        <f t="shared" ca="1" si="321"/>
        <v>311.57059143397402</v>
      </c>
      <c r="IE79" s="34">
        <f t="shared" ca="1" si="321"/>
        <v>298.99923085015791</v>
      </c>
      <c r="IF79" s="34">
        <f t="shared" ca="1" si="321"/>
        <v>302.72422542534076</v>
      </c>
      <c r="IG79" s="34">
        <f t="shared" ca="1" si="321"/>
        <v>301.25891510576008</v>
      </c>
      <c r="IH79" s="34">
        <f t="shared" ca="1" si="321"/>
        <v>294.67762964359326</v>
      </c>
      <c r="II79" s="34">
        <f t="shared" ca="1" si="321"/>
        <v>302.55071415082568</v>
      </c>
      <c r="IJ79" s="34">
        <f t="shared" ca="1" si="321"/>
        <v>300.90443628625439</v>
      </c>
      <c r="IK79" s="34">
        <f t="shared" ca="1" si="321"/>
        <v>291.05512263900914</v>
      </c>
      <c r="IL79" s="34">
        <f t="shared" ca="1" si="321"/>
        <v>288.47828306293547</v>
      </c>
      <c r="IM79" s="34">
        <f t="shared" ca="1" si="321"/>
        <v>283.71300373079248</v>
      </c>
      <c r="IN79" s="34">
        <f t="shared" ca="1" si="321"/>
        <v>274.74659468925785</v>
      </c>
      <c r="IO79" s="34">
        <f t="shared" ca="1" si="321"/>
        <v>270.98674409656786</v>
      </c>
      <c r="IP79" s="34">
        <f t="shared" ca="1" si="321"/>
        <v>268.07845056502038</v>
      </c>
      <c r="IQ79" s="34">
        <f t="shared" ca="1" si="321"/>
        <v>269.16905263068344</v>
      </c>
      <c r="IR79" s="34">
        <f t="shared" ca="1" si="321"/>
        <v>268.83912515692396</v>
      </c>
      <c r="IS79" s="34">
        <f t="shared" ca="1" si="321"/>
        <v>272.12924193207249</v>
      </c>
      <c r="IT79" s="34">
        <f t="shared" ca="1" si="321"/>
        <v>273.70269066059859</v>
      </c>
      <c r="IU79" s="34">
        <f t="shared" ca="1" si="321"/>
        <v>277.10184655703642</v>
      </c>
      <c r="IV79" s="34">
        <f t="shared" ca="1" si="321"/>
        <v>279.62699501694362</v>
      </c>
      <c r="IW79" s="34">
        <f t="shared" ca="1" si="321"/>
        <v>282.40192300276465</v>
      </c>
      <c r="IX79" s="34">
        <f t="shared" ca="1" si="321"/>
        <v>283.52559032721376</v>
      </c>
      <c r="IY79" s="34">
        <f t="shared" ca="1" si="269"/>
        <v>58.525590327213763</v>
      </c>
    </row>
    <row r="80" spans="6:259" x14ac:dyDescent="0.25">
      <c r="F80" s="34">
        <f t="shared" si="264"/>
        <v>222.13</v>
      </c>
      <c r="G80" s="34">
        <f t="shared" ref="G80:BR80" ca="1" si="322">F80*(1+$B$2*$B$4+$B$3*SQRT($B$4)*_xlfn.NORM.S.INV(RAND()))</f>
        <v>220.71252311145059</v>
      </c>
      <c r="H80" s="34">
        <f t="shared" ca="1" si="322"/>
        <v>220.07441999080248</v>
      </c>
      <c r="I80" s="34">
        <f t="shared" ca="1" si="322"/>
        <v>220.72771112675937</v>
      </c>
      <c r="J80" s="34">
        <f t="shared" ca="1" si="322"/>
        <v>222.05949605432411</v>
      </c>
      <c r="K80" s="34">
        <f t="shared" ca="1" si="322"/>
        <v>222.30260014176369</v>
      </c>
      <c r="L80" s="34">
        <f t="shared" ca="1" si="322"/>
        <v>220.97836980642742</v>
      </c>
      <c r="M80" s="34">
        <f t="shared" ca="1" si="322"/>
        <v>223.71572882002977</v>
      </c>
      <c r="N80" s="34">
        <f t="shared" ca="1" si="322"/>
        <v>221.86066354959559</v>
      </c>
      <c r="O80" s="34">
        <f t="shared" ca="1" si="322"/>
        <v>222.68476841064347</v>
      </c>
      <c r="P80" s="34">
        <f t="shared" ca="1" si="322"/>
        <v>226.1335720136172</v>
      </c>
      <c r="Q80" s="34">
        <f t="shared" ca="1" si="322"/>
        <v>223.93698951727049</v>
      </c>
      <c r="R80" s="34">
        <f t="shared" ca="1" si="322"/>
        <v>222.90587293505712</v>
      </c>
      <c r="S80" s="34">
        <f t="shared" ca="1" si="322"/>
        <v>223.728485315321</v>
      </c>
      <c r="T80" s="34">
        <f t="shared" ca="1" si="322"/>
        <v>223.60906804618787</v>
      </c>
      <c r="U80" s="34">
        <f t="shared" ca="1" si="322"/>
        <v>225.83067472245921</v>
      </c>
      <c r="V80" s="34">
        <f t="shared" ca="1" si="322"/>
        <v>226.28858437156831</v>
      </c>
      <c r="W80" s="34">
        <f t="shared" ca="1" si="322"/>
        <v>224.2753486274114</v>
      </c>
      <c r="X80" s="34">
        <f t="shared" ca="1" si="322"/>
        <v>223.89537544130431</v>
      </c>
      <c r="Y80" s="34">
        <f t="shared" ca="1" si="322"/>
        <v>223.77743039442618</v>
      </c>
      <c r="Z80" s="34">
        <f t="shared" ca="1" si="322"/>
        <v>228.00057195012417</v>
      </c>
      <c r="AA80" s="34">
        <f t="shared" ca="1" si="322"/>
        <v>233.43715780355751</v>
      </c>
      <c r="AB80" s="34">
        <f t="shared" ca="1" si="322"/>
        <v>238.41043882974529</v>
      </c>
      <c r="AC80" s="34">
        <f t="shared" ca="1" si="322"/>
        <v>231.82833149743342</v>
      </c>
      <c r="AD80" s="34">
        <f t="shared" ca="1" si="322"/>
        <v>232.97450334291526</v>
      </c>
      <c r="AE80" s="34">
        <f t="shared" ca="1" si="322"/>
        <v>233.41391776018284</v>
      </c>
      <c r="AF80" s="34">
        <f t="shared" ca="1" si="322"/>
        <v>231.27638184540459</v>
      </c>
      <c r="AG80" s="34">
        <f t="shared" ca="1" si="322"/>
        <v>232.77453155618187</v>
      </c>
      <c r="AH80" s="34">
        <f t="shared" ca="1" si="322"/>
        <v>230.81389949361957</v>
      </c>
      <c r="AI80" s="34">
        <f t="shared" ca="1" si="322"/>
        <v>233.29293290503554</v>
      </c>
      <c r="AJ80" s="34">
        <f t="shared" ca="1" si="322"/>
        <v>235.19191064678319</v>
      </c>
      <c r="AK80" s="34">
        <f t="shared" ca="1" si="322"/>
        <v>230.14938179931968</v>
      </c>
      <c r="AL80" s="34">
        <f t="shared" ca="1" si="322"/>
        <v>233.9860674326562</v>
      </c>
      <c r="AM80" s="34">
        <f t="shared" ca="1" si="322"/>
        <v>231.77321698246917</v>
      </c>
      <c r="AN80" s="34">
        <f t="shared" ca="1" si="322"/>
        <v>228.9156221811572</v>
      </c>
      <c r="AO80" s="34">
        <f t="shared" ca="1" si="322"/>
        <v>228.57327854265984</v>
      </c>
      <c r="AP80" s="34">
        <f t="shared" ca="1" si="322"/>
        <v>229.79525652038276</v>
      </c>
      <c r="AQ80" s="34">
        <f t="shared" ca="1" si="322"/>
        <v>229.77508701372406</v>
      </c>
      <c r="AR80" s="34">
        <f t="shared" ca="1" si="322"/>
        <v>231.27317222552301</v>
      </c>
      <c r="AS80" s="34">
        <f t="shared" ca="1" si="322"/>
        <v>228.36200001251194</v>
      </c>
      <c r="AT80" s="34">
        <f t="shared" ca="1" si="322"/>
        <v>227.60931421979382</v>
      </c>
      <c r="AU80" s="34">
        <f t="shared" ca="1" si="322"/>
        <v>226.19905084216796</v>
      </c>
      <c r="AV80" s="34">
        <f t="shared" ca="1" si="322"/>
        <v>232.68932880192173</v>
      </c>
      <c r="AW80" s="34">
        <f t="shared" ca="1" si="322"/>
        <v>233.30495073185318</v>
      </c>
      <c r="AX80" s="34">
        <f t="shared" ca="1" si="322"/>
        <v>232.5235729727701</v>
      </c>
      <c r="AY80" s="34">
        <f t="shared" ca="1" si="322"/>
        <v>231.80524140249429</v>
      </c>
      <c r="AZ80" s="34">
        <f t="shared" ca="1" si="322"/>
        <v>227.63886457098997</v>
      </c>
      <c r="BA80" s="34">
        <f t="shared" ca="1" si="322"/>
        <v>225.35191908332044</v>
      </c>
      <c r="BB80" s="34">
        <f t="shared" ca="1" si="322"/>
        <v>221.31146307557344</v>
      </c>
      <c r="BC80" s="34">
        <f t="shared" ca="1" si="322"/>
        <v>223.49372129118805</v>
      </c>
      <c r="BD80" s="34">
        <f t="shared" ca="1" si="322"/>
        <v>225.52859893328565</v>
      </c>
      <c r="BE80" s="34">
        <f t="shared" ca="1" si="322"/>
        <v>231.10397062278395</v>
      </c>
      <c r="BF80" s="34">
        <f t="shared" ca="1" si="322"/>
        <v>228.5387972436443</v>
      </c>
      <c r="BG80" s="34">
        <f t="shared" ca="1" si="322"/>
        <v>229.58387199035477</v>
      </c>
      <c r="BH80" s="34">
        <f t="shared" ca="1" si="322"/>
        <v>226.74734942855184</v>
      </c>
      <c r="BI80" s="34">
        <f t="shared" ca="1" si="322"/>
        <v>224.36982419794549</v>
      </c>
      <c r="BJ80" s="34">
        <f t="shared" ca="1" si="322"/>
        <v>224.63286446280713</v>
      </c>
      <c r="BK80" s="34">
        <f t="shared" ca="1" si="322"/>
        <v>226.63092343363908</v>
      </c>
      <c r="BL80" s="34">
        <f t="shared" ca="1" si="322"/>
        <v>227.22990579228505</v>
      </c>
      <c r="BM80" s="34">
        <f t="shared" ca="1" si="322"/>
        <v>228.72969395016435</v>
      </c>
      <c r="BN80" s="34">
        <f t="shared" ca="1" si="322"/>
        <v>233.62089442500167</v>
      </c>
      <c r="BO80" s="34">
        <f t="shared" ca="1" si="322"/>
        <v>231.24449598049711</v>
      </c>
      <c r="BP80" s="34">
        <f t="shared" ca="1" si="322"/>
        <v>228.91873185927221</v>
      </c>
      <c r="BQ80" s="34">
        <f t="shared" ca="1" si="322"/>
        <v>231.32057298823995</v>
      </c>
      <c r="BR80" s="34">
        <f t="shared" ca="1" si="322"/>
        <v>228.39788105102306</v>
      </c>
      <c r="BS80" s="34">
        <f t="shared" ref="BS80:ED80" ca="1" si="323">BR80*(1+$B$2*$B$4+$B$3*SQRT($B$4)*_xlfn.NORM.S.INV(RAND()))</f>
        <v>230.2420104273026</v>
      </c>
      <c r="BT80" s="34">
        <f t="shared" ca="1" si="323"/>
        <v>228.54990398980428</v>
      </c>
      <c r="BU80" s="34">
        <f t="shared" ca="1" si="323"/>
        <v>229.61208100587751</v>
      </c>
      <c r="BV80" s="34">
        <f t="shared" ca="1" si="323"/>
        <v>230.79147642892792</v>
      </c>
      <c r="BW80" s="34">
        <f t="shared" ca="1" si="323"/>
        <v>229.04973517294582</v>
      </c>
      <c r="BX80" s="34">
        <f t="shared" ca="1" si="323"/>
        <v>230.44955814784643</v>
      </c>
      <c r="BY80" s="34">
        <f t="shared" ca="1" si="323"/>
        <v>230.99354305885876</v>
      </c>
      <c r="BZ80" s="34">
        <f t="shared" ca="1" si="323"/>
        <v>227.15517730632712</v>
      </c>
      <c r="CA80" s="34">
        <f t="shared" ca="1" si="323"/>
        <v>227.47881044287939</v>
      </c>
      <c r="CB80" s="34">
        <f t="shared" ca="1" si="323"/>
        <v>227.72371974839371</v>
      </c>
      <c r="CC80" s="34">
        <f t="shared" ca="1" si="323"/>
        <v>229.21615290876423</v>
      </c>
      <c r="CD80" s="34">
        <f t="shared" ca="1" si="323"/>
        <v>223.22566702143888</v>
      </c>
      <c r="CE80" s="34">
        <f t="shared" ca="1" si="323"/>
        <v>224.67255652027109</v>
      </c>
      <c r="CF80" s="34">
        <f t="shared" ca="1" si="323"/>
        <v>221.31608224212584</v>
      </c>
      <c r="CG80" s="34">
        <f t="shared" ca="1" si="323"/>
        <v>225.65048872157013</v>
      </c>
      <c r="CH80" s="34">
        <f t="shared" ca="1" si="323"/>
        <v>227.39259098264688</v>
      </c>
      <c r="CI80" s="34">
        <f t="shared" ca="1" si="323"/>
        <v>224.37130071045175</v>
      </c>
      <c r="CJ80" s="34">
        <f t="shared" ca="1" si="323"/>
        <v>224.27847840165992</v>
      </c>
      <c r="CK80" s="34">
        <f t="shared" ca="1" si="323"/>
        <v>228.30476754288372</v>
      </c>
      <c r="CL80" s="34">
        <f t="shared" ca="1" si="323"/>
        <v>230.71253618350434</v>
      </c>
      <c r="CM80" s="34">
        <f t="shared" ca="1" si="323"/>
        <v>229.88183534560713</v>
      </c>
      <c r="CN80" s="34">
        <f t="shared" ca="1" si="323"/>
        <v>229.99341596232196</v>
      </c>
      <c r="CO80" s="34">
        <f t="shared" ca="1" si="323"/>
        <v>234.44341550756783</v>
      </c>
      <c r="CP80" s="34">
        <f t="shared" ca="1" si="323"/>
        <v>235.66751412309412</v>
      </c>
      <c r="CQ80" s="34">
        <f t="shared" ca="1" si="323"/>
        <v>238.79424257809603</v>
      </c>
      <c r="CR80" s="34">
        <f t="shared" ca="1" si="323"/>
        <v>244.46611894852649</v>
      </c>
      <c r="CS80" s="34">
        <f t="shared" ca="1" si="323"/>
        <v>251.92773599985594</v>
      </c>
      <c r="CT80" s="34">
        <f t="shared" ca="1" si="323"/>
        <v>248.16013078025344</v>
      </c>
      <c r="CU80" s="34">
        <f t="shared" ca="1" si="323"/>
        <v>251.20518293633862</v>
      </c>
      <c r="CV80" s="34">
        <f t="shared" ca="1" si="323"/>
        <v>254.08893328430742</v>
      </c>
      <c r="CW80" s="34">
        <f t="shared" ca="1" si="323"/>
        <v>252.16801052869604</v>
      </c>
      <c r="CX80" s="34">
        <f t="shared" ca="1" si="323"/>
        <v>258.95019497779901</v>
      </c>
      <c r="CY80" s="34">
        <f t="shared" ca="1" si="323"/>
        <v>264.35800809877833</v>
      </c>
      <c r="CZ80" s="34">
        <f t="shared" ca="1" si="323"/>
        <v>273.06528478317301</v>
      </c>
      <c r="DA80" s="34">
        <f t="shared" ca="1" si="323"/>
        <v>275.33362535830889</v>
      </c>
      <c r="DB80" s="34">
        <f t="shared" ca="1" si="323"/>
        <v>274.17701052625193</v>
      </c>
      <c r="DC80" s="34">
        <f t="shared" ca="1" si="323"/>
        <v>273.58916122152499</v>
      </c>
      <c r="DD80" s="34">
        <f t="shared" ca="1" si="323"/>
        <v>269.33864206791588</v>
      </c>
      <c r="DE80" s="34">
        <f t="shared" ca="1" si="323"/>
        <v>275.57731881213363</v>
      </c>
      <c r="DF80" s="34">
        <f t="shared" ca="1" si="323"/>
        <v>272.59208235681831</v>
      </c>
      <c r="DG80" s="34">
        <f t="shared" ca="1" si="323"/>
        <v>275.79528763801488</v>
      </c>
      <c r="DH80" s="34">
        <f t="shared" ca="1" si="323"/>
        <v>269.78426064850203</v>
      </c>
      <c r="DI80" s="34">
        <f t="shared" ca="1" si="323"/>
        <v>271.31873180511025</v>
      </c>
      <c r="DJ80" s="34">
        <f t="shared" ca="1" si="323"/>
        <v>270.20817477647876</v>
      </c>
      <c r="DK80" s="34">
        <f t="shared" ca="1" si="323"/>
        <v>270.32428003382694</v>
      </c>
      <c r="DL80" s="34">
        <f t="shared" ca="1" si="323"/>
        <v>277.90786808834065</v>
      </c>
      <c r="DM80" s="34">
        <f t="shared" ca="1" si="323"/>
        <v>276.44455220785341</v>
      </c>
      <c r="DN80" s="34">
        <f t="shared" ca="1" si="323"/>
        <v>277.31281322460455</v>
      </c>
      <c r="DO80" s="34">
        <f t="shared" ca="1" si="323"/>
        <v>277.57360297218821</v>
      </c>
      <c r="DP80" s="34">
        <f t="shared" ca="1" si="323"/>
        <v>270.46032772003502</v>
      </c>
      <c r="DQ80" s="34">
        <f t="shared" ca="1" si="323"/>
        <v>272.83064626004574</v>
      </c>
      <c r="DR80" s="34">
        <f t="shared" ca="1" si="323"/>
        <v>274.38670166270674</v>
      </c>
      <c r="DS80" s="34">
        <f t="shared" ca="1" si="323"/>
        <v>271.68746171373925</v>
      </c>
      <c r="DT80" s="34">
        <f t="shared" ca="1" si="323"/>
        <v>267.65586848717328</v>
      </c>
      <c r="DU80" s="34">
        <f t="shared" ca="1" si="323"/>
        <v>266.72677042561565</v>
      </c>
      <c r="DV80" s="34">
        <f t="shared" ca="1" si="323"/>
        <v>263.1091991882779</v>
      </c>
      <c r="DW80" s="34">
        <f t="shared" ca="1" si="323"/>
        <v>261.1569113730377</v>
      </c>
      <c r="DX80" s="34">
        <f t="shared" ca="1" si="323"/>
        <v>259.95779312627189</v>
      </c>
      <c r="DY80" s="34">
        <f t="shared" ca="1" si="323"/>
        <v>267.3065743143041</v>
      </c>
      <c r="DZ80" s="34">
        <f t="shared" ca="1" si="323"/>
        <v>269.2802778185856</v>
      </c>
      <c r="EA80" s="34">
        <f t="shared" ca="1" si="323"/>
        <v>269.80894392903838</v>
      </c>
      <c r="EB80" s="34">
        <f t="shared" ca="1" si="323"/>
        <v>267.87393336300738</v>
      </c>
      <c r="EC80" s="34">
        <f t="shared" ca="1" si="323"/>
        <v>274.05843951796379</v>
      </c>
      <c r="ED80" s="34">
        <f t="shared" ca="1" si="323"/>
        <v>281.20802380978353</v>
      </c>
      <c r="EE80" s="34">
        <f t="shared" ref="EE80:GP80" ca="1" si="324">ED80*(1+$B$2*$B$4+$B$3*SQRT($B$4)*_xlfn.NORM.S.INV(RAND()))</f>
        <v>279.50321080619352</v>
      </c>
      <c r="EF80" s="34">
        <f t="shared" ca="1" si="324"/>
        <v>279.61018319216799</v>
      </c>
      <c r="EG80" s="34">
        <f t="shared" ca="1" si="324"/>
        <v>277.22165390777081</v>
      </c>
      <c r="EH80" s="34">
        <f t="shared" ca="1" si="324"/>
        <v>280.95565273760531</v>
      </c>
      <c r="EI80" s="34">
        <f t="shared" ca="1" si="324"/>
        <v>278.70559179481052</v>
      </c>
      <c r="EJ80" s="34">
        <f t="shared" ca="1" si="324"/>
        <v>284.21209456319161</v>
      </c>
      <c r="EK80" s="34">
        <f t="shared" ca="1" si="324"/>
        <v>285.81723118751592</v>
      </c>
      <c r="EL80" s="34">
        <f t="shared" ca="1" si="324"/>
        <v>279.46732979300759</v>
      </c>
      <c r="EM80" s="34">
        <f t="shared" ca="1" si="324"/>
        <v>281.48911809729367</v>
      </c>
      <c r="EN80" s="34">
        <f t="shared" ca="1" si="324"/>
        <v>280.01982755761361</v>
      </c>
      <c r="EO80" s="34">
        <f t="shared" ca="1" si="324"/>
        <v>268.40678918726616</v>
      </c>
      <c r="EP80" s="34">
        <f t="shared" ca="1" si="324"/>
        <v>272.71937971325139</v>
      </c>
      <c r="EQ80" s="34">
        <f t="shared" ca="1" si="324"/>
        <v>269.25339445680754</v>
      </c>
      <c r="ER80" s="34">
        <f t="shared" ca="1" si="324"/>
        <v>270.58052889761314</v>
      </c>
      <c r="ES80" s="34">
        <f t="shared" ca="1" si="324"/>
        <v>270.14999527741611</v>
      </c>
      <c r="ET80" s="34">
        <f t="shared" ca="1" si="324"/>
        <v>269.37658024497796</v>
      </c>
      <c r="EU80" s="34">
        <f t="shared" ca="1" si="324"/>
        <v>272.45133004243792</v>
      </c>
      <c r="EV80" s="34">
        <f t="shared" ca="1" si="324"/>
        <v>277.113756734106</v>
      </c>
      <c r="EW80" s="34">
        <f t="shared" ca="1" si="324"/>
        <v>274.91691830156873</v>
      </c>
      <c r="EX80" s="34">
        <f t="shared" ca="1" si="324"/>
        <v>272.09142969601425</v>
      </c>
      <c r="EY80" s="34">
        <f t="shared" ca="1" si="324"/>
        <v>274.42431749984689</v>
      </c>
      <c r="EZ80" s="34">
        <f t="shared" ca="1" si="324"/>
        <v>278.80292066516046</v>
      </c>
      <c r="FA80" s="34">
        <f t="shared" ca="1" si="324"/>
        <v>278.80551760478141</v>
      </c>
      <c r="FB80" s="34">
        <f t="shared" ca="1" si="324"/>
        <v>278.20851002874377</v>
      </c>
      <c r="FC80" s="34">
        <f t="shared" ca="1" si="324"/>
        <v>275.09319393300757</v>
      </c>
      <c r="FD80" s="34">
        <f t="shared" ca="1" si="324"/>
        <v>276.26290179728858</v>
      </c>
      <c r="FE80" s="34">
        <f t="shared" ca="1" si="324"/>
        <v>273.6400568857469</v>
      </c>
      <c r="FF80" s="34">
        <f t="shared" ca="1" si="324"/>
        <v>273.25701281702931</v>
      </c>
      <c r="FG80" s="34">
        <f t="shared" ca="1" si="324"/>
        <v>274.27146541813994</v>
      </c>
      <c r="FH80" s="34">
        <f t="shared" ca="1" si="324"/>
        <v>286.28978737237162</v>
      </c>
      <c r="FI80" s="34">
        <f t="shared" ca="1" si="324"/>
        <v>289.83158007471013</v>
      </c>
      <c r="FJ80" s="34">
        <f t="shared" ca="1" si="324"/>
        <v>289.98899276105988</v>
      </c>
      <c r="FK80" s="34">
        <f t="shared" ca="1" si="324"/>
        <v>289.92111550211121</v>
      </c>
      <c r="FL80" s="34">
        <f t="shared" ca="1" si="324"/>
        <v>293.892146420492</v>
      </c>
      <c r="FM80" s="34">
        <f t="shared" ca="1" si="324"/>
        <v>294.16314978300483</v>
      </c>
      <c r="FN80" s="34">
        <f t="shared" ca="1" si="324"/>
        <v>290.22619632640993</v>
      </c>
      <c r="FO80" s="34">
        <f t="shared" ca="1" si="324"/>
        <v>286.67365743126021</v>
      </c>
      <c r="FP80" s="34">
        <f t="shared" ca="1" si="324"/>
        <v>286.31848208556067</v>
      </c>
      <c r="FQ80" s="34">
        <f t="shared" ca="1" si="324"/>
        <v>287.56497422047153</v>
      </c>
      <c r="FR80" s="34">
        <f t="shared" ca="1" si="324"/>
        <v>286.16248993522396</v>
      </c>
      <c r="FS80" s="34">
        <f t="shared" ca="1" si="324"/>
        <v>289.12354904692768</v>
      </c>
      <c r="FT80" s="34">
        <f t="shared" ca="1" si="324"/>
        <v>291.33684724077455</v>
      </c>
      <c r="FU80" s="34">
        <f t="shared" ca="1" si="324"/>
        <v>300.00085957730903</v>
      </c>
      <c r="FV80" s="34">
        <f t="shared" ca="1" si="324"/>
        <v>305.12068829632028</v>
      </c>
      <c r="FW80" s="34">
        <f t="shared" ca="1" si="324"/>
        <v>304.73452525208643</v>
      </c>
      <c r="FX80" s="34">
        <f t="shared" ca="1" si="324"/>
        <v>303.7838735013068</v>
      </c>
      <c r="FY80" s="34">
        <f t="shared" ca="1" si="324"/>
        <v>306.49641538552254</v>
      </c>
      <c r="FZ80" s="34">
        <f t="shared" ca="1" si="324"/>
        <v>305.60322478777709</v>
      </c>
      <c r="GA80" s="34">
        <f t="shared" ca="1" si="324"/>
        <v>304.20376867492854</v>
      </c>
      <c r="GB80" s="34">
        <f t="shared" ca="1" si="324"/>
        <v>305.64056653404276</v>
      </c>
      <c r="GC80" s="34">
        <f t="shared" ca="1" si="324"/>
        <v>306.94478663353789</v>
      </c>
      <c r="GD80" s="34">
        <f t="shared" ca="1" si="324"/>
        <v>308.26813635068936</v>
      </c>
      <c r="GE80" s="34">
        <f t="shared" ca="1" si="324"/>
        <v>310.78435850981856</v>
      </c>
      <c r="GF80" s="34">
        <f t="shared" ca="1" si="324"/>
        <v>311.04801600543232</v>
      </c>
      <c r="GG80" s="34">
        <f t="shared" ca="1" si="324"/>
        <v>314.5538411083383</v>
      </c>
      <c r="GH80" s="34">
        <f t="shared" ca="1" si="324"/>
        <v>318.92531048847826</v>
      </c>
      <c r="GI80" s="34">
        <f t="shared" ca="1" si="324"/>
        <v>321.22712388172221</v>
      </c>
      <c r="GJ80" s="34">
        <f t="shared" ca="1" si="324"/>
        <v>330.54267367658611</v>
      </c>
      <c r="GK80" s="34">
        <f t="shared" ca="1" si="324"/>
        <v>333.77609322835224</v>
      </c>
      <c r="GL80" s="34">
        <f t="shared" ca="1" si="324"/>
        <v>328.56112461405024</v>
      </c>
      <c r="GM80" s="34">
        <f t="shared" ca="1" si="324"/>
        <v>322.34650995266298</v>
      </c>
      <c r="GN80" s="34">
        <f t="shared" ca="1" si="324"/>
        <v>323.48236525525715</v>
      </c>
      <c r="GO80" s="34">
        <f t="shared" ca="1" si="324"/>
        <v>326.96279082139682</v>
      </c>
      <c r="GP80" s="34">
        <f t="shared" ca="1" si="324"/>
        <v>330.96271545135545</v>
      </c>
      <c r="GQ80" s="34">
        <f t="shared" ref="GQ80:IX80" ca="1" si="325">GP80*(1+$B$2*$B$4+$B$3*SQRT($B$4)*_xlfn.NORM.S.INV(RAND()))</f>
        <v>324.85456047538833</v>
      </c>
      <c r="GR80" s="34">
        <f t="shared" ca="1" si="325"/>
        <v>320.94670112271956</v>
      </c>
      <c r="GS80" s="34">
        <f t="shared" ca="1" si="325"/>
        <v>317.58766723897253</v>
      </c>
      <c r="GT80" s="34">
        <f t="shared" ca="1" si="325"/>
        <v>315.35040785855455</v>
      </c>
      <c r="GU80" s="34">
        <f t="shared" ca="1" si="325"/>
        <v>310.37960131829919</v>
      </c>
      <c r="GV80" s="34">
        <f t="shared" ca="1" si="325"/>
        <v>310.77969914043484</v>
      </c>
      <c r="GW80" s="34">
        <f t="shared" ca="1" si="325"/>
        <v>313.93046139001018</v>
      </c>
      <c r="GX80" s="34">
        <f t="shared" ca="1" si="325"/>
        <v>317.70213500519321</v>
      </c>
      <c r="GY80" s="34">
        <f t="shared" ca="1" si="325"/>
        <v>320.8691362130761</v>
      </c>
      <c r="GZ80" s="34">
        <f t="shared" ca="1" si="325"/>
        <v>322.25641319270119</v>
      </c>
      <c r="HA80" s="34">
        <f t="shared" ca="1" si="325"/>
        <v>319.81786698790478</v>
      </c>
      <c r="HB80" s="34">
        <f t="shared" ca="1" si="325"/>
        <v>325.86960591372298</v>
      </c>
      <c r="HC80" s="34">
        <f t="shared" ca="1" si="325"/>
        <v>329.26762006936849</v>
      </c>
      <c r="HD80" s="34">
        <f t="shared" ca="1" si="325"/>
        <v>337.29734828625982</v>
      </c>
      <c r="HE80" s="34">
        <f t="shared" ca="1" si="325"/>
        <v>331.56430813145926</v>
      </c>
      <c r="HF80" s="34">
        <f t="shared" ca="1" si="325"/>
        <v>329.71980992561186</v>
      </c>
      <c r="HG80" s="34">
        <f t="shared" ca="1" si="325"/>
        <v>334.69970151420068</v>
      </c>
      <c r="HH80" s="34">
        <f t="shared" ca="1" si="325"/>
        <v>338.585158011288</v>
      </c>
      <c r="HI80" s="34">
        <f t="shared" ca="1" si="325"/>
        <v>335.68545377193436</v>
      </c>
      <c r="HJ80" s="34">
        <f t="shared" ca="1" si="325"/>
        <v>335.53254585520244</v>
      </c>
      <c r="HK80" s="34">
        <f t="shared" ca="1" si="325"/>
        <v>329.41578057626919</v>
      </c>
      <c r="HL80" s="34">
        <f t="shared" ca="1" si="325"/>
        <v>325.17450970241111</v>
      </c>
      <c r="HM80" s="34">
        <f t="shared" ca="1" si="325"/>
        <v>329.03249679175798</v>
      </c>
      <c r="HN80" s="34">
        <f t="shared" ca="1" si="325"/>
        <v>327.25889120671053</v>
      </c>
      <c r="HO80" s="34">
        <f t="shared" ca="1" si="325"/>
        <v>319.33247482011149</v>
      </c>
      <c r="HP80" s="34">
        <f t="shared" ca="1" si="325"/>
        <v>326.56513838362099</v>
      </c>
      <c r="HQ80" s="34">
        <f t="shared" ca="1" si="325"/>
        <v>328.90009313924054</v>
      </c>
      <c r="HR80" s="34">
        <f t="shared" ca="1" si="325"/>
        <v>328.86348839697621</v>
      </c>
      <c r="HS80" s="34">
        <f t="shared" ca="1" si="325"/>
        <v>330.47143752319084</v>
      </c>
      <c r="HT80" s="34">
        <f t="shared" ca="1" si="325"/>
        <v>327.88562780793148</v>
      </c>
      <c r="HU80" s="34">
        <f t="shared" ca="1" si="325"/>
        <v>329.61978088311776</v>
      </c>
      <c r="HV80" s="34">
        <f t="shared" ca="1" si="325"/>
        <v>329.74864894038802</v>
      </c>
      <c r="HW80" s="34">
        <f t="shared" ca="1" si="325"/>
        <v>338.57746142441903</v>
      </c>
      <c r="HX80" s="34">
        <f t="shared" ca="1" si="325"/>
        <v>339.55409329103003</v>
      </c>
      <c r="HY80" s="34">
        <f t="shared" ca="1" si="325"/>
        <v>343.57214148391301</v>
      </c>
      <c r="HZ80" s="34">
        <f t="shared" ca="1" si="325"/>
        <v>350.99114148115541</v>
      </c>
      <c r="IA80" s="34">
        <f t="shared" ca="1" si="325"/>
        <v>345.73555937924903</v>
      </c>
      <c r="IB80" s="34">
        <f t="shared" ca="1" si="325"/>
        <v>333.04050433089049</v>
      </c>
      <c r="IC80" s="34">
        <f t="shared" ca="1" si="325"/>
        <v>332.18329379084815</v>
      </c>
      <c r="ID80" s="34">
        <f t="shared" ca="1" si="325"/>
        <v>328.02258673967731</v>
      </c>
      <c r="IE80" s="34">
        <f t="shared" ca="1" si="325"/>
        <v>330.37537810634711</v>
      </c>
      <c r="IF80" s="34">
        <f t="shared" ca="1" si="325"/>
        <v>331.66576763374917</v>
      </c>
      <c r="IG80" s="34">
        <f t="shared" ca="1" si="325"/>
        <v>327.00730968793169</v>
      </c>
      <c r="IH80" s="34">
        <f t="shared" ca="1" si="325"/>
        <v>336.58169115071831</v>
      </c>
      <c r="II80" s="34">
        <f t="shared" ca="1" si="325"/>
        <v>329.58390921414252</v>
      </c>
      <c r="IJ80" s="34">
        <f t="shared" ca="1" si="325"/>
        <v>325.45360667779619</v>
      </c>
      <c r="IK80" s="34">
        <f t="shared" ca="1" si="325"/>
        <v>328.48721912306684</v>
      </c>
      <c r="IL80" s="34">
        <f t="shared" ca="1" si="325"/>
        <v>332.05484275385214</v>
      </c>
      <c r="IM80" s="34">
        <f t="shared" ca="1" si="325"/>
        <v>334.60620841806798</v>
      </c>
      <c r="IN80" s="34">
        <f t="shared" ca="1" si="325"/>
        <v>335.08255374085599</v>
      </c>
      <c r="IO80" s="34">
        <f t="shared" ca="1" si="325"/>
        <v>328.64009153519021</v>
      </c>
      <c r="IP80" s="34">
        <f t="shared" ca="1" si="325"/>
        <v>335.28859977320252</v>
      </c>
      <c r="IQ80" s="34">
        <f t="shared" ca="1" si="325"/>
        <v>331.64934285780703</v>
      </c>
      <c r="IR80" s="34">
        <f t="shared" ca="1" si="325"/>
        <v>330.84161659626022</v>
      </c>
      <c r="IS80" s="34">
        <f t="shared" ca="1" si="325"/>
        <v>339.69531252202336</v>
      </c>
      <c r="IT80" s="34">
        <f t="shared" ca="1" si="325"/>
        <v>336.99665634296343</v>
      </c>
      <c r="IU80" s="34">
        <f t="shared" ca="1" si="325"/>
        <v>335.1392417188784</v>
      </c>
      <c r="IV80" s="34">
        <f t="shared" ca="1" si="325"/>
        <v>339.39176257340819</v>
      </c>
      <c r="IW80" s="34">
        <f t="shared" ca="1" si="325"/>
        <v>335.78858972156536</v>
      </c>
      <c r="IX80" s="34">
        <f t="shared" ca="1" si="325"/>
        <v>340.10242899188495</v>
      </c>
      <c r="IY80" s="34">
        <f t="shared" ca="1" si="269"/>
        <v>115.10242899188495</v>
      </c>
    </row>
    <row r="81" spans="6:259" x14ac:dyDescent="0.25">
      <c r="F81" s="34">
        <f t="shared" si="264"/>
        <v>222.13</v>
      </c>
      <c r="G81" s="34">
        <f t="shared" ref="G81:BR81" ca="1" si="326">F81*(1+$B$2*$B$4+$B$3*SQRT($B$4)*_xlfn.NORM.S.INV(RAND()))</f>
        <v>221.43785007215013</v>
      </c>
      <c r="H81" s="34">
        <f t="shared" ca="1" si="326"/>
        <v>220.58301443358414</v>
      </c>
      <c r="I81" s="34">
        <f t="shared" ca="1" si="326"/>
        <v>214.93906615294154</v>
      </c>
      <c r="J81" s="34">
        <f t="shared" ca="1" si="326"/>
        <v>220.50635916457574</v>
      </c>
      <c r="K81" s="34">
        <f t="shared" ca="1" si="326"/>
        <v>224.03818093929445</v>
      </c>
      <c r="L81" s="34">
        <f t="shared" ca="1" si="326"/>
        <v>227.36948387630667</v>
      </c>
      <c r="M81" s="34">
        <f t="shared" ca="1" si="326"/>
        <v>223.21704751790261</v>
      </c>
      <c r="N81" s="34">
        <f t="shared" ca="1" si="326"/>
        <v>222.5602125993334</v>
      </c>
      <c r="O81" s="34">
        <f t="shared" ca="1" si="326"/>
        <v>224.6345752433046</v>
      </c>
      <c r="P81" s="34">
        <f t="shared" ca="1" si="326"/>
        <v>217.63983051283861</v>
      </c>
      <c r="Q81" s="34">
        <f t="shared" ca="1" si="326"/>
        <v>217.49714702029252</v>
      </c>
      <c r="R81" s="34">
        <f t="shared" ca="1" si="326"/>
        <v>222.03719377636048</v>
      </c>
      <c r="S81" s="34">
        <f t="shared" ca="1" si="326"/>
        <v>218.14039307620993</v>
      </c>
      <c r="T81" s="34">
        <f t="shared" ca="1" si="326"/>
        <v>215.8336085267851</v>
      </c>
      <c r="U81" s="34">
        <f t="shared" ca="1" si="326"/>
        <v>214.47188136148077</v>
      </c>
      <c r="V81" s="34">
        <f t="shared" ca="1" si="326"/>
        <v>215.30907929488455</v>
      </c>
      <c r="W81" s="34">
        <f t="shared" ca="1" si="326"/>
        <v>214.6953083952487</v>
      </c>
      <c r="X81" s="34">
        <f t="shared" ca="1" si="326"/>
        <v>216.4351710373582</v>
      </c>
      <c r="Y81" s="34">
        <f t="shared" ca="1" si="326"/>
        <v>220.31438617987251</v>
      </c>
      <c r="Z81" s="34">
        <f t="shared" ca="1" si="326"/>
        <v>221.73057067252594</v>
      </c>
      <c r="AA81" s="34">
        <f t="shared" ca="1" si="326"/>
        <v>214.41821773033064</v>
      </c>
      <c r="AB81" s="34">
        <f t="shared" ca="1" si="326"/>
        <v>216.34915899199464</v>
      </c>
      <c r="AC81" s="34">
        <f t="shared" ca="1" si="326"/>
        <v>216.70169737870719</v>
      </c>
      <c r="AD81" s="34">
        <f t="shared" ca="1" si="326"/>
        <v>217.46811109884985</v>
      </c>
      <c r="AE81" s="34">
        <f t="shared" ca="1" si="326"/>
        <v>213.65106341171585</v>
      </c>
      <c r="AF81" s="34">
        <f t="shared" ca="1" si="326"/>
        <v>218.81491756508856</v>
      </c>
      <c r="AG81" s="34">
        <f t="shared" ca="1" si="326"/>
        <v>220.54981532102994</v>
      </c>
      <c r="AH81" s="34">
        <f t="shared" ca="1" si="326"/>
        <v>221.67147883972279</v>
      </c>
      <c r="AI81" s="34">
        <f t="shared" ca="1" si="326"/>
        <v>223.18527769500895</v>
      </c>
      <c r="AJ81" s="34">
        <f t="shared" ca="1" si="326"/>
        <v>223.97043531340088</v>
      </c>
      <c r="AK81" s="34">
        <f t="shared" ca="1" si="326"/>
        <v>228.38203886681697</v>
      </c>
      <c r="AL81" s="34">
        <f t="shared" ca="1" si="326"/>
        <v>228.096479910542</v>
      </c>
      <c r="AM81" s="34">
        <f t="shared" ca="1" si="326"/>
        <v>225.66608482037995</v>
      </c>
      <c r="AN81" s="34">
        <f t="shared" ca="1" si="326"/>
        <v>222.42282974948077</v>
      </c>
      <c r="AO81" s="34">
        <f t="shared" ca="1" si="326"/>
        <v>221.18486906648758</v>
      </c>
      <c r="AP81" s="34">
        <f t="shared" ca="1" si="326"/>
        <v>222.7868647347907</v>
      </c>
      <c r="AQ81" s="34">
        <f t="shared" ca="1" si="326"/>
        <v>219.28927119917864</v>
      </c>
      <c r="AR81" s="34">
        <f t="shared" ca="1" si="326"/>
        <v>221.1033969606716</v>
      </c>
      <c r="AS81" s="34">
        <f t="shared" ca="1" si="326"/>
        <v>223.77803936059306</v>
      </c>
      <c r="AT81" s="34">
        <f t="shared" ca="1" si="326"/>
        <v>219.23112880254774</v>
      </c>
      <c r="AU81" s="34">
        <f t="shared" ca="1" si="326"/>
        <v>221.04389145936165</v>
      </c>
      <c r="AV81" s="34">
        <f t="shared" ca="1" si="326"/>
        <v>219.47079451235402</v>
      </c>
      <c r="AW81" s="34">
        <f t="shared" ca="1" si="326"/>
        <v>215.09623205899408</v>
      </c>
      <c r="AX81" s="34">
        <f t="shared" ca="1" si="326"/>
        <v>214.06920042382509</v>
      </c>
      <c r="AY81" s="34">
        <f t="shared" ca="1" si="326"/>
        <v>217.29122420001229</v>
      </c>
      <c r="AZ81" s="34">
        <f t="shared" ca="1" si="326"/>
        <v>217.4334851213234</v>
      </c>
      <c r="BA81" s="34">
        <f t="shared" ca="1" si="326"/>
        <v>219.40229918458581</v>
      </c>
      <c r="BB81" s="34">
        <f t="shared" ca="1" si="326"/>
        <v>220.17055238154356</v>
      </c>
      <c r="BC81" s="34">
        <f t="shared" ca="1" si="326"/>
        <v>222.11056288299181</v>
      </c>
      <c r="BD81" s="34">
        <f t="shared" ca="1" si="326"/>
        <v>217.98455173830473</v>
      </c>
      <c r="BE81" s="34">
        <f t="shared" ca="1" si="326"/>
        <v>210.80964811996765</v>
      </c>
      <c r="BF81" s="34">
        <f t="shared" ca="1" si="326"/>
        <v>206.50503549739597</v>
      </c>
      <c r="BG81" s="34">
        <f t="shared" ca="1" si="326"/>
        <v>208.33382786369972</v>
      </c>
      <c r="BH81" s="34">
        <f t="shared" ca="1" si="326"/>
        <v>206.64262350233395</v>
      </c>
      <c r="BI81" s="34">
        <f t="shared" ca="1" si="326"/>
        <v>205.40944555971009</v>
      </c>
      <c r="BJ81" s="34">
        <f t="shared" ca="1" si="326"/>
        <v>205.48482318091297</v>
      </c>
      <c r="BK81" s="34">
        <f t="shared" ca="1" si="326"/>
        <v>199.75453483385377</v>
      </c>
      <c r="BL81" s="34">
        <f t="shared" ca="1" si="326"/>
        <v>202.94349888273223</v>
      </c>
      <c r="BM81" s="34">
        <f t="shared" ca="1" si="326"/>
        <v>197.19400266163734</v>
      </c>
      <c r="BN81" s="34">
        <f t="shared" ca="1" si="326"/>
        <v>199.36035641601364</v>
      </c>
      <c r="BO81" s="34">
        <f t="shared" ca="1" si="326"/>
        <v>197.50865851974862</v>
      </c>
      <c r="BP81" s="34">
        <f t="shared" ca="1" si="326"/>
        <v>194.4573845301704</v>
      </c>
      <c r="BQ81" s="34">
        <f t="shared" ca="1" si="326"/>
        <v>192.77025330853618</v>
      </c>
      <c r="BR81" s="34">
        <f t="shared" ca="1" si="326"/>
        <v>191.21314080135022</v>
      </c>
      <c r="BS81" s="34">
        <f t="shared" ref="BS81:ED81" ca="1" si="327">BR81*(1+$B$2*$B$4+$B$3*SQRT($B$4)*_xlfn.NORM.S.INV(RAND()))</f>
        <v>191.54609623628835</v>
      </c>
      <c r="BT81" s="34">
        <f t="shared" ca="1" si="327"/>
        <v>188.50765081502908</v>
      </c>
      <c r="BU81" s="34">
        <f t="shared" ca="1" si="327"/>
        <v>187.8553597845858</v>
      </c>
      <c r="BV81" s="34">
        <f t="shared" ca="1" si="327"/>
        <v>186.45192288502975</v>
      </c>
      <c r="BW81" s="34">
        <f t="shared" ca="1" si="327"/>
        <v>184.48239549712821</v>
      </c>
      <c r="BX81" s="34">
        <f t="shared" ca="1" si="327"/>
        <v>186.08509088276378</v>
      </c>
      <c r="BY81" s="34">
        <f t="shared" ca="1" si="327"/>
        <v>186.30671933388652</v>
      </c>
      <c r="BZ81" s="34">
        <f t="shared" ca="1" si="327"/>
        <v>190.46406674672147</v>
      </c>
      <c r="CA81" s="34">
        <f t="shared" ca="1" si="327"/>
        <v>188.72923505635302</v>
      </c>
      <c r="CB81" s="34">
        <f t="shared" ca="1" si="327"/>
        <v>188.70539645868854</v>
      </c>
      <c r="CC81" s="34">
        <f t="shared" ca="1" si="327"/>
        <v>185.15877145749025</v>
      </c>
      <c r="CD81" s="34">
        <f t="shared" ca="1" si="327"/>
        <v>183.08830028085291</v>
      </c>
      <c r="CE81" s="34">
        <f t="shared" ca="1" si="327"/>
        <v>181.99462369587522</v>
      </c>
      <c r="CF81" s="34">
        <f t="shared" ca="1" si="327"/>
        <v>175.19156240491861</v>
      </c>
      <c r="CG81" s="34">
        <f t="shared" ca="1" si="327"/>
        <v>174.28400033975421</v>
      </c>
      <c r="CH81" s="34">
        <f t="shared" ca="1" si="327"/>
        <v>171.56179058637062</v>
      </c>
      <c r="CI81" s="34">
        <f t="shared" ca="1" si="327"/>
        <v>174.36441636012972</v>
      </c>
      <c r="CJ81" s="34">
        <f t="shared" ca="1" si="327"/>
        <v>172.37692113711861</v>
      </c>
      <c r="CK81" s="34">
        <f t="shared" ca="1" si="327"/>
        <v>168.11113550475227</v>
      </c>
      <c r="CL81" s="34">
        <f t="shared" ca="1" si="327"/>
        <v>169.0895303174934</v>
      </c>
      <c r="CM81" s="34">
        <f t="shared" ca="1" si="327"/>
        <v>169.35567893992109</v>
      </c>
      <c r="CN81" s="34">
        <f t="shared" ca="1" si="327"/>
        <v>165.48816442778653</v>
      </c>
      <c r="CO81" s="34">
        <f t="shared" ca="1" si="327"/>
        <v>163.38593665888533</v>
      </c>
      <c r="CP81" s="34">
        <f t="shared" ca="1" si="327"/>
        <v>164.87830859895058</v>
      </c>
      <c r="CQ81" s="34">
        <f t="shared" ca="1" si="327"/>
        <v>166.54779662795767</v>
      </c>
      <c r="CR81" s="34">
        <f t="shared" ca="1" si="327"/>
        <v>167.88032515221047</v>
      </c>
      <c r="CS81" s="34">
        <f t="shared" ca="1" si="327"/>
        <v>164.31321328910113</v>
      </c>
      <c r="CT81" s="34">
        <f t="shared" ca="1" si="327"/>
        <v>167.21891349724689</v>
      </c>
      <c r="CU81" s="34">
        <f t="shared" ca="1" si="327"/>
        <v>166.67459581250606</v>
      </c>
      <c r="CV81" s="34">
        <f t="shared" ca="1" si="327"/>
        <v>170.81876555117859</v>
      </c>
      <c r="CW81" s="34">
        <f t="shared" ca="1" si="327"/>
        <v>172.38359042674119</v>
      </c>
      <c r="CX81" s="34">
        <f t="shared" ca="1" si="327"/>
        <v>171.27546555028826</v>
      </c>
      <c r="CY81" s="34">
        <f t="shared" ca="1" si="327"/>
        <v>172.50360767782627</v>
      </c>
      <c r="CZ81" s="34">
        <f t="shared" ca="1" si="327"/>
        <v>171.66693207667845</v>
      </c>
      <c r="DA81" s="34">
        <f t="shared" ca="1" si="327"/>
        <v>170.18413206872677</v>
      </c>
      <c r="DB81" s="34">
        <f t="shared" ca="1" si="327"/>
        <v>168.52319112182212</v>
      </c>
      <c r="DC81" s="34">
        <f t="shared" ca="1" si="327"/>
        <v>165.6397276989816</v>
      </c>
      <c r="DD81" s="34">
        <f t="shared" ca="1" si="327"/>
        <v>164.5015435980782</v>
      </c>
      <c r="DE81" s="34">
        <f t="shared" ca="1" si="327"/>
        <v>163.65934188171843</v>
      </c>
      <c r="DF81" s="34">
        <f t="shared" ca="1" si="327"/>
        <v>164.11730980022645</v>
      </c>
      <c r="DG81" s="34">
        <f t="shared" ca="1" si="327"/>
        <v>162.17521602376328</v>
      </c>
      <c r="DH81" s="34">
        <f t="shared" ca="1" si="327"/>
        <v>159.99647002720903</v>
      </c>
      <c r="DI81" s="34">
        <f t="shared" ca="1" si="327"/>
        <v>162.38961502656608</v>
      </c>
      <c r="DJ81" s="34">
        <f t="shared" ca="1" si="327"/>
        <v>166.53927263197514</v>
      </c>
      <c r="DK81" s="34">
        <f t="shared" ca="1" si="327"/>
        <v>167.59006225500482</v>
      </c>
      <c r="DL81" s="34">
        <f t="shared" ca="1" si="327"/>
        <v>168.78581050324232</v>
      </c>
      <c r="DM81" s="34">
        <f t="shared" ca="1" si="327"/>
        <v>168.75535932792982</v>
      </c>
      <c r="DN81" s="34">
        <f t="shared" ca="1" si="327"/>
        <v>172.24540302675962</v>
      </c>
      <c r="DO81" s="34">
        <f t="shared" ca="1" si="327"/>
        <v>172.50612295095408</v>
      </c>
      <c r="DP81" s="34">
        <f t="shared" ca="1" si="327"/>
        <v>170.82563197937</v>
      </c>
      <c r="DQ81" s="34">
        <f t="shared" ca="1" si="327"/>
        <v>172.25449523910157</v>
      </c>
      <c r="DR81" s="34">
        <f t="shared" ca="1" si="327"/>
        <v>169.58890625766372</v>
      </c>
      <c r="DS81" s="34">
        <f t="shared" ca="1" si="327"/>
        <v>169.58971519401493</v>
      </c>
      <c r="DT81" s="34">
        <f t="shared" ca="1" si="327"/>
        <v>170.77974990060747</v>
      </c>
      <c r="DU81" s="34">
        <f t="shared" ca="1" si="327"/>
        <v>170.31103213463751</v>
      </c>
      <c r="DV81" s="34">
        <f t="shared" ca="1" si="327"/>
        <v>169.93605169821402</v>
      </c>
      <c r="DW81" s="34">
        <f t="shared" ca="1" si="327"/>
        <v>172.1020386859924</v>
      </c>
      <c r="DX81" s="34">
        <f t="shared" ca="1" si="327"/>
        <v>170.67559836571829</v>
      </c>
      <c r="DY81" s="34">
        <f t="shared" ca="1" si="327"/>
        <v>170.18521484138623</v>
      </c>
      <c r="DZ81" s="34">
        <f t="shared" ca="1" si="327"/>
        <v>171.70939101818502</v>
      </c>
      <c r="EA81" s="34">
        <f t="shared" ca="1" si="327"/>
        <v>171.72522308860593</v>
      </c>
      <c r="EB81" s="34">
        <f t="shared" ca="1" si="327"/>
        <v>172.6853948736433</v>
      </c>
      <c r="EC81" s="34">
        <f t="shared" ca="1" si="327"/>
        <v>175.3339511304743</v>
      </c>
      <c r="ED81" s="34">
        <f t="shared" ca="1" si="327"/>
        <v>175.65461232712238</v>
      </c>
      <c r="EE81" s="34">
        <f t="shared" ref="EE81:GP81" ca="1" si="328">ED81*(1+$B$2*$B$4+$B$3*SQRT($B$4)*_xlfn.NORM.S.INV(RAND()))</f>
        <v>175.92903673511614</v>
      </c>
      <c r="EF81" s="34">
        <f t="shared" ca="1" si="328"/>
        <v>176.64603445211517</v>
      </c>
      <c r="EG81" s="34">
        <f t="shared" ca="1" si="328"/>
        <v>175.4982156834258</v>
      </c>
      <c r="EH81" s="34">
        <f t="shared" ca="1" si="328"/>
        <v>177.36523998951762</v>
      </c>
      <c r="EI81" s="34">
        <f t="shared" ca="1" si="328"/>
        <v>178.74063628338544</v>
      </c>
      <c r="EJ81" s="34">
        <f t="shared" ca="1" si="328"/>
        <v>176.13748975302434</v>
      </c>
      <c r="EK81" s="34">
        <f t="shared" ca="1" si="328"/>
        <v>179.55580471731784</v>
      </c>
      <c r="EL81" s="34">
        <f t="shared" ca="1" si="328"/>
        <v>173.19241442729802</v>
      </c>
      <c r="EM81" s="34">
        <f t="shared" ca="1" si="328"/>
        <v>169.83946122735921</v>
      </c>
      <c r="EN81" s="34">
        <f t="shared" ca="1" si="328"/>
        <v>169.08977560415934</v>
      </c>
      <c r="EO81" s="34">
        <f t="shared" ca="1" si="328"/>
        <v>166.9221126350001</v>
      </c>
      <c r="EP81" s="34">
        <f t="shared" ca="1" si="328"/>
        <v>169.18524026301279</v>
      </c>
      <c r="EQ81" s="34">
        <f t="shared" ca="1" si="328"/>
        <v>170.60258273834151</v>
      </c>
      <c r="ER81" s="34">
        <f t="shared" ca="1" si="328"/>
        <v>170.80635955643695</v>
      </c>
      <c r="ES81" s="34">
        <f t="shared" ca="1" si="328"/>
        <v>165.38410121775902</v>
      </c>
      <c r="ET81" s="34">
        <f t="shared" ca="1" si="328"/>
        <v>164.71440370306124</v>
      </c>
      <c r="EU81" s="34">
        <f t="shared" ca="1" si="328"/>
        <v>164.88197907048877</v>
      </c>
      <c r="EV81" s="34">
        <f t="shared" ca="1" si="328"/>
        <v>165.79311199687172</v>
      </c>
      <c r="EW81" s="34">
        <f t="shared" ca="1" si="328"/>
        <v>164.34429796773603</v>
      </c>
      <c r="EX81" s="34">
        <f t="shared" ca="1" si="328"/>
        <v>164.08089539187858</v>
      </c>
      <c r="EY81" s="34">
        <f t="shared" ca="1" si="328"/>
        <v>164.60074935210935</v>
      </c>
      <c r="EZ81" s="34">
        <f t="shared" ca="1" si="328"/>
        <v>160.50676488083462</v>
      </c>
      <c r="FA81" s="34">
        <f t="shared" ca="1" si="328"/>
        <v>160.41992951851543</v>
      </c>
      <c r="FB81" s="34">
        <f t="shared" ca="1" si="328"/>
        <v>161.86440893290444</v>
      </c>
      <c r="FC81" s="34">
        <f t="shared" ca="1" si="328"/>
        <v>163.84999750840061</v>
      </c>
      <c r="FD81" s="34">
        <f t="shared" ca="1" si="328"/>
        <v>160.76076799254261</v>
      </c>
      <c r="FE81" s="34">
        <f t="shared" ca="1" si="328"/>
        <v>160.957904575154</v>
      </c>
      <c r="FF81" s="34">
        <f t="shared" ca="1" si="328"/>
        <v>157.62103429164355</v>
      </c>
      <c r="FG81" s="34">
        <f t="shared" ca="1" si="328"/>
        <v>160.40241024923787</v>
      </c>
      <c r="FH81" s="34">
        <f t="shared" ca="1" si="328"/>
        <v>159.94818682059233</v>
      </c>
      <c r="FI81" s="34">
        <f t="shared" ca="1" si="328"/>
        <v>156.25847406546174</v>
      </c>
      <c r="FJ81" s="34">
        <f t="shared" ca="1" si="328"/>
        <v>158.84539831552664</v>
      </c>
      <c r="FK81" s="34">
        <f t="shared" ca="1" si="328"/>
        <v>157.05165706481813</v>
      </c>
      <c r="FL81" s="34">
        <f t="shared" ca="1" si="328"/>
        <v>157.81956857904967</v>
      </c>
      <c r="FM81" s="34">
        <f t="shared" ca="1" si="328"/>
        <v>158.90404809812608</v>
      </c>
      <c r="FN81" s="34">
        <f t="shared" ca="1" si="328"/>
        <v>158.20617659792117</v>
      </c>
      <c r="FO81" s="34">
        <f t="shared" ca="1" si="328"/>
        <v>157.98826288930917</v>
      </c>
      <c r="FP81" s="34">
        <f t="shared" ca="1" si="328"/>
        <v>159.52802616277592</v>
      </c>
      <c r="FQ81" s="34">
        <f t="shared" ca="1" si="328"/>
        <v>159.94089744644958</v>
      </c>
      <c r="FR81" s="34">
        <f t="shared" ca="1" si="328"/>
        <v>156.95061858872987</v>
      </c>
      <c r="FS81" s="34">
        <f t="shared" ca="1" si="328"/>
        <v>155.3276282471441</v>
      </c>
      <c r="FT81" s="34">
        <f t="shared" ca="1" si="328"/>
        <v>153.58307781112006</v>
      </c>
      <c r="FU81" s="34">
        <f t="shared" ca="1" si="328"/>
        <v>151.5395436379581</v>
      </c>
      <c r="FV81" s="34">
        <f t="shared" ca="1" si="328"/>
        <v>151.56336447886378</v>
      </c>
      <c r="FW81" s="34">
        <f t="shared" ca="1" si="328"/>
        <v>154.32071507705555</v>
      </c>
      <c r="FX81" s="34">
        <f t="shared" ca="1" si="328"/>
        <v>151.96312201881489</v>
      </c>
      <c r="FY81" s="34">
        <f t="shared" ca="1" si="328"/>
        <v>150.40373891858505</v>
      </c>
      <c r="FZ81" s="34">
        <f t="shared" ca="1" si="328"/>
        <v>148.53705260042614</v>
      </c>
      <c r="GA81" s="34">
        <f t="shared" ca="1" si="328"/>
        <v>150.01126895573341</v>
      </c>
      <c r="GB81" s="34">
        <f t="shared" ca="1" si="328"/>
        <v>147.89190552902005</v>
      </c>
      <c r="GC81" s="34">
        <f t="shared" ca="1" si="328"/>
        <v>147.7241161698627</v>
      </c>
      <c r="GD81" s="34">
        <f t="shared" ca="1" si="328"/>
        <v>146.47586168700244</v>
      </c>
      <c r="GE81" s="34">
        <f t="shared" ca="1" si="328"/>
        <v>148.34310032119956</v>
      </c>
      <c r="GF81" s="34">
        <f t="shared" ca="1" si="328"/>
        <v>153.04779542740587</v>
      </c>
      <c r="GG81" s="34">
        <f t="shared" ca="1" si="328"/>
        <v>153.14332905379092</v>
      </c>
      <c r="GH81" s="34">
        <f t="shared" ca="1" si="328"/>
        <v>154.5961731630014</v>
      </c>
      <c r="GI81" s="34">
        <f t="shared" ca="1" si="328"/>
        <v>158.42539180138104</v>
      </c>
      <c r="GJ81" s="34">
        <f t="shared" ca="1" si="328"/>
        <v>156.15873212875209</v>
      </c>
      <c r="GK81" s="34">
        <f t="shared" ca="1" si="328"/>
        <v>153.55893886273969</v>
      </c>
      <c r="GL81" s="34">
        <f t="shared" ca="1" si="328"/>
        <v>156.17086834367649</v>
      </c>
      <c r="GM81" s="34">
        <f t="shared" ca="1" si="328"/>
        <v>158.88513280892465</v>
      </c>
      <c r="GN81" s="34">
        <f t="shared" ca="1" si="328"/>
        <v>160.95695167588099</v>
      </c>
      <c r="GO81" s="34">
        <f t="shared" ca="1" si="328"/>
        <v>160.15772080755158</v>
      </c>
      <c r="GP81" s="34">
        <f t="shared" ca="1" si="328"/>
        <v>154.86110093948452</v>
      </c>
      <c r="GQ81" s="34">
        <f t="shared" ref="GQ81:IX81" ca="1" si="329">GP81*(1+$B$2*$B$4+$B$3*SQRT($B$4)*_xlfn.NORM.S.INV(RAND()))</f>
        <v>150.81255831591</v>
      </c>
      <c r="GR81" s="34">
        <f t="shared" ca="1" si="329"/>
        <v>151.23948489706953</v>
      </c>
      <c r="GS81" s="34">
        <f t="shared" ca="1" si="329"/>
        <v>155.08714261572922</v>
      </c>
      <c r="GT81" s="34">
        <f t="shared" ca="1" si="329"/>
        <v>155.20819630756188</v>
      </c>
      <c r="GU81" s="34">
        <f t="shared" ca="1" si="329"/>
        <v>158.380789682955</v>
      </c>
      <c r="GV81" s="34">
        <f t="shared" ca="1" si="329"/>
        <v>159.11477671555127</v>
      </c>
      <c r="GW81" s="34">
        <f t="shared" ca="1" si="329"/>
        <v>160.02883961446094</v>
      </c>
      <c r="GX81" s="34">
        <f t="shared" ca="1" si="329"/>
        <v>163.09096979591067</v>
      </c>
      <c r="GY81" s="34">
        <f t="shared" ca="1" si="329"/>
        <v>164.21292389607336</v>
      </c>
      <c r="GZ81" s="34">
        <f t="shared" ca="1" si="329"/>
        <v>160.03854751943936</v>
      </c>
      <c r="HA81" s="34">
        <f t="shared" ca="1" si="329"/>
        <v>159.48517697217815</v>
      </c>
      <c r="HB81" s="34">
        <f t="shared" ca="1" si="329"/>
        <v>161.63070295900442</v>
      </c>
      <c r="HC81" s="34">
        <f t="shared" ca="1" si="329"/>
        <v>162.15274223525594</v>
      </c>
      <c r="HD81" s="34">
        <f t="shared" ca="1" si="329"/>
        <v>163.92595369082972</v>
      </c>
      <c r="HE81" s="34">
        <f t="shared" ca="1" si="329"/>
        <v>163.48642190094341</v>
      </c>
      <c r="HF81" s="34">
        <f t="shared" ca="1" si="329"/>
        <v>162.83761098706529</v>
      </c>
      <c r="HG81" s="34">
        <f t="shared" ca="1" si="329"/>
        <v>161.6873679338249</v>
      </c>
      <c r="HH81" s="34">
        <f t="shared" ca="1" si="329"/>
        <v>160.83260165395032</v>
      </c>
      <c r="HI81" s="34">
        <f t="shared" ca="1" si="329"/>
        <v>157.87637889735785</v>
      </c>
      <c r="HJ81" s="34">
        <f t="shared" ca="1" si="329"/>
        <v>161.20509091031823</v>
      </c>
      <c r="HK81" s="34">
        <f t="shared" ca="1" si="329"/>
        <v>160.77400938002614</v>
      </c>
      <c r="HL81" s="34">
        <f t="shared" ca="1" si="329"/>
        <v>162.05746330804351</v>
      </c>
      <c r="HM81" s="34">
        <f t="shared" ca="1" si="329"/>
        <v>161.45362291776965</v>
      </c>
      <c r="HN81" s="34">
        <f t="shared" ca="1" si="329"/>
        <v>167.66767129705968</v>
      </c>
      <c r="HO81" s="34">
        <f t="shared" ca="1" si="329"/>
        <v>168.20196795239738</v>
      </c>
      <c r="HP81" s="34">
        <f t="shared" ca="1" si="329"/>
        <v>169.05744073152903</v>
      </c>
      <c r="HQ81" s="34">
        <f t="shared" ca="1" si="329"/>
        <v>164.53923483210644</v>
      </c>
      <c r="HR81" s="34">
        <f t="shared" ca="1" si="329"/>
        <v>163.81018320220085</v>
      </c>
      <c r="HS81" s="34">
        <f t="shared" ca="1" si="329"/>
        <v>165.68250455773469</v>
      </c>
      <c r="HT81" s="34">
        <f t="shared" ca="1" si="329"/>
        <v>167.58993938724768</v>
      </c>
      <c r="HU81" s="34">
        <f t="shared" ca="1" si="329"/>
        <v>164.11014292831749</v>
      </c>
      <c r="HV81" s="34">
        <f t="shared" ca="1" si="329"/>
        <v>162.97626229550639</v>
      </c>
      <c r="HW81" s="34">
        <f t="shared" ca="1" si="329"/>
        <v>163.28375135891167</v>
      </c>
      <c r="HX81" s="34">
        <f t="shared" ca="1" si="329"/>
        <v>161.57628199498203</v>
      </c>
      <c r="HY81" s="34">
        <f t="shared" ca="1" si="329"/>
        <v>158.2440080600569</v>
      </c>
      <c r="HZ81" s="34">
        <f t="shared" ca="1" si="329"/>
        <v>159.21497222468307</v>
      </c>
      <c r="IA81" s="34">
        <f t="shared" ca="1" si="329"/>
        <v>157.21484992109268</v>
      </c>
      <c r="IB81" s="34">
        <f t="shared" ca="1" si="329"/>
        <v>157.00822544572802</v>
      </c>
      <c r="IC81" s="34">
        <f t="shared" ca="1" si="329"/>
        <v>155.52800248064275</v>
      </c>
      <c r="ID81" s="34">
        <f t="shared" ca="1" si="329"/>
        <v>154.34133326132874</v>
      </c>
      <c r="IE81" s="34">
        <f t="shared" ca="1" si="329"/>
        <v>154.81747964362535</v>
      </c>
      <c r="IF81" s="34">
        <f t="shared" ca="1" si="329"/>
        <v>156.33495454977987</v>
      </c>
      <c r="IG81" s="34">
        <f t="shared" ca="1" si="329"/>
        <v>158.99744500178582</v>
      </c>
      <c r="IH81" s="34">
        <f t="shared" ca="1" si="329"/>
        <v>159.97067284968668</v>
      </c>
      <c r="II81" s="34">
        <f t="shared" ca="1" si="329"/>
        <v>160.79703053306386</v>
      </c>
      <c r="IJ81" s="34">
        <f t="shared" ca="1" si="329"/>
        <v>161.16256760315031</v>
      </c>
      <c r="IK81" s="34">
        <f t="shared" ca="1" si="329"/>
        <v>163.55263806117634</v>
      </c>
      <c r="IL81" s="34">
        <f t="shared" ca="1" si="329"/>
        <v>159.68244733975018</v>
      </c>
      <c r="IM81" s="34">
        <f t="shared" ca="1" si="329"/>
        <v>159.6201040792273</v>
      </c>
      <c r="IN81" s="34">
        <f t="shared" ca="1" si="329"/>
        <v>159.74300006458475</v>
      </c>
      <c r="IO81" s="34">
        <f t="shared" ca="1" si="329"/>
        <v>157.70082853291009</v>
      </c>
      <c r="IP81" s="34">
        <f t="shared" ca="1" si="329"/>
        <v>157.22819914262075</v>
      </c>
      <c r="IQ81" s="34">
        <f t="shared" ca="1" si="329"/>
        <v>157.34182254815258</v>
      </c>
      <c r="IR81" s="34">
        <f t="shared" ca="1" si="329"/>
        <v>158.07405936682605</v>
      </c>
      <c r="IS81" s="34">
        <f t="shared" ca="1" si="329"/>
        <v>160.78070004210389</v>
      </c>
      <c r="IT81" s="34">
        <f t="shared" ca="1" si="329"/>
        <v>162.66565097776751</v>
      </c>
      <c r="IU81" s="34">
        <f t="shared" ca="1" si="329"/>
        <v>160.12989724167031</v>
      </c>
      <c r="IV81" s="34">
        <f t="shared" ca="1" si="329"/>
        <v>162.4324336375945</v>
      </c>
      <c r="IW81" s="34">
        <f t="shared" ca="1" si="329"/>
        <v>160.48315760895289</v>
      </c>
      <c r="IX81" s="34">
        <f t="shared" ca="1" si="329"/>
        <v>160.09386095799454</v>
      </c>
      <c r="IY81" s="34">
        <f t="shared" ca="1" si="269"/>
        <v>0</v>
      </c>
    </row>
    <row r="82" spans="6:259" x14ac:dyDescent="0.25">
      <c r="F82" s="34">
        <f t="shared" si="264"/>
        <v>222.13</v>
      </c>
      <c r="G82" s="34">
        <f t="shared" ref="G82:BR82" ca="1" si="330">F82*(1+$B$2*$B$4+$B$3*SQRT($B$4)*_xlfn.NORM.S.INV(RAND()))</f>
        <v>225.61605383353876</v>
      </c>
      <c r="H82" s="34">
        <f t="shared" ca="1" si="330"/>
        <v>224.36978618165864</v>
      </c>
      <c r="I82" s="34">
        <f t="shared" ca="1" si="330"/>
        <v>220.91677820627177</v>
      </c>
      <c r="J82" s="34">
        <f t="shared" ca="1" si="330"/>
        <v>223.87158777972027</v>
      </c>
      <c r="K82" s="34">
        <f t="shared" ca="1" si="330"/>
        <v>221.4692560633232</v>
      </c>
      <c r="L82" s="34">
        <f t="shared" ca="1" si="330"/>
        <v>223.93540934038671</v>
      </c>
      <c r="M82" s="34">
        <f t="shared" ca="1" si="330"/>
        <v>222.6478356776316</v>
      </c>
      <c r="N82" s="34">
        <f t="shared" ca="1" si="330"/>
        <v>223.24762084768392</v>
      </c>
      <c r="O82" s="34">
        <f t="shared" ca="1" si="330"/>
        <v>225.11672155514341</v>
      </c>
      <c r="P82" s="34">
        <f t="shared" ca="1" si="330"/>
        <v>229.56603550379191</v>
      </c>
      <c r="Q82" s="34">
        <f t="shared" ca="1" si="330"/>
        <v>229.25686689767088</v>
      </c>
      <c r="R82" s="34">
        <f t="shared" ca="1" si="330"/>
        <v>226.06639667567214</v>
      </c>
      <c r="S82" s="34">
        <f t="shared" ca="1" si="330"/>
        <v>229.94649960397541</v>
      </c>
      <c r="T82" s="34">
        <f t="shared" ca="1" si="330"/>
        <v>231.01096955745396</v>
      </c>
      <c r="U82" s="34">
        <f t="shared" ca="1" si="330"/>
        <v>227.30426748046207</v>
      </c>
      <c r="V82" s="34">
        <f t="shared" ca="1" si="330"/>
        <v>226.13605849420728</v>
      </c>
      <c r="W82" s="34">
        <f t="shared" ca="1" si="330"/>
        <v>226.75323191548276</v>
      </c>
      <c r="X82" s="34">
        <f t="shared" ca="1" si="330"/>
        <v>226.08994017444275</v>
      </c>
      <c r="Y82" s="34">
        <f t="shared" ca="1" si="330"/>
        <v>232.62441661588622</v>
      </c>
      <c r="Z82" s="34">
        <f t="shared" ca="1" si="330"/>
        <v>232.08367303787873</v>
      </c>
      <c r="AA82" s="34">
        <f t="shared" ca="1" si="330"/>
        <v>229.49075085717109</v>
      </c>
      <c r="AB82" s="34">
        <f t="shared" ca="1" si="330"/>
        <v>224.36419828685735</v>
      </c>
      <c r="AC82" s="34">
        <f t="shared" ca="1" si="330"/>
        <v>224.82827938947986</v>
      </c>
      <c r="AD82" s="34">
        <f t="shared" ca="1" si="330"/>
        <v>223.06451057809477</v>
      </c>
      <c r="AE82" s="34">
        <f t="shared" ca="1" si="330"/>
        <v>222.46383147224989</v>
      </c>
      <c r="AF82" s="34">
        <f t="shared" ca="1" si="330"/>
        <v>220.59423569743586</v>
      </c>
      <c r="AG82" s="34">
        <f t="shared" ca="1" si="330"/>
        <v>222.73835966984223</v>
      </c>
      <c r="AH82" s="34">
        <f t="shared" ca="1" si="330"/>
        <v>224.30552521745864</v>
      </c>
      <c r="AI82" s="34">
        <f t="shared" ca="1" si="330"/>
        <v>222.72809463768928</v>
      </c>
      <c r="AJ82" s="34">
        <f t="shared" ca="1" si="330"/>
        <v>218.65427481888733</v>
      </c>
      <c r="AK82" s="34">
        <f t="shared" ca="1" si="330"/>
        <v>223.32388470069878</v>
      </c>
      <c r="AL82" s="34">
        <f t="shared" ca="1" si="330"/>
        <v>224.23954558360154</v>
      </c>
      <c r="AM82" s="34">
        <f t="shared" ca="1" si="330"/>
        <v>220.28478262579284</v>
      </c>
      <c r="AN82" s="34">
        <f t="shared" ca="1" si="330"/>
        <v>221.21166986546885</v>
      </c>
      <c r="AO82" s="34">
        <f t="shared" ca="1" si="330"/>
        <v>223.5977593746523</v>
      </c>
      <c r="AP82" s="34">
        <f t="shared" ca="1" si="330"/>
        <v>221.52758723354896</v>
      </c>
      <c r="AQ82" s="34">
        <f t="shared" ca="1" si="330"/>
        <v>221.58829560947942</v>
      </c>
      <c r="AR82" s="34">
        <f t="shared" ca="1" si="330"/>
        <v>225.45887796080939</v>
      </c>
      <c r="AS82" s="34">
        <f t="shared" ca="1" si="330"/>
        <v>227.38212782756608</v>
      </c>
      <c r="AT82" s="34">
        <f t="shared" ca="1" si="330"/>
        <v>220.37342195993565</v>
      </c>
      <c r="AU82" s="34">
        <f t="shared" ca="1" si="330"/>
        <v>229.55460803139064</v>
      </c>
      <c r="AV82" s="34">
        <f t="shared" ca="1" si="330"/>
        <v>226.03473470595486</v>
      </c>
      <c r="AW82" s="34">
        <f t="shared" ca="1" si="330"/>
        <v>225.98232293044126</v>
      </c>
      <c r="AX82" s="34">
        <f t="shared" ca="1" si="330"/>
        <v>220.65154746314704</v>
      </c>
      <c r="AY82" s="34">
        <f t="shared" ca="1" si="330"/>
        <v>223.76043400130314</v>
      </c>
      <c r="AZ82" s="34">
        <f t="shared" ca="1" si="330"/>
        <v>231.95864870083753</v>
      </c>
      <c r="BA82" s="34">
        <f t="shared" ca="1" si="330"/>
        <v>229.55459488603381</v>
      </c>
      <c r="BB82" s="34">
        <f t="shared" ca="1" si="330"/>
        <v>229.74834109113493</v>
      </c>
      <c r="BC82" s="34">
        <f t="shared" ca="1" si="330"/>
        <v>232.27840424673153</v>
      </c>
      <c r="BD82" s="34">
        <f t="shared" ca="1" si="330"/>
        <v>233.37285821087286</v>
      </c>
      <c r="BE82" s="34">
        <f t="shared" ca="1" si="330"/>
        <v>235.67244504547199</v>
      </c>
      <c r="BF82" s="34">
        <f t="shared" ca="1" si="330"/>
        <v>237.3600953309209</v>
      </c>
      <c r="BG82" s="34">
        <f t="shared" ca="1" si="330"/>
        <v>243.54362509548841</v>
      </c>
      <c r="BH82" s="34">
        <f t="shared" ca="1" si="330"/>
        <v>246.58332719782743</v>
      </c>
      <c r="BI82" s="34">
        <f t="shared" ca="1" si="330"/>
        <v>247.98837754687685</v>
      </c>
      <c r="BJ82" s="34">
        <f t="shared" ca="1" si="330"/>
        <v>248.04857689526386</v>
      </c>
      <c r="BK82" s="34">
        <f t="shared" ca="1" si="330"/>
        <v>248.85185246319034</v>
      </c>
      <c r="BL82" s="34">
        <f t="shared" ca="1" si="330"/>
        <v>250.93332869998054</v>
      </c>
      <c r="BM82" s="34">
        <f t="shared" ca="1" si="330"/>
        <v>250.43600063376331</v>
      </c>
      <c r="BN82" s="34">
        <f t="shared" ca="1" si="330"/>
        <v>243.49893089735781</v>
      </c>
      <c r="BO82" s="34">
        <f t="shared" ca="1" si="330"/>
        <v>237.6519666667844</v>
      </c>
      <c r="BP82" s="34">
        <f t="shared" ca="1" si="330"/>
        <v>240.82984499218546</v>
      </c>
      <c r="BQ82" s="34">
        <f t="shared" ca="1" si="330"/>
        <v>238.49201243826587</v>
      </c>
      <c r="BR82" s="34">
        <f t="shared" ca="1" si="330"/>
        <v>239.98798017131813</v>
      </c>
      <c r="BS82" s="34">
        <f t="shared" ref="BS82:ED82" ca="1" si="331">BR82*(1+$B$2*$B$4+$B$3*SQRT($B$4)*_xlfn.NORM.S.INV(RAND()))</f>
        <v>233.72197977503123</v>
      </c>
      <c r="BT82" s="34">
        <f t="shared" ca="1" si="331"/>
        <v>237.30555648370796</v>
      </c>
      <c r="BU82" s="34">
        <f t="shared" ca="1" si="331"/>
        <v>237.92134647056662</v>
      </c>
      <c r="BV82" s="34">
        <f t="shared" ca="1" si="331"/>
        <v>240.24859523812145</v>
      </c>
      <c r="BW82" s="34">
        <f t="shared" ca="1" si="331"/>
        <v>241.20404491393663</v>
      </c>
      <c r="BX82" s="34">
        <f t="shared" ca="1" si="331"/>
        <v>246.49279422030671</v>
      </c>
      <c r="BY82" s="34">
        <f t="shared" ca="1" si="331"/>
        <v>246.63983720983325</v>
      </c>
      <c r="BZ82" s="34">
        <f t="shared" ca="1" si="331"/>
        <v>245.89000664147167</v>
      </c>
      <c r="CA82" s="34">
        <f t="shared" ca="1" si="331"/>
        <v>251.75389201113222</v>
      </c>
      <c r="CB82" s="34">
        <f t="shared" ca="1" si="331"/>
        <v>257.44731540569745</v>
      </c>
      <c r="CC82" s="34">
        <f t="shared" ca="1" si="331"/>
        <v>252.00605411007047</v>
      </c>
      <c r="CD82" s="34">
        <f t="shared" ca="1" si="331"/>
        <v>257.27970104009097</v>
      </c>
      <c r="CE82" s="34">
        <f t="shared" ca="1" si="331"/>
        <v>257.52796768457392</v>
      </c>
      <c r="CF82" s="34">
        <f t="shared" ca="1" si="331"/>
        <v>264.02955170488679</v>
      </c>
      <c r="CG82" s="34">
        <f t="shared" ca="1" si="331"/>
        <v>272.19789699594901</v>
      </c>
      <c r="CH82" s="34">
        <f t="shared" ca="1" si="331"/>
        <v>261.64516142774966</v>
      </c>
      <c r="CI82" s="34">
        <f t="shared" ca="1" si="331"/>
        <v>260.09911254793911</v>
      </c>
      <c r="CJ82" s="34">
        <f t="shared" ca="1" si="331"/>
        <v>261.9050388863198</v>
      </c>
      <c r="CK82" s="34">
        <f t="shared" ca="1" si="331"/>
        <v>263.38605532011172</v>
      </c>
      <c r="CL82" s="34">
        <f t="shared" ca="1" si="331"/>
        <v>269.3837761989875</v>
      </c>
      <c r="CM82" s="34">
        <f t="shared" ca="1" si="331"/>
        <v>272.50675371724583</v>
      </c>
      <c r="CN82" s="34">
        <f t="shared" ca="1" si="331"/>
        <v>276.22253074133766</v>
      </c>
      <c r="CO82" s="34">
        <f t="shared" ca="1" si="331"/>
        <v>269.93109821375424</v>
      </c>
      <c r="CP82" s="34">
        <f t="shared" ca="1" si="331"/>
        <v>262.86887968569937</v>
      </c>
      <c r="CQ82" s="34">
        <f t="shared" ca="1" si="331"/>
        <v>263.98353572216564</v>
      </c>
      <c r="CR82" s="34">
        <f t="shared" ca="1" si="331"/>
        <v>263.63759200109223</v>
      </c>
      <c r="CS82" s="34">
        <f t="shared" ca="1" si="331"/>
        <v>264.95050269478116</v>
      </c>
      <c r="CT82" s="34">
        <f t="shared" ca="1" si="331"/>
        <v>261.61985408363887</v>
      </c>
      <c r="CU82" s="34">
        <f t="shared" ca="1" si="331"/>
        <v>264.75805285229262</v>
      </c>
      <c r="CV82" s="34">
        <f t="shared" ca="1" si="331"/>
        <v>262.86038195821391</v>
      </c>
      <c r="CW82" s="34">
        <f t="shared" ca="1" si="331"/>
        <v>270.81907528254436</v>
      </c>
      <c r="CX82" s="34">
        <f t="shared" ca="1" si="331"/>
        <v>270.22371289945102</v>
      </c>
      <c r="CY82" s="34">
        <f t="shared" ca="1" si="331"/>
        <v>267.8724360700806</v>
      </c>
      <c r="CZ82" s="34">
        <f t="shared" ca="1" si="331"/>
        <v>266.74942064159416</v>
      </c>
      <c r="DA82" s="34">
        <f t="shared" ca="1" si="331"/>
        <v>270.01642843829802</v>
      </c>
      <c r="DB82" s="34">
        <f t="shared" ca="1" si="331"/>
        <v>270.12801764004831</v>
      </c>
      <c r="DC82" s="34">
        <f t="shared" ca="1" si="331"/>
        <v>264.99490399194519</v>
      </c>
      <c r="DD82" s="34">
        <f t="shared" ca="1" si="331"/>
        <v>262.87795479233904</v>
      </c>
      <c r="DE82" s="34">
        <f t="shared" ca="1" si="331"/>
        <v>265.4207773112031</v>
      </c>
      <c r="DF82" s="34">
        <f t="shared" ca="1" si="331"/>
        <v>267.0144239038051</v>
      </c>
      <c r="DG82" s="34">
        <f t="shared" ca="1" si="331"/>
        <v>268.23839319223947</v>
      </c>
      <c r="DH82" s="34">
        <f t="shared" ca="1" si="331"/>
        <v>267.29546594517632</v>
      </c>
      <c r="DI82" s="34">
        <f t="shared" ca="1" si="331"/>
        <v>262.29712546279177</v>
      </c>
      <c r="DJ82" s="34">
        <f t="shared" ca="1" si="331"/>
        <v>260.03974371807317</v>
      </c>
      <c r="DK82" s="34">
        <f t="shared" ca="1" si="331"/>
        <v>262.81739553912684</v>
      </c>
      <c r="DL82" s="34">
        <f t="shared" ca="1" si="331"/>
        <v>270.64154742308057</v>
      </c>
      <c r="DM82" s="34">
        <f t="shared" ca="1" si="331"/>
        <v>276.54588145037081</v>
      </c>
      <c r="DN82" s="34">
        <f t="shared" ca="1" si="331"/>
        <v>277.91364776206882</v>
      </c>
      <c r="DO82" s="34">
        <f t="shared" ca="1" si="331"/>
        <v>283.61055991384222</v>
      </c>
      <c r="DP82" s="34">
        <f t="shared" ca="1" si="331"/>
        <v>289.58598374708191</v>
      </c>
      <c r="DQ82" s="34">
        <f t="shared" ca="1" si="331"/>
        <v>292.07495151553297</v>
      </c>
      <c r="DR82" s="34">
        <f t="shared" ca="1" si="331"/>
        <v>298.73336238915726</v>
      </c>
      <c r="DS82" s="34">
        <f t="shared" ca="1" si="331"/>
        <v>294.49585259344576</v>
      </c>
      <c r="DT82" s="34">
        <f t="shared" ca="1" si="331"/>
        <v>294.58776809362553</v>
      </c>
      <c r="DU82" s="34">
        <f t="shared" ca="1" si="331"/>
        <v>292.80381538076779</v>
      </c>
      <c r="DV82" s="34">
        <f t="shared" ca="1" si="331"/>
        <v>295.53594412461268</v>
      </c>
      <c r="DW82" s="34">
        <f t="shared" ca="1" si="331"/>
        <v>300.656691824208</v>
      </c>
      <c r="DX82" s="34">
        <f t="shared" ca="1" si="331"/>
        <v>292.45429916002956</v>
      </c>
      <c r="DY82" s="34">
        <f t="shared" ca="1" si="331"/>
        <v>283.00571424096097</v>
      </c>
      <c r="DZ82" s="34">
        <f t="shared" ca="1" si="331"/>
        <v>278.37620590022561</v>
      </c>
      <c r="EA82" s="34">
        <f t="shared" ca="1" si="331"/>
        <v>276.29790172994706</v>
      </c>
      <c r="EB82" s="34">
        <f t="shared" ca="1" si="331"/>
        <v>271.17629972623888</v>
      </c>
      <c r="EC82" s="34">
        <f t="shared" ca="1" si="331"/>
        <v>273.88726436975622</v>
      </c>
      <c r="ED82" s="34">
        <f t="shared" ca="1" si="331"/>
        <v>274.16530237825594</v>
      </c>
      <c r="EE82" s="34">
        <f t="shared" ref="EE82:GP82" ca="1" si="332">ED82*(1+$B$2*$B$4+$B$3*SQRT($B$4)*_xlfn.NORM.S.INV(RAND()))</f>
        <v>268.81346156874122</v>
      </c>
      <c r="EF82" s="34">
        <f t="shared" ca="1" si="332"/>
        <v>265.44399636967756</v>
      </c>
      <c r="EG82" s="34">
        <f t="shared" ca="1" si="332"/>
        <v>270.27544233830071</v>
      </c>
      <c r="EH82" s="34">
        <f t="shared" ca="1" si="332"/>
        <v>267.38945573157866</v>
      </c>
      <c r="EI82" s="34">
        <f t="shared" ca="1" si="332"/>
        <v>262.01565646112726</v>
      </c>
      <c r="EJ82" s="34">
        <f t="shared" ca="1" si="332"/>
        <v>261.71062674255484</v>
      </c>
      <c r="EK82" s="34">
        <f t="shared" ca="1" si="332"/>
        <v>265.85286270954259</v>
      </c>
      <c r="EL82" s="34">
        <f t="shared" ca="1" si="332"/>
        <v>266.25889566446006</v>
      </c>
      <c r="EM82" s="34">
        <f t="shared" ca="1" si="332"/>
        <v>259.96164351562948</v>
      </c>
      <c r="EN82" s="34">
        <f t="shared" ca="1" si="332"/>
        <v>263.38086169854324</v>
      </c>
      <c r="EO82" s="34">
        <f t="shared" ca="1" si="332"/>
        <v>264.261594877432</v>
      </c>
      <c r="EP82" s="34">
        <f t="shared" ca="1" si="332"/>
        <v>268.25892994374101</v>
      </c>
      <c r="EQ82" s="34">
        <f t="shared" ca="1" si="332"/>
        <v>272.06105773132589</v>
      </c>
      <c r="ER82" s="34">
        <f t="shared" ca="1" si="332"/>
        <v>274.32181926914677</v>
      </c>
      <c r="ES82" s="34">
        <f t="shared" ca="1" si="332"/>
        <v>276.87135673697492</v>
      </c>
      <c r="ET82" s="34">
        <f t="shared" ca="1" si="332"/>
        <v>277.09872054721086</v>
      </c>
      <c r="EU82" s="34">
        <f t="shared" ca="1" si="332"/>
        <v>280.95968563747192</v>
      </c>
      <c r="EV82" s="34">
        <f t="shared" ca="1" si="332"/>
        <v>286.87333364911331</v>
      </c>
      <c r="EW82" s="34">
        <f t="shared" ca="1" si="332"/>
        <v>281.50155879274121</v>
      </c>
      <c r="EX82" s="34">
        <f t="shared" ca="1" si="332"/>
        <v>283.89661477063311</v>
      </c>
      <c r="EY82" s="34">
        <f t="shared" ca="1" si="332"/>
        <v>276.25004067951312</v>
      </c>
      <c r="EZ82" s="34">
        <f t="shared" ca="1" si="332"/>
        <v>275.69828956897044</v>
      </c>
      <c r="FA82" s="34">
        <f t="shared" ca="1" si="332"/>
        <v>278.92131370748416</v>
      </c>
      <c r="FB82" s="34">
        <f t="shared" ca="1" si="332"/>
        <v>281.08923340664506</v>
      </c>
      <c r="FC82" s="34">
        <f t="shared" ca="1" si="332"/>
        <v>278.45778605830264</v>
      </c>
      <c r="FD82" s="34">
        <f t="shared" ca="1" si="332"/>
        <v>281.32276605256635</v>
      </c>
      <c r="FE82" s="34">
        <f t="shared" ca="1" si="332"/>
        <v>281.72854817351424</v>
      </c>
      <c r="FF82" s="34">
        <f t="shared" ca="1" si="332"/>
        <v>283.90721523591725</v>
      </c>
      <c r="FG82" s="34">
        <f t="shared" ca="1" si="332"/>
        <v>277.2117568981887</v>
      </c>
      <c r="FH82" s="34">
        <f t="shared" ca="1" si="332"/>
        <v>273.44483613770649</v>
      </c>
      <c r="FI82" s="34">
        <f t="shared" ca="1" si="332"/>
        <v>277.56419776156287</v>
      </c>
      <c r="FJ82" s="34">
        <f t="shared" ca="1" si="332"/>
        <v>272.28742716930918</v>
      </c>
      <c r="FK82" s="34">
        <f t="shared" ca="1" si="332"/>
        <v>272.87431763363105</v>
      </c>
      <c r="FL82" s="34">
        <f t="shared" ca="1" si="332"/>
        <v>278.45382269040272</v>
      </c>
      <c r="FM82" s="34">
        <f t="shared" ca="1" si="332"/>
        <v>281.7500443741007</v>
      </c>
      <c r="FN82" s="34">
        <f t="shared" ca="1" si="332"/>
        <v>287.49069714055838</v>
      </c>
      <c r="FO82" s="34">
        <f t="shared" ca="1" si="332"/>
        <v>288.26536922592669</v>
      </c>
      <c r="FP82" s="34">
        <f t="shared" ca="1" si="332"/>
        <v>289.30066439406505</v>
      </c>
      <c r="FQ82" s="34">
        <f t="shared" ca="1" si="332"/>
        <v>290.23868170459542</v>
      </c>
      <c r="FR82" s="34">
        <f t="shared" ca="1" si="332"/>
        <v>288.02396439085339</v>
      </c>
      <c r="FS82" s="34">
        <f t="shared" ca="1" si="332"/>
        <v>287.62148748021787</v>
      </c>
      <c r="FT82" s="34">
        <f t="shared" ca="1" si="332"/>
        <v>285.7253267175264</v>
      </c>
      <c r="FU82" s="34">
        <f t="shared" ca="1" si="332"/>
        <v>294.08841943727532</v>
      </c>
      <c r="FV82" s="34">
        <f t="shared" ca="1" si="332"/>
        <v>289.64322860172587</v>
      </c>
      <c r="FW82" s="34">
        <f t="shared" ca="1" si="332"/>
        <v>292.6953134478959</v>
      </c>
      <c r="FX82" s="34">
        <f t="shared" ca="1" si="332"/>
        <v>293.22624722709162</v>
      </c>
      <c r="FY82" s="34">
        <f t="shared" ca="1" si="332"/>
        <v>292.75360062450557</v>
      </c>
      <c r="FZ82" s="34">
        <f t="shared" ca="1" si="332"/>
        <v>293.10800859353475</v>
      </c>
      <c r="GA82" s="34">
        <f t="shared" ca="1" si="332"/>
        <v>295.83214146732087</v>
      </c>
      <c r="GB82" s="34">
        <f t="shared" ca="1" si="332"/>
        <v>303.64600856973635</v>
      </c>
      <c r="GC82" s="34">
        <f t="shared" ca="1" si="332"/>
        <v>300.2472828297752</v>
      </c>
      <c r="GD82" s="34">
        <f t="shared" ca="1" si="332"/>
        <v>300.16757627603442</v>
      </c>
      <c r="GE82" s="34">
        <f t="shared" ca="1" si="332"/>
        <v>303.22244770446315</v>
      </c>
      <c r="GF82" s="34">
        <f t="shared" ca="1" si="332"/>
        <v>301.99352214252309</v>
      </c>
      <c r="GG82" s="34">
        <f t="shared" ca="1" si="332"/>
        <v>302.67751503947073</v>
      </c>
      <c r="GH82" s="34">
        <f t="shared" ca="1" si="332"/>
        <v>304.67699888881845</v>
      </c>
      <c r="GI82" s="34">
        <f t="shared" ca="1" si="332"/>
        <v>302.5200221905136</v>
      </c>
      <c r="GJ82" s="34">
        <f t="shared" ca="1" si="332"/>
        <v>302.84508839500415</v>
      </c>
      <c r="GK82" s="34">
        <f t="shared" ca="1" si="332"/>
        <v>296.92035245017763</v>
      </c>
      <c r="GL82" s="34">
        <f t="shared" ca="1" si="332"/>
        <v>291.89678918842321</v>
      </c>
      <c r="GM82" s="34">
        <f t="shared" ca="1" si="332"/>
        <v>293.78006060947962</v>
      </c>
      <c r="GN82" s="34">
        <f t="shared" ca="1" si="332"/>
        <v>298.47654552875457</v>
      </c>
      <c r="GO82" s="34">
        <f t="shared" ca="1" si="332"/>
        <v>294.83122455656689</v>
      </c>
      <c r="GP82" s="34">
        <f t="shared" ca="1" si="332"/>
        <v>291.93623596865518</v>
      </c>
      <c r="GQ82" s="34">
        <f t="shared" ref="GQ82:IX82" ca="1" si="333">GP82*(1+$B$2*$B$4+$B$3*SQRT($B$4)*_xlfn.NORM.S.INV(RAND()))</f>
        <v>291.70533539722084</v>
      </c>
      <c r="GR82" s="34">
        <f t="shared" ca="1" si="333"/>
        <v>289.04367078434899</v>
      </c>
      <c r="GS82" s="34">
        <f t="shared" ca="1" si="333"/>
        <v>288.19759701632654</v>
      </c>
      <c r="GT82" s="34">
        <f t="shared" ca="1" si="333"/>
        <v>288.67969049533019</v>
      </c>
      <c r="GU82" s="34">
        <f t="shared" ca="1" si="333"/>
        <v>292.14988720129293</v>
      </c>
      <c r="GV82" s="34">
        <f t="shared" ca="1" si="333"/>
        <v>293.73821911697979</v>
      </c>
      <c r="GW82" s="34">
        <f t="shared" ca="1" si="333"/>
        <v>284.06586304187545</v>
      </c>
      <c r="GX82" s="34">
        <f t="shared" ca="1" si="333"/>
        <v>288.68506663498653</v>
      </c>
      <c r="GY82" s="34">
        <f t="shared" ca="1" si="333"/>
        <v>292.70904800985716</v>
      </c>
      <c r="GZ82" s="34">
        <f t="shared" ca="1" si="333"/>
        <v>293.11163590294927</v>
      </c>
      <c r="HA82" s="34">
        <f t="shared" ca="1" si="333"/>
        <v>293.53089018012173</v>
      </c>
      <c r="HB82" s="34">
        <f t="shared" ca="1" si="333"/>
        <v>298.91163549778969</v>
      </c>
      <c r="HC82" s="34">
        <f t="shared" ca="1" si="333"/>
        <v>296.79598013216054</v>
      </c>
      <c r="HD82" s="34">
        <f t="shared" ca="1" si="333"/>
        <v>297.62515002176031</v>
      </c>
      <c r="HE82" s="34">
        <f t="shared" ca="1" si="333"/>
        <v>295.84764001283486</v>
      </c>
      <c r="HF82" s="34">
        <f t="shared" ca="1" si="333"/>
        <v>291.62306937820222</v>
      </c>
      <c r="HG82" s="34">
        <f t="shared" ca="1" si="333"/>
        <v>291.98808076085078</v>
      </c>
      <c r="HH82" s="34">
        <f t="shared" ca="1" si="333"/>
        <v>293.09190030430898</v>
      </c>
      <c r="HI82" s="34">
        <f t="shared" ca="1" si="333"/>
        <v>291.28355563352056</v>
      </c>
      <c r="HJ82" s="34">
        <f t="shared" ca="1" si="333"/>
        <v>300.66916811766356</v>
      </c>
      <c r="HK82" s="34">
        <f t="shared" ca="1" si="333"/>
        <v>296.13309119327363</v>
      </c>
      <c r="HL82" s="34">
        <f t="shared" ca="1" si="333"/>
        <v>297.64336697255249</v>
      </c>
      <c r="HM82" s="34">
        <f t="shared" ca="1" si="333"/>
        <v>301.20944736548927</v>
      </c>
      <c r="HN82" s="34">
        <f t="shared" ca="1" si="333"/>
        <v>300.28612477045834</v>
      </c>
      <c r="HO82" s="34">
        <f t="shared" ca="1" si="333"/>
        <v>306.20686851341713</v>
      </c>
      <c r="HP82" s="34">
        <f t="shared" ca="1" si="333"/>
        <v>305.39851514523531</v>
      </c>
      <c r="HQ82" s="34">
        <f t="shared" ca="1" si="333"/>
        <v>317.74501243810738</v>
      </c>
      <c r="HR82" s="34">
        <f t="shared" ca="1" si="333"/>
        <v>311.32830101511564</v>
      </c>
      <c r="HS82" s="34">
        <f t="shared" ca="1" si="333"/>
        <v>314.47026702727851</v>
      </c>
      <c r="HT82" s="34">
        <f t="shared" ca="1" si="333"/>
        <v>311.43128270208018</v>
      </c>
      <c r="HU82" s="34">
        <f t="shared" ca="1" si="333"/>
        <v>306.4126368324317</v>
      </c>
      <c r="HV82" s="34">
        <f t="shared" ca="1" si="333"/>
        <v>311.9545733100752</v>
      </c>
      <c r="HW82" s="34">
        <f t="shared" ca="1" si="333"/>
        <v>320.00372875939036</v>
      </c>
      <c r="HX82" s="34">
        <f t="shared" ca="1" si="333"/>
        <v>316.22834442176094</v>
      </c>
      <c r="HY82" s="34">
        <f t="shared" ca="1" si="333"/>
        <v>316.87375755043297</v>
      </c>
      <c r="HZ82" s="34">
        <f t="shared" ca="1" si="333"/>
        <v>312.94795428875017</v>
      </c>
      <c r="IA82" s="34">
        <f t="shared" ca="1" si="333"/>
        <v>316.11340617202865</v>
      </c>
      <c r="IB82" s="34">
        <f t="shared" ca="1" si="333"/>
        <v>311.63947004277014</v>
      </c>
      <c r="IC82" s="34">
        <f t="shared" ca="1" si="333"/>
        <v>316.23479559130334</v>
      </c>
      <c r="ID82" s="34">
        <f t="shared" ca="1" si="333"/>
        <v>316.76332263797678</v>
      </c>
      <c r="IE82" s="34">
        <f t="shared" ca="1" si="333"/>
        <v>323.21506879450538</v>
      </c>
      <c r="IF82" s="34">
        <f t="shared" ca="1" si="333"/>
        <v>326.59265680723456</v>
      </c>
      <c r="IG82" s="34">
        <f t="shared" ca="1" si="333"/>
        <v>326.39987430270065</v>
      </c>
      <c r="IH82" s="34">
        <f t="shared" ca="1" si="333"/>
        <v>330.5491100075285</v>
      </c>
      <c r="II82" s="34">
        <f t="shared" ca="1" si="333"/>
        <v>327.86965819479497</v>
      </c>
      <c r="IJ82" s="34">
        <f t="shared" ca="1" si="333"/>
        <v>323.4098294278254</v>
      </c>
      <c r="IK82" s="34">
        <f t="shared" ca="1" si="333"/>
        <v>324.02313972421615</v>
      </c>
      <c r="IL82" s="34">
        <f t="shared" ca="1" si="333"/>
        <v>336.12759259016406</v>
      </c>
      <c r="IM82" s="34">
        <f t="shared" ca="1" si="333"/>
        <v>339.05252584383015</v>
      </c>
      <c r="IN82" s="34">
        <f t="shared" ca="1" si="333"/>
        <v>342.92677317620451</v>
      </c>
      <c r="IO82" s="34">
        <f t="shared" ca="1" si="333"/>
        <v>352.27815093661184</v>
      </c>
      <c r="IP82" s="34">
        <f t="shared" ca="1" si="333"/>
        <v>348.55739636727981</v>
      </c>
      <c r="IQ82" s="34">
        <f t="shared" ca="1" si="333"/>
        <v>346.77478878751378</v>
      </c>
      <c r="IR82" s="34">
        <f t="shared" ca="1" si="333"/>
        <v>333.97969500969873</v>
      </c>
      <c r="IS82" s="34">
        <f t="shared" ca="1" si="333"/>
        <v>336.8435340003291</v>
      </c>
      <c r="IT82" s="34">
        <f t="shared" ca="1" si="333"/>
        <v>331.73119958322422</v>
      </c>
      <c r="IU82" s="34">
        <f t="shared" ca="1" si="333"/>
        <v>336.7142883219982</v>
      </c>
      <c r="IV82" s="34">
        <f t="shared" ca="1" si="333"/>
        <v>335.76547292016113</v>
      </c>
      <c r="IW82" s="34">
        <f t="shared" ca="1" si="333"/>
        <v>333.80655745198374</v>
      </c>
      <c r="IX82" s="34">
        <f t="shared" ca="1" si="333"/>
        <v>336.42642693928752</v>
      </c>
      <c r="IY82" s="34">
        <f t="shared" ca="1" si="269"/>
        <v>111.42642693928752</v>
      </c>
    </row>
    <row r="83" spans="6:259" x14ac:dyDescent="0.25">
      <c r="F83" s="34">
        <f t="shared" si="264"/>
        <v>222.13</v>
      </c>
      <c r="G83" s="34">
        <f t="shared" ref="G83:BR83" ca="1" si="334">F83*(1+$B$2*$B$4+$B$3*SQRT($B$4)*_xlfn.NORM.S.INV(RAND()))</f>
        <v>224.95937834766454</v>
      </c>
      <c r="H83" s="34">
        <f t="shared" ca="1" si="334"/>
        <v>222.28815986606298</v>
      </c>
      <c r="I83" s="34">
        <f t="shared" ca="1" si="334"/>
        <v>224.73078977405822</v>
      </c>
      <c r="J83" s="34">
        <f t="shared" ca="1" si="334"/>
        <v>224.68390572059565</v>
      </c>
      <c r="K83" s="34">
        <f t="shared" ca="1" si="334"/>
        <v>224.95951568446944</v>
      </c>
      <c r="L83" s="34">
        <f t="shared" ca="1" si="334"/>
        <v>226.17277535862351</v>
      </c>
      <c r="M83" s="34">
        <f t="shared" ca="1" si="334"/>
        <v>219.67719749068294</v>
      </c>
      <c r="N83" s="34">
        <f t="shared" ca="1" si="334"/>
        <v>219.01840926325471</v>
      </c>
      <c r="O83" s="34">
        <f t="shared" ca="1" si="334"/>
        <v>222.80413354666129</v>
      </c>
      <c r="P83" s="34">
        <f t="shared" ca="1" si="334"/>
        <v>225.74844437182367</v>
      </c>
      <c r="Q83" s="34">
        <f t="shared" ca="1" si="334"/>
        <v>231.08910671537649</v>
      </c>
      <c r="R83" s="34">
        <f t="shared" ca="1" si="334"/>
        <v>226.66027117435954</v>
      </c>
      <c r="S83" s="34">
        <f t="shared" ca="1" si="334"/>
        <v>225.4455870608499</v>
      </c>
      <c r="T83" s="34">
        <f t="shared" ca="1" si="334"/>
        <v>219.05498484167074</v>
      </c>
      <c r="U83" s="34">
        <f t="shared" ca="1" si="334"/>
        <v>215.72063154083958</v>
      </c>
      <c r="V83" s="34">
        <f t="shared" ca="1" si="334"/>
        <v>214.28317887709736</v>
      </c>
      <c r="W83" s="34">
        <f t="shared" ca="1" si="334"/>
        <v>215.67971399748842</v>
      </c>
      <c r="X83" s="34">
        <f t="shared" ca="1" si="334"/>
        <v>216.0841152882862</v>
      </c>
      <c r="Y83" s="34">
        <f t="shared" ca="1" si="334"/>
        <v>220.42353985898779</v>
      </c>
      <c r="Z83" s="34">
        <f t="shared" ca="1" si="334"/>
        <v>218.46040185543742</v>
      </c>
      <c r="AA83" s="34">
        <f t="shared" ca="1" si="334"/>
        <v>218.47496121083958</v>
      </c>
      <c r="AB83" s="34">
        <f t="shared" ca="1" si="334"/>
        <v>220.01372253816973</v>
      </c>
      <c r="AC83" s="34">
        <f t="shared" ca="1" si="334"/>
        <v>220.83636221791636</v>
      </c>
      <c r="AD83" s="34">
        <f t="shared" ca="1" si="334"/>
        <v>220.08631479767581</v>
      </c>
      <c r="AE83" s="34">
        <f t="shared" ca="1" si="334"/>
        <v>217.19077782514285</v>
      </c>
      <c r="AF83" s="34">
        <f t="shared" ca="1" si="334"/>
        <v>216.13615725812741</v>
      </c>
      <c r="AG83" s="34">
        <f t="shared" ca="1" si="334"/>
        <v>208.52776818404891</v>
      </c>
      <c r="AH83" s="34">
        <f t="shared" ca="1" si="334"/>
        <v>204.18003894581193</v>
      </c>
      <c r="AI83" s="34">
        <f t="shared" ca="1" si="334"/>
        <v>198.59413781313884</v>
      </c>
      <c r="AJ83" s="34">
        <f t="shared" ca="1" si="334"/>
        <v>198.00163508463339</v>
      </c>
      <c r="AK83" s="34">
        <f t="shared" ca="1" si="334"/>
        <v>197.44437771646344</v>
      </c>
      <c r="AL83" s="34">
        <f t="shared" ca="1" si="334"/>
        <v>198.46388025475125</v>
      </c>
      <c r="AM83" s="34">
        <f t="shared" ca="1" si="334"/>
        <v>201.17724608932915</v>
      </c>
      <c r="AN83" s="34">
        <f t="shared" ca="1" si="334"/>
        <v>206.63402633534071</v>
      </c>
      <c r="AO83" s="34">
        <f t="shared" ca="1" si="334"/>
        <v>202.0531336967436</v>
      </c>
      <c r="AP83" s="34">
        <f t="shared" ca="1" si="334"/>
        <v>205.36259303569469</v>
      </c>
      <c r="AQ83" s="34">
        <f t="shared" ca="1" si="334"/>
        <v>208.855097963101</v>
      </c>
      <c r="AR83" s="34">
        <f t="shared" ca="1" si="334"/>
        <v>208.17179712621777</v>
      </c>
      <c r="AS83" s="34">
        <f t="shared" ca="1" si="334"/>
        <v>213.00076098498087</v>
      </c>
      <c r="AT83" s="34">
        <f t="shared" ca="1" si="334"/>
        <v>214.67665742596293</v>
      </c>
      <c r="AU83" s="34">
        <f t="shared" ca="1" si="334"/>
        <v>215.32345905234303</v>
      </c>
      <c r="AV83" s="34">
        <f t="shared" ca="1" si="334"/>
        <v>211.8797176751298</v>
      </c>
      <c r="AW83" s="34">
        <f t="shared" ca="1" si="334"/>
        <v>212.04136101252678</v>
      </c>
      <c r="AX83" s="34">
        <f t="shared" ca="1" si="334"/>
        <v>209.41657824938434</v>
      </c>
      <c r="AY83" s="34">
        <f t="shared" ca="1" si="334"/>
        <v>207.70135228490068</v>
      </c>
      <c r="AZ83" s="34">
        <f t="shared" ca="1" si="334"/>
        <v>207.89833417711199</v>
      </c>
      <c r="BA83" s="34">
        <f t="shared" ca="1" si="334"/>
        <v>208.82631542323759</v>
      </c>
      <c r="BB83" s="34">
        <f t="shared" ca="1" si="334"/>
        <v>208.77160056485934</v>
      </c>
      <c r="BC83" s="34">
        <f t="shared" ca="1" si="334"/>
        <v>207.52096896798494</v>
      </c>
      <c r="BD83" s="34">
        <f t="shared" ca="1" si="334"/>
        <v>212.85835148933376</v>
      </c>
      <c r="BE83" s="34">
        <f t="shared" ca="1" si="334"/>
        <v>216.84449136672828</v>
      </c>
      <c r="BF83" s="34">
        <f t="shared" ca="1" si="334"/>
        <v>214.29242586079849</v>
      </c>
      <c r="BG83" s="34">
        <f t="shared" ca="1" si="334"/>
        <v>215.10493682843222</v>
      </c>
      <c r="BH83" s="34">
        <f t="shared" ca="1" si="334"/>
        <v>219.85610239323648</v>
      </c>
      <c r="BI83" s="34">
        <f t="shared" ca="1" si="334"/>
        <v>218.07180071948912</v>
      </c>
      <c r="BJ83" s="34">
        <f t="shared" ca="1" si="334"/>
        <v>217.61197372768049</v>
      </c>
      <c r="BK83" s="34">
        <f t="shared" ca="1" si="334"/>
        <v>210.81289433798858</v>
      </c>
      <c r="BL83" s="34">
        <f t="shared" ca="1" si="334"/>
        <v>211.13459898340207</v>
      </c>
      <c r="BM83" s="34">
        <f t="shared" ca="1" si="334"/>
        <v>208.89415655179516</v>
      </c>
      <c r="BN83" s="34">
        <f t="shared" ca="1" si="334"/>
        <v>207.81056253457027</v>
      </c>
      <c r="BO83" s="34">
        <f t="shared" ca="1" si="334"/>
        <v>209.89528851959432</v>
      </c>
      <c r="BP83" s="34">
        <f t="shared" ca="1" si="334"/>
        <v>210.06852634615146</v>
      </c>
      <c r="BQ83" s="34">
        <f t="shared" ca="1" si="334"/>
        <v>210.19370694063667</v>
      </c>
      <c r="BR83" s="34">
        <f t="shared" ca="1" si="334"/>
        <v>209.08556872009515</v>
      </c>
      <c r="BS83" s="34">
        <f t="shared" ref="BS83:ED83" ca="1" si="335">BR83*(1+$B$2*$B$4+$B$3*SQRT($B$4)*_xlfn.NORM.S.INV(RAND()))</f>
        <v>214.4343624183436</v>
      </c>
      <c r="BT83" s="34">
        <f t="shared" ca="1" si="335"/>
        <v>214.4674266869205</v>
      </c>
      <c r="BU83" s="34">
        <f t="shared" ca="1" si="335"/>
        <v>210.38008037857395</v>
      </c>
      <c r="BV83" s="34">
        <f t="shared" ca="1" si="335"/>
        <v>210.78935367514711</v>
      </c>
      <c r="BW83" s="34">
        <f t="shared" ca="1" si="335"/>
        <v>206.13770183514481</v>
      </c>
      <c r="BX83" s="34">
        <f t="shared" ca="1" si="335"/>
        <v>206.99077422246182</v>
      </c>
      <c r="BY83" s="34">
        <f t="shared" ca="1" si="335"/>
        <v>204.96987807409499</v>
      </c>
      <c r="BZ83" s="34">
        <f t="shared" ca="1" si="335"/>
        <v>202.51566738259649</v>
      </c>
      <c r="CA83" s="34">
        <f t="shared" ca="1" si="335"/>
        <v>201.74138753547507</v>
      </c>
      <c r="CB83" s="34">
        <f t="shared" ca="1" si="335"/>
        <v>204.31351367571492</v>
      </c>
      <c r="CC83" s="34">
        <f t="shared" ca="1" si="335"/>
        <v>207.34570025134508</v>
      </c>
      <c r="CD83" s="34">
        <f t="shared" ca="1" si="335"/>
        <v>209.26973766134387</v>
      </c>
      <c r="CE83" s="34">
        <f t="shared" ca="1" si="335"/>
        <v>203.0508959362117</v>
      </c>
      <c r="CF83" s="34">
        <f t="shared" ca="1" si="335"/>
        <v>203.67835313570183</v>
      </c>
      <c r="CG83" s="34">
        <f t="shared" ca="1" si="335"/>
        <v>209.13017894943798</v>
      </c>
      <c r="CH83" s="34">
        <f t="shared" ca="1" si="335"/>
        <v>208.23003962470852</v>
      </c>
      <c r="CI83" s="34">
        <f t="shared" ca="1" si="335"/>
        <v>202.18596833989946</v>
      </c>
      <c r="CJ83" s="34">
        <f t="shared" ca="1" si="335"/>
        <v>197.37190512609121</v>
      </c>
      <c r="CK83" s="34">
        <f t="shared" ca="1" si="335"/>
        <v>193.87734252082242</v>
      </c>
      <c r="CL83" s="34">
        <f t="shared" ca="1" si="335"/>
        <v>191.58638386735174</v>
      </c>
      <c r="CM83" s="34">
        <f t="shared" ca="1" si="335"/>
        <v>188.02317822595924</v>
      </c>
      <c r="CN83" s="34">
        <f t="shared" ca="1" si="335"/>
        <v>183.81854547923135</v>
      </c>
      <c r="CO83" s="34">
        <f t="shared" ca="1" si="335"/>
        <v>182.85187371060923</v>
      </c>
      <c r="CP83" s="34">
        <f t="shared" ca="1" si="335"/>
        <v>179.2932731393611</v>
      </c>
      <c r="CQ83" s="34">
        <f t="shared" ca="1" si="335"/>
        <v>175.87106664714619</v>
      </c>
      <c r="CR83" s="34">
        <f t="shared" ca="1" si="335"/>
        <v>178.2350383979275</v>
      </c>
      <c r="CS83" s="34">
        <f t="shared" ca="1" si="335"/>
        <v>178.12693527772149</v>
      </c>
      <c r="CT83" s="34">
        <f t="shared" ca="1" si="335"/>
        <v>176.71984653178967</v>
      </c>
      <c r="CU83" s="34">
        <f t="shared" ca="1" si="335"/>
        <v>176.49360024361192</v>
      </c>
      <c r="CV83" s="34">
        <f t="shared" ca="1" si="335"/>
        <v>171.79632315125983</v>
      </c>
      <c r="CW83" s="34">
        <f t="shared" ca="1" si="335"/>
        <v>169.68114290855775</v>
      </c>
      <c r="CX83" s="34">
        <f t="shared" ca="1" si="335"/>
        <v>168.98609609417719</v>
      </c>
      <c r="CY83" s="34">
        <f t="shared" ca="1" si="335"/>
        <v>177.39788933727925</v>
      </c>
      <c r="CZ83" s="34">
        <f t="shared" ca="1" si="335"/>
        <v>174.25233112782965</v>
      </c>
      <c r="DA83" s="34">
        <f t="shared" ca="1" si="335"/>
        <v>169.16590163521545</v>
      </c>
      <c r="DB83" s="34">
        <f t="shared" ca="1" si="335"/>
        <v>170.83585596594057</v>
      </c>
      <c r="DC83" s="34">
        <f t="shared" ca="1" si="335"/>
        <v>170.3470740220101</v>
      </c>
      <c r="DD83" s="34">
        <f t="shared" ca="1" si="335"/>
        <v>169.96010980209107</v>
      </c>
      <c r="DE83" s="34">
        <f t="shared" ca="1" si="335"/>
        <v>170.77583047881291</v>
      </c>
      <c r="DF83" s="34">
        <f t="shared" ca="1" si="335"/>
        <v>174.05812056197098</v>
      </c>
      <c r="DG83" s="34">
        <f t="shared" ca="1" si="335"/>
        <v>173.78299967283147</v>
      </c>
      <c r="DH83" s="34">
        <f t="shared" ca="1" si="335"/>
        <v>172.84476368425189</v>
      </c>
      <c r="DI83" s="34">
        <f t="shared" ca="1" si="335"/>
        <v>173.31886954813865</v>
      </c>
      <c r="DJ83" s="34">
        <f t="shared" ca="1" si="335"/>
        <v>172.5602236304955</v>
      </c>
      <c r="DK83" s="34">
        <f t="shared" ca="1" si="335"/>
        <v>176.18492525220745</v>
      </c>
      <c r="DL83" s="34">
        <f t="shared" ca="1" si="335"/>
        <v>178.11291337575798</v>
      </c>
      <c r="DM83" s="34">
        <f t="shared" ca="1" si="335"/>
        <v>173.79348125387918</v>
      </c>
      <c r="DN83" s="34">
        <f t="shared" ca="1" si="335"/>
        <v>172.16025499693524</v>
      </c>
      <c r="DO83" s="34">
        <f t="shared" ca="1" si="335"/>
        <v>172.11419006455762</v>
      </c>
      <c r="DP83" s="34">
        <f t="shared" ca="1" si="335"/>
        <v>171.65147615794632</v>
      </c>
      <c r="DQ83" s="34">
        <f t="shared" ca="1" si="335"/>
        <v>169.26699072898299</v>
      </c>
      <c r="DR83" s="34">
        <f t="shared" ca="1" si="335"/>
        <v>166.94261920442585</v>
      </c>
      <c r="DS83" s="34">
        <f t="shared" ca="1" si="335"/>
        <v>160.41463915349709</v>
      </c>
      <c r="DT83" s="34">
        <f t="shared" ca="1" si="335"/>
        <v>157.73867813544567</v>
      </c>
      <c r="DU83" s="34">
        <f t="shared" ca="1" si="335"/>
        <v>153.56181869911927</v>
      </c>
      <c r="DV83" s="34">
        <f t="shared" ca="1" si="335"/>
        <v>151.91326791975783</v>
      </c>
      <c r="DW83" s="34">
        <f t="shared" ca="1" si="335"/>
        <v>150.63177359175148</v>
      </c>
      <c r="DX83" s="34">
        <f t="shared" ca="1" si="335"/>
        <v>149.49890640446876</v>
      </c>
      <c r="DY83" s="34">
        <f t="shared" ca="1" si="335"/>
        <v>148.49814769503598</v>
      </c>
      <c r="DZ83" s="34">
        <f t="shared" ca="1" si="335"/>
        <v>149.25846667528035</v>
      </c>
      <c r="EA83" s="34">
        <f t="shared" ca="1" si="335"/>
        <v>147.63530448943257</v>
      </c>
      <c r="EB83" s="34">
        <f t="shared" ca="1" si="335"/>
        <v>145.99955653970079</v>
      </c>
      <c r="EC83" s="34">
        <f t="shared" ca="1" si="335"/>
        <v>146.21439928729626</v>
      </c>
      <c r="ED83" s="34">
        <f t="shared" ca="1" si="335"/>
        <v>146.21142772303253</v>
      </c>
      <c r="EE83" s="34">
        <f t="shared" ref="EE83:GP83" ca="1" si="336">ED83*(1+$B$2*$B$4+$B$3*SQRT($B$4)*_xlfn.NORM.S.INV(RAND()))</f>
        <v>145.34856766397277</v>
      </c>
      <c r="EF83" s="34">
        <f t="shared" ca="1" si="336"/>
        <v>144.38697758408006</v>
      </c>
      <c r="EG83" s="34">
        <f t="shared" ca="1" si="336"/>
        <v>145.56098528907913</v>
      </c>
      <c r="EH83" s="34">
        <f t="shared" ca="1" si="336"/>
        <v>143.23355736601823</v>
      </c>
      <c r="EI83" s="34">
        <f t="shared" ca="1" si="336"/>
        <v>140.92396768555196</v>
      </c>
      <c r="EJ83" s="34">
        <f t="shared" ca="1" si="336"/>
        <v>138.77125518017593</v>
      </c>
      <c r="EK83" s="34">
        <f t="shared" ca="1" si="336"/>
        <v>140.19993282223732</v>
      </c>
      <c r="EL83" s="34">
        <f t="shared" ca="1" si="336"/>
        <v>139.91478691506447</v>
      </c>
      <c r="EM83" s="34">
        <f t="shared" ca="1" si="336"/>
        <v>138.93617458725211</v>
      </c>
      <c r="EN83" s="34">
        <f t="shared" ca="1" si="336"/>
        <v>139.07703505123322</v>
      </c>
      <c r="EO83" s="34">
        <f t="shared" ca="1" si="336"/>
        <v>139.0952970416692</v>
      </c>
      <c r="EP83" s="34">
        <f t="shared" ca="1" si="336"/>
        <v>140.26285299841015</v>
      </c>
      <c r="EQ83" s="34">
        <f t="shared" ca="1" si="336"/>
        <v>143.33753356644732</v>
      </c>
      <c r="ER83" s="34">
        <f t="shared" ca="1" si="336"/>
        <v>146.77837823852602</v>
      </c>
      <c r="ES83" s="34">
        <f t="shared" ca="1" si="336"/>
        <v>144.09925052571865</v>
      </c>
      <c r="ET83" s="34">
        <f t="shared" ca="1" si="336"/>
        <v>142.57669146483209</v>
      </c>
      <c r="EU83" s="34">
        <f t="shared" ca="1" si="336"/>
        <v>140.41649726258373</v>
      </c>
      <c r="EV83" s="34">
        <f t="shared" ca="1" si="336"/>
        <v>139.98641400594096</v>
      </c>
      <c r="EW83" s="34">
        <f t="shared" ca="1" si="336"/>
        <v>139.22183550403551</v>
      </c>
      <c r="EX83" s="34">
        <f t="shared" ca="1" si="336"/>
        <v>138.40034992022069</v>
      </c>
      <c r="EY83" s="34">
        <f t="shared" ca="1" si="336"/>
        <v>137.53597699783964</v>
      </c>
      <c r="EZ83" s="34">
        <f t="shared" ca="1" si="336"/>
        <v>139.36010599459374</v>
      </c>
      <c r="FA83" s="34">
        <f t="shared" ca="1" si="336"/>
        <v>138.8617091201356</v>
      </c>
      <c r="FB83" s="34">
        <f t="shared" ca="1" si="336"/>
        <v>141.44844852055849</v>
      </c>
      <c r="FC83" s="34">
        <f t="shared" ca="1" si="336"/>
        <v>140.99170148274462</v>
      </c>
      <c r="FD83" s="34">
        <f t="shared" ca="1" si="336"/>
        <v>139.39987451053187</v>
      </c>
      <c r="FE83" s="34">
        <f t="shared" ca="1" si="336"/>
        <v>136.9113414162448</v>
      </c>
      <c r="FF83" s="34">
        <f t="shared" ca="1" si="336"/>
        <v>133.54628987894779</v>
      </c>
      <c r="FG83" s="34">
        <f t="shared" ca="1" si="336"/>
        <v>135.29677249147505</v>
      </c>
      <c r="FH83" s="34">
        <f t="shared" ca="1" si="336"/>
        <v>136.99915429657963</v>
      </c>
      <c r="FI83" s="34">
        <f t="shared" ca="1" si="336"/>
        <v>138.1674475211714</v>
      </c>
      <c r="FJ83" s="34">
        <f t="shared" ca="1" si="336"/>
        <v>139.31963031706425</v>
      </c>
      <c r="FK83" s="34">
        <f t="shared" ca="1" si="336"/>
        <v>139.12217214339387</v>
      </c>
      <c r="FL83" s="34">
        <f t="shared" ca="1" si="336"/>
        <v>140.65365605207623</v>
      </c>
      <c r="FM83" s="34">
        <f t="shared" ca="1" si="336"/>
        <v>143.62816391443047</v>
      </c>
      <c r="FN83" s="34">
        <f t="shared" ca="1" si="336"/>
        <v>143.19370215590456</v>
      </c>
      <c r="FO83" s="34">
        <f t="shared" ca="1" si="336"/>
        <v>146.15743977813213</v>
      </c>
      <c r="FP83" s="34">
        <f t="shared" ca="1" si="336"/>
        <v>150.59507765416899</v>
      </c>
      <c r="FQ83" s="34">
        <f t="shared" ca="1" si="336"/>
        <v>149.36878732500452</v>
      </c>
      <c r="FR83" s="34">
        <f t="shared" ca="1" si="336"/>
        <v>147.87787418182251</v>
      </c>
      <c r="FS83" s="34">
        <f t="shared" ca="1" si="336"/>
        <v>150.8634240336051</v>
      </c>
      <c r="FT83" s="34">
        <f t="shared" ca="1" si="336"/>
        <v>151.72413526287406</v>
      </c>
      <c r="FU83" s="34">
        <f t="shared" ca="1" si="336"/>
        <v>147.86089901227317</v>
      </c>
      <c r="FV83" s="34">
        <f t="shared" ca="1" si="336"/>
        <v>146.87954132956153</v>
      </c>
      <c r="FW83" s="34">
        <f t="shared" ca="1" si="336"/>
        <v>149.89448810102905</v>
      </c>
      <c r="FX83" s="34">
        <f t="shared" ca="1" si="336"/>
        <v>150.70287229789531</v>
      </c>
      <c r="FY83" s="34">
        <f t="shared" ca="1" si="336"/>
        <v>150.02505101076196</v>
      </c>
      <c r="FZ83" s="34">
        <f t="shared" ca="1" si="336"/>
        <v>150.09916930783578</v>
      </c>
      <c r="GA83" s="34">
        <f t="shared" ca="1" si="336"/>
        <v>149.60248378014566</v>
      </c>
      <c r="GB83" s="34">
        <f t="shared" ca="1" si="336"/>
        <v>146.00998917429547</v>
      </c>
      <c r="GC83" s="34">
        <f t="shared" ca="1" si="336"/>
        <v>142.9949302618104</v>
      </c>
      <c r="GD83" s="34">
        <f t="shared" ca="1" si="336"/>
        <v>140.31972296956442</v>
      </c>
      <c r="GE83" s="34">
        <f t="shared" ca="1" si="336"/>
        <v>136.53707456227519</v>
      </c>
      <c r="GF83" s="34">
        <f t="shared" ca="1" si="336"/>
        <v>137.16631610478586</v>
      </c>
      <c r="GG83" s="34">
        <f t="shared" ca="1" si="336"/>
        <v>139.40217567763111</v>
      </c>
      <c r="GH83" s="34">
        <f t="shared" ca="1" si="336"/>
        <v>139.50578054236831</v>
      </c>
      <c r="GI83" s="34">
        <f t="shared" ca="1" si="336"/>
        <v>139.50254224937922</v>
      </c>
      <c r="GJ83" s="34">
        <f t="shared" ca="1" si="336"/>
        <v>139.55542704541355</v>
      </c>
      <c r="GK83" s="34">
        <f t="shared" ca="1" si="336"/>
        <v>140.29392933704236</v>
      </c>
      <c r="GL83" s="34">
        <f t="shared" ca="1" si="336"/>
        <v>140.22380882412654</v>
      </c>
      <c r="GM83" s="34">
        <f t="shared" ca="1" si="336"/>
        <v>142.01672553196573</v>
      </c>
      <c r="GN83" s="34">
        <f t="shared" ca="1" si="336"/>
        <v>143.17877709932696</v>
      </c>
      <c r="GO83" s="34">
        <f t="shared" ca="1" si="336"/>
        <v>140.59948061719331</v>
      </c>
      <c r="GP83" s="34">
        <f t="shared" ca="1" si="336"/>
        <v>141.2543053996921</v>
      </c>
      <c r="GQ83" s="34">
        <f t="shared" ref="GQ83:IX83" ca="1" si="337">GP83*(1+$B$2*$B$4+$B$3*SQRT($B$4)*_xlfn.NORM.S.INV(RAND()))</f>
        <v>140.7319447943002</v>
      </c>
      <c r="GR83" s="34">
        <f t="shared" ca="1" si="337"/>
        <v>140.76543767347067</v>
      </c>
      <c r="GS83" s="34">
        <f t="shared" ca="1" si="337"/>
        <v>141.75419074127106</v>
      </c>
      <c r="GT83" s="34">
        <f t="shared" ca="1" si="337"/>
        <v>143.1106946656468</v>
      </c>
      <c r="GU83" s="34">
        <f t="shared" ca="1" si="337"/>
        <v>147.73148500422545</v>
      </c>
      <c r="GV83" s="34">
        <f t="shared" ca="1" si="337"/>
        <v>146.58585859076663</v>
      </c>
      <c r="GW83" s="34">
        <f t="shared" ca="1" si="337"/>
        <v>144.2105966602285</v>
      </c>
      <c r="GX83" s="34">
        <f t="shared" ca="1" si="337"/>
        <v>145.39349476434543</v>
      </c>
      <c r="GY83" s="34">
        <f t="shared" ca="1" si="337"/>
        <v>148.29389021861112</v>
      </c>
      <c r="GZ83" s="34">
        <f t="shared" ca="1" si="337"/>
        <v>146.83725698634225</v>
      </c>
      <c r="HA83" s="34">
        <f t="shared" ca="1" si="337"/>
        <v>150.49220006030751</v>
      </c>
      <c r="HB83" s="34">
        <f t="shared" ca="1" si="337"/>
        <v>149.89575911469586</v>
      </c>
      <c r="HC83" s="34">
        <f t="shared" ca="1" si="337"/>
        <v>150.68826615568767</v>
      </c>
      <c r="HD83" s="34">
        <f t="shared" ca="1" si="337"/>
        <v>152.95610114074378</v>
      </c>
      <c r="HE83" s="34">
        <f t="shared" ca="1" si="337"/>
        <v>152.05206388560961</v>
      </c>
      <c r="HF83" s="34">
        <f t="shared" ca="1" si="337"/>
        <v>149.43639052593531</v>
      </c>
      <c r="HG83" s="34">
        <f t="shared" ca="1" si="337"/>
        <v>150.55068483823572</v>
      </c>
      <c r="HH83" s="34">
        <f t="shared" ca="1" si="337"/>
        <v>152.26254408951613</v>
      </c>
      <c r="HI83" s="34">
        <f t="shared" ca="1" si="337"/>
        <v>150.69812426801442</v>
      </c>
      <c r="HJ83" s="34">
        <f t="shared" ca="1" si="337"/>
        <v>146.67651210239939</v>
      </c>
      <c r="HK83" s="34">
        <f t="shared" ca="1" si="337"/>
        <v>142.45427475314409</v>
      </c>
      <c r="HL83" s="34">
        <f t="shared" ca="1" si="337"/>
        <v>143.07912638999545</v>
      </c>
      <c r="HM83" s="34">
        <f t="shared" ca="1" si="337"/>
        <v>143.5804804111026</v>
      </c>
      <c r="HN83" s="34">
        <f t="shared" ca="1" si="337"/>
        <v>145.33154054349095</v>
      </c>
      <c r="HO83" s="34">
        <f t="shared" ca="1" si="337"/>
        <v>144.03341711769662</v>
      </c>
      <c r="HP83" s="34">
        <f t="shared" ca="1" si="337"/>
        <v>144.6105292932603</v>
      </c>
      <c r="HQ83" s="34">
        <f t="shared" ca="1" si="337"/>
        <v>143.4502476086472</v>
      </c>
      <c r="HR83" s="34">
        <f t="shared" ca="1" si="337"/>
        <v>143.59046474045638</v>
      </c>
      <c r="HS83" s="34">
        <f t="shared" ca="1" si="337"/>
        <v>142.15982203766194</v>
      </c>
      <c r="HT83" s="34">
        <f t="shared" ca="1" si="337"/>
        <v>142.41646223395105</v>
      </c>
      <c r="HU83" s="34">
        <f t="shared" ca="1" si="337"/>
        <v>143.16498883547965</v>
      </c>
      <c r="HV83" s="34">
        <f t="shared" ca="1" si="337"/>
        <v>143.29609844899844</v>
      </c>
      <c r="HW83" s="34">
        <f t="shared" ca="1" si="337"/>
        <v>147.19766805167623</v>
      </c>
      <c r="HX83" s="34">
        <f t="shared" ca="1" si="337"/>
        <v>148.92490105798296</v>
      </c>
      <c r="HY83" s="34">
        <f t="shared" ca="1" si="337"/>
        <v>153.5633849235719</v>
      </c>
      <c r="HZ83" s="34">
        <f t="shared" ca="1" si="337"/>
        <v>156.04800123618242</v>
      </c>
      <c r="IA83" s="34">
        <f t="shared" ca="1" si="337"/>
        <v>155.03324303882624</v>
      </c>
      <c r="IB83" s="34">
        <f t="shared" ca="1" si="337"/>
        <v>156.40356145821801</v>
      </c>
      <c r="IC83" s="34">
        <f t="shared" ca="1" si="337"/>
        <v>154.34182662849449</v>
      </c>
      <c r="ID83" s="34">
        <f t="shared" ca="1" si="337"/>
        <v>153.19484947660067</v>
      </c>
      <c r="IE83" s="34">
        <f t="shared" ca="1" si="337"/>
        <v>149.85189641763463</v>
      </c>
      <c r="IF83" s="34">
        <f t="shared" ca="1" si="337"/>
        <v>145.89800618142914</v>
      </c>
      <c r="IG83" s="34">
        <f t="shared" ca="1" si="337"/>
        <v>145.88359457177464</v>
      </c>
      <c r="IH83" s="34">
        <f t="shared" ca="1" si="337"/>
        <v>146.88166899576402</v>
      </c>
      <c r="II83" s="34">
        <f t="shared" ca="1" si="337"/>
        <v>140.91017647770579</v>
      </c>
      <c r="IJ83" s="34">
        <f t="shared" ca="1" si="337"/>
        <v>140.66467329030198</v>
      </c>
      <c r="IK83" s="34">
        <f t="shared" ca="1" si="337"/>
        <v>143.21483459805489</v>
      </c>
      <c r="IL83" s="34">
        <f t="shared" ca="1" si="337"/>
        <v>144.51918124048481</v>
      </c>
      <c r="IM83" s="34">
        <f t="shared" ca="1" si="337"/>
        <v>143.70630781903253</v>
      </c>
      <c r="IN83" s="34">
        <f t="shared" ca="1" si="337"/>
        <v>144.17896644091056</v>
      </c>
      <c r="IO83" s="34">
        <f t="shared" ca="1" si="337"/>
        <v>140.37462052541952</v>
      </c>
      <c r="IP83" s="34">
        <f t="shared" ca="1" si="337"/>
        <v>142.80335633012646</v>
      </c>
      <c r="IQ83" s="34">
        <f t="shared" ca="1" si="337"/>
        <v>144.42483332900855</v>
      </c>
      <c r="IR83" s="34">
        <f t="shared" ca="1" si="337"/>
        <v>145.91552010034195</v>
      </c>
      <c r="IS83" s="34">
        <f t="shared" ca="1" si="337"/>
        <v>144.06386049302935</v>
      </c>
      <c r="IT83" s="34">
        <f t="shared" ca="1" si="337"/>
        <v>144.69615308879747</v>
      </c>
      <c r="IU83" s="34">
        <f t="shared" ca="1" si="337"/>
        <v>148.49646507579072</v>
      </c>
      <c r="IV83" s="34">
        <f t="shared" ca="1" si="337"/>
        <v>147.59188955167846</v>
      </c>
      <c r="IW83" s="34">
        <f t="shared" ca="1" si="337"/>
        <v>147.8112676627351</v>
      </c>
      <c r="IX83" s="34">
        <f t="shared" ca="1" si="337"/>
        <v>149.97469851497769</v>
      </c>
      <c r="IY83" s="34">
        <f t="shared" ca="1" si="269"/>
        <v>0</v>
      </c>
    </row>
    <row r="84" spans="6:259" x14ac:dyDescent="0.25">
      <c r="F84" s="34">
        <f t="shared" si="264"/>
        <v>222.13</v>
      </c>
      <c r="G84" s="34">
        <f t="shared" ref="G84:BR84" ca="1" si="338">F84*(1+$B$2*$B$4+$B$3*SQRT($B$4)*_xlfn.NORM.S.INV(RAND()))</f>
        <v>221.0075183761779</v>
      </c>
      <c r="H84" s="34">
        <f t="shared" ca="1" si="338"/>
        <v>219.18989572229916</v>
      </c>
      <c r="I84" s="34">
        <f t="shared" ca="1" si="338"/>
        <v>217.51923728365577</v>
      </c>
      <c r="J84" s="34">
        <f t="shared" ca="1" si="338"/>
        <v>217.48168861292422</v>
      </c>
      <c r="K84" s="34">
        <f t="shared" ca="1" si="338"/>
        <v>218.56350906207675</v>
      </c>
      <c r="L84" s="34">
        <f t="shared" ca="1" si="338"/>
        <v>215.67530675960276</v>
      </c>
      <c r="M84" s="34">
        <f t="shared" ca="1" si="338"/>
        <v>216.12216762409892</v>
      </c>
      <c r="N84" s="34">
        <f t="shared" ca="1" si="338"/>
        <v>218.89633586525338</v>
      </c>
      <c r="O84" s="34">
        <f t="shared" ca="1" si="338"/>
        <v>217.49522525027581</v>
      </c>
      <c r="P84" s="34">
        <f t="shared" ca="1" si="338"/>
        <v>218.76482895283556</v>
      </c>
      <c r="Q84" s="34">
        <f t="shared" ca="1" si="338"/>
        <v>215.6325891670208</v>
      </c>
      <c r="R84" s="34">
        <f t="shared" ca="1" si="338"/>
        <v>215.10073624331099</v>
      </c>
      <c r="S84" s="34">
        <f t="shared" ca="1" si="338"/>
        <v>214.86843802210007</v>
      </c>
      <c r="T84" s="34">
        <f t="shared" ca="1" si="338"/>
        <v>215.43494134892777</v>
      </c>
      <c r="U84" s="34">
        <f t="shared" ca="1" si="338"/>
        <v>212.55091339054275</v>
      </c>
      <c r="V84" s="34">
        <f t="shared" ca="1" si="338"/>
        <v>216.21199719748103</v>
      </c>
      <c r="W84" s="34">
        <f t="shared" ca="1" si="338"/>
        <v>210.46981705524865</v>
      </c>
      <c r="X84" s="34">
        <f t="shared" ca="1" si="338"/>
        <v>210.75967674898075</v>
      </c>
      <c r="Y84" s="34">
        <f t="shared" ca="1" si="338"/>
        <v>211.3186759879687</v>
      </c>
      <c r="Z84" s="34">
        <f t="shared" ca="1" si="338"/>
        <v>207.74342576652739</v>
      </c>
      <c r="AA84" s="34">
        <f t="shared" ca="1" si="338"/>
        <v>210.56455537681714</v>
      </c>
      <c r="AB84" s="34">
        <f t="shared" ca="1" si="338"/>
        <v>206.1740235161603</v>
      </c>
      <c r="AC84" s="34">
        <f t="shared" ca="1" si="338"/>
        <v>206.00077294827784</v>
      </c>
      <c r="AD84" s="34">
        <f t="shared" ca="1" si="338"/>
        <v>202.20506160625726</v>
      </c>
      <c r="AE84" s="34">
        <f t="shared" ca="1" si="338"/>
        <v>199.11738183893931</v>
      </c>
      <c r="AF84" s="34">
        <f t="shared" ca="1" si="338"/>
        <v>197.94928478974776</v>
      </c>
      <c r="AG84" s="34">
        <f t="shared" ca="1" si="338"/>
        <v>201.63663127408427</v>
      </c>
      <c r="AH84" s="34">
        <f t="shared" ca="1" si="338"/>
        <v>203.44854995038955</v>
      </c>
      <c r="AI84" s="34">
        <f t="shared" ca="1" si="338"/>
        <v>211.14126047464708</v>
      </c>
      <c r="AJ84" s="34">
        <f t="shared" ca="1" si="338"/>
        <v>211.3801505330093</v>
      </c>
      <c r="AK84" s="34">
        <f t="shared" ca="1" si="338"/>
        <v>209.85936809620441</v>
      </c>
      <c r="AL84" s="34">
        <f t="shared" ca="1" si="338"/>
        <v>216.85379868562794</v>
      </c>
      <c r="AM84" s="34">
        <f t="shared" ca="1" si="338"/>
        <v>214.0675210570858</v>
      </c>
      <c r="AN84" s="34">
        <f t="shared" ca="1" si="338"/>
        <v>219.73231363854575</v>
      </c>
      <c r="AO84" s="34">
        <f t="shared" ca="1" si="338"/>
        <v>221.49662398998098</v>
      </c>
      <c r="AP84" s="34">
        <f t="shared" ca="1" si="338"/>
        <v>220.04042368595131</v>
      </c>
      <c r="AQ84" s="34">
        <f t="shared" ca="1" si="338"/>
        <v>219.64449015690661</v>
      </c>
      <c r="AR84" s="34">
        <f t="shared" ca="1" si="338"/>
        <v>219.11933387386841</v>
      </c>
      <c r="AS84" s="34">
        <f t="shared" ca="1" si="338"/>
        <v>218.22567855133781</v>
      </c>
      <c r="AT84" s="34">
        <f t="shared" ca="1" si="338"/>
        <v>212.24230705919058</v>
      </c>
      <c r="AU84" s="34">
        <f t="shared" ca="1" si="338"/>
        <v>209.04079599135366</v>
      </c>
      <c r="AV84" s="34">
        <f t="shared" ca="1" si="338"/>
        <v>209.38194790186546</v>
      </c>
      <c r="AW84" s="34">
        <f t="shared" ca="1" si="338"/>
        <v>213.46467169765884</v>
      </c>
      <c r="AX84" s="34">
        <f t="shared" ca="1" si="338"/>
        <v>211.82248740143589</v>
      </c>
      <c r="AY84" s="34">
        <f t="shared" ca="1" si="338"/>
        <v>213.33787710628215</v>
      </c>
      <c r="AZ84" s="34">
        <f t="shared" ca="1" si="338"/>
        <v>215.28022474001932</v>
      </c>
      <c r="BA84" s="34">
        <f t="shared" ca="1" si="338"/>
        <v>214.32793788022545</v>
      </c>
      <c r="BB84" s="34">
        <f t="shared" ca="1" si="338"/>
        <v>213.98039319111882</v>
      </c>
      <c r="BC84" s="34">
        <f t="shared" ca="1" si="338"/>
        <v>217.76639693666419</v>
      </c>
      <c r="BD84" s="34">
        <f t="shared" ca="1" si="338"/>
        <v>215.52951290527713</v>
      </c>
      <c r="BE84" s="34">
        <f t="shared" ca="1" si="338"/>
        <v>219.34672226776212</v>
      </c>
      <c r="BF84" s="34">
        <f t="shared" ca="1" si="338"/>
        <v>218.43078877984667</v>
      </c>
      <c r="BG84" s="34">
        <f t="shared" ca="1" si="338"/>
        <v>218.17598673320109</v>
      </c>
      <c r="BH84" s="34">
        <f t="shared" ca="1" si="338"/>
        <v>219.21948101807581</v>
      </c>
      <c r="BI84" s="34">
        <f t="shared" ca="1" si="338"/>
        <v>218.38746472087823</v>
      </c>
      <c r="BJ84" s="34">
        <f t="shared" ca="1" si="338"/>
        <v>209.36171772591726</v>
      </c>
      <c r="BK84" s="34">
        <f t="shared" ca="1" si="338"/>
        <v>212.97871332010845</v>
      </c>
      <c r="BL84" s="34">
        <f t="shared" ca="1" si="338"/>
        <v>219.97437849165394</v>
      </c>
      <c r="BM84" s="34">
        <f t="shared" ca="1" si="338"/>
        <v>222.86089999096478</v>
      </c>
      <c r="BN84" s="34">
        <f t="shared" ca="1" si="338"/>
        <v>222.68512932300149</v>
      </c>
      <c r="BO84" s="34">
        <f t="shared" ca="1" si="338"/>
        <v>226.21919314170799</v>
      </c>
      <c r="BP84" s="34">
        <f t="shared" ca="1" si="338"/>
        <v>226.59250349588507</v>
      </c>
      <c r="BQ84" s="34">
        <f t="shared" ca="1" si="338"/>
        <v>230.36136065424742</v>
      </c>
      <c r="BR84" s="34">
        <f t="shared" ca="1" si="338"/>
        <v>231.34352842450974</v>
      </c>
      <c r="BS84" s="34">
        <f t="shared" ref="BS84:ED84" ca="1" si="339">BR84*(1+$B$2*$B$4+$B$3*SQRT($B$4)*_xlfn.NORM.S.INV(RAND()))</f>
        <v>233.2810774645848</v>
      </c>
      <c r="BT84" s="34">
        <f t="shared" ca="1" si="339"/>
        <v>233.73888925385467</v>
      </c>
      <c r="BU84" s="34">
        <f t="shared" ca="1" si="339"/>
        <v>232.49375469796342</v>
      </c>
      <c r="BV84" s="34">
        <f t="shared" ca="1" si="339"/>
        <v>233.4207152448013</v>
      </c>
      <c r="BW84" s="34">
        <f t="shared" ca="1" si="339"/>
        <v>232.29699674914826</v>
      </c>
      <c r="BX84" s="34">
        <f t="shared" ca="1" si="339"/>
        <v>236.38988980358099</v>
      </c>
      <c r="BY84" s="34">
        <f t="shared" ca="1" si="339"/>
        <v>232.09855751265229</v>
      </c>
      <c r="BZ84" s="34">
        <f t="shared" ca="1" si="339"/>
        <v>231.74362024390413</v>
      </c>
      <c r="CA84" s="34">
        <f t="shared" ca="1" si="339"/>
        <v>231.92222985644793</v>
      </c>
      <c r="CB84" s="34">
        <f t="shared" ca="1" si="339"/>
        <v>229.93908607207979</v>
      </c>
      <c r="CC84" s="34">
        <f t="shared" ca="1" si="339"/>
        <v>232.79068656778142</v>
      </c>
      <c r="CD84" s="34">
        <f t="shared" ca="1" si="339"/>
        <v>229.9582388384122</v>
      </c>
      <c r="CE84" s="34">
        <f t="shared" ca="1" si="339"/>
        <v>233.28091288396044</v>
      </c>
      <c r="CF84" s="34">
        <f t="shared" ca="1" si="339"/>
        <v>228.56107671574824</v>
      </c>
      <c r="CG84" s="34">
        <f t="shared" ca="1" si="339"/>
        <v>228.32208793010503</v>
      </c>
      <c r="CH84" s="34">
        <f t="shared" ca="1" si="339"/>
        <v>228.34348094898507</v>
      </c>
      <c r="CI84" s="34">
        <f t="shared" ca="1" si="339"/>
        <v>226.49225777933424</v>
      </c>
      <c r="CJ84" s="34">
        <f t="shared" ca="1" si="339"/>
        <v>222.65469328378259</v>
      </c>
      <c r="CK84" s="34">
        <f t="shared" ca="1" si="339"/>
        <v>220.54563522432369</v>
      </c>
      <c r="CL84" s="34">
        <f t="shared" ca="1" si="339"/>
        <v>220.05964794472933</v>
      </c>
      <c r="CM84" s="34">
        <f t="shared" ca="1" si="339"/>
        <v>220.08881828967051</v>
      </c>
      <c r="CN84" s="34">
        <f t="shared" ca="1" si="339"/>
        <v>219.80982800437994</v>
      </c>
      <c r="CO84" s="34">
        <f t="shared" ca="1" si="339"/>
        <v>220.43250523644906</v>
      </c>
      <c r="CP84" s="34">
        <f t="shared" ca="1" si="339"/>
        <v>219.77275536915047</v>
      </c>
      <c r="CQ84" s="34">
        <f t="shared" ca="1" si="339"/>
        <v>221.33576382440793</v>
      </c>
      <c r="CR84" s="34">
        <f t="shared" ca="1" si="339"/>
        <v>227.42074682481319</v>
      </c>
      <c r="CS84" s="34">
        <f t="shared" ca="1" si="339"/>
        <v>226.62848414711624</v>
      </c>
      <c r="CT84" s="34">
        <f t="shared" ca="1" si="339"/>
        <v>224.87002118927259</v>
      </c>
      <c r="CU84" s="34">
        <f t="shared" ca="1" si="339"/>
        <v>220.94664055086918</v>
      </c>
      <c r="CV84" s="34">
        <f t="shared" ca="1" si="339"/>
        <v>225.29056846997926</v>
      </c>
      <c r="CW84" s="34">
        <f t="shared" ca="1" si="339"/>
        <v>226.91434417181756</v>
      </c>
      <c r="CX84" s="34">
        <f t="shared" ca="1" si="339"/>
        <v>234.63555452692009</v>
      </c>
      <c r="CY84" s="34">
        <f t="shared" ca="1" si="339"/>
        <v>235.26569694561653</v>
      </c>
      <c r="CZ84" s="34">
        <f t="shared" ca="1" si="339"/>
        <v>240.0532821707983</v>
      </c>
      <c r="DA84" s="34">
        <f t="shared" ca="1" si="339"/>
        <v>242.20320046020268</v>
      </c>
      <c r="DB84" s="34">
        <f t="shared" ca="1" si="339"/>
        <v>242.29742071603681</v>
      </c>
      <c r="DC84" s="34">
        <f t="shared" ca="1" si="339"/>
        <v>241.89046306920247</v>
      </c>
      <c r="DD84" s="34">
        <f t="shared" ca="1" si="339"/>
        <v>244.93759294232697</v>
      </c>
      <c r="DE84" s="34">
        <f t="shared" ca="1" si="339"/>
        <v>240.995506432876</v>
      </c>
      <c r="DF84" s="34">
        <f t="shared" ca="1" si="339"/>
        <v>241.20068549507494</v>
      </c>
      <c r="DG84" s="34">
        <f t="shared" ca="1" si="339"/>
        <v>238.10479159530121</v>
      </c>
      <c r="DH84" s="34">
        <f t="shared" ca="1" si="339"/>
        <v>235.09510685300847</v>
      </c>
      <c r="DI84" s="34">
        <f t="shared" ca="1" si="339"/>
        <v>240.04888133109753</v>
      </c>
      <c r="DJ84" s="34">
        <f t="shared" ca="1" si="339"/>
        <v>235.82217719935397</v>
      </c>
      <c r="DK84" s="34">
        <f t="shared" ca="1" si="339"/>
        <v>233.42466562946404</v>
      </c>
      <c r="DL84" s="34">
        <f t="shared" ca="1" si="339"/>
        <v>235.34625814825523</v>
      </c>
      <c r="DM84" s="34">
        <f t="shared" ca="1" si="339"/>
        <v>235.98340927482954</v>
      </c>
      <c r="DN84" s="34">
        <f t="shared" ca="1" si="339"/>
        <v>233.01730218960242</v>
      </c>
      <c r="DO84" s="34">
        <f t="shared" ca="1" si="339"/>
        <v>236.39047270912437</v>
      </c>
      <c r="DP84" s="34">
        <f t="shared" ca="1" si="339"/>
        <v>238.22425836094342</v>
      </c>
      <c r="DQ84" s="34">
        <f t="shared" ca="1" si="339"/>
        <v>237.23598804581752</v>
      </c>
      <c r="DR84" s="34">
        <f t="shared" ca="1" si="339"/>
        <v>236.76052270741184</v>
      </c>
      <c r="DS84" s="34">
        <f t="shared" ca="1" si="339"/>
        <v>233.1157410969017</v>
      </c>
      <c r="DT84" s="34">
        <f t="shared" ca="1" si="339"/>
        <v>232.29687419528497</v>
      </c>
      <c r="DU84" s="34">
        <f t="shared" ca="1" si="339"/>
        <v>232.38233321831137</v>
      </c>
      <c r="DV84" s="34">
        <f t="shared" ca="1" si="339"/>
        <v>229.87899988444983</v>
      </c>
      <c r="DW84" s="34">
        <f t="shared" ca="1" si="339"/>
        <v>224.8420903108387</v>
      </c>
      <c r="DX84" s="34">
        <f t="shared" ca="1" si="339"/>
        <v>222.46680399846497</v>
      </c>
      <c r="DY84" s="34">
        <f t="shared" ca="1" si="339"/>
        <v>221.52405985239187</v>
      </c>
      <c r="DZ84" s="34">
        <f t="shared" ca="1" si="339"/>
        <v>216.22956508567214</v>
      </c>
      <c r="EA84" s="34">
        <f t="shared" ca="1" si="339"/>
        <v>221.83205001871528</v>
      </c>
      <c r="EB84" s="34">
        <f t="shared" ca="1" si="339"/>
        <v>219.97664783993605</v>
      </c>
      <c r="EC84" s="34">
        <f t="shared" ca="1" si="339"/>
        <v>216.71310401596617</v>
      </c>
      <c r="ED84" s="34">
        <f t="shared" ca="1" si="339"/>
        <v>213.5637743230607</v>
      </c>
      <c r="EE84" s="34">
        <f t="shared" ref="EE84:GP84" ca="1" si="340">ED84*(1+$B$2*$B$4+$B$3*SQRT($B$4)*_xlfn.NORM.S.INV(RAND()))</f>
        <v>211.13578037773277</v>
      </c>
      <c r="EF84" s="34">
        <f t="shared" ca="1" si="340"/>
        <v>212.16271636659329</v>
      </c>
      <c r="EG84" s="34">
        <f t="shared" ca="1" si="340"/>
        <v>212.41814418193266</v>
      </c>
      <c r="EH84" s="34">
        <f t="shared" ca="1" si="340"/>
        <v>216.94653817078898</v>
      </c>
      <c r="EI84" s="34">
        <f t="shared" ca="1" si="340"/>
        <v>216.23746825048795</v>
      </c>
      <c r="EJ84" s="34">
        <f t="shared" ca="1" si="340"/>
        <v>214.19509801848571</v>
      </c>
      <c r="EK84" s="34">
        <f t="shared" ca="1" si="340"/>
        <v>212.69898568772635</v>
      </c>
      <c r="EL84" s="34">
        <f t="shared" ca="1" si="340"/>
        <v>214.51424084134885</v>
      </c>
      <c r="EM84" s="34">
        <f t="shared" ca="1" si="340"/>
        <v>220.66003357199452</v>
      </c>
      <c r="EN84" s="34">
        <f t="shared" ca="1" si="340"/>
        <v>223.57579467502836</v>
      </c>
      <c r="EO84" s="34">
        <f t="shared" ca="1" si="340"/>
        <v>223.17654296570257</v>
      </c>
      <c r="EP84" s="34">
        <f t="shared" ca="1" si="340"/>
        <v>221.94280366216356</v>
      </c>
      <c r="EQ84" s="34">
        <f t="shared" ca="1" si="340"/>
        <v>220.12117430289976</v>
      </c>
      <c r="ER84" s="34">
        <f t="shared" ca="1" si="340"/>
        <v>222.42410236770459</v>
      </c>
      <c r="ES84" s="34">
        <f t="shared" ca="1" si="340"/>
        <v>225.62217140176725</v>
      </c>
      <c r="ET84" s="34">
        <f t="shared" ca="1" si="340"/>
        <v>221.11270705086599</v>
      </c>
      <c r="EU84" s="34">
        <f t="shared" ca="1" si="340"/>
        <v>219.1122564844062</v>
      </c>
      <c r="EV84" s="34">
        <f t="shared" ca="1" si="340"/>
        <v>217.69241813813065</v>
      </c>
      <c r="EW84" s="34">
        <f t="shared" ca="1" si="340"/>
        <v>216.68921639422481</v>
      </c>
      <c r="EX84" s="34">
        <f t="shared" ca="1" si="340"/>
        <v>215.07340038552937</v>
      </c>
      <c r="EY84" s="34">
        <f t="shared" ca="1" si="340"/>
        <v>219.8034618823076</v>
      </c>
      <c r="EZ84" s="34">
        <f t="shared" ca="1" si="340"/>
        <v>225.47515261837876</v>
      </c>
      <c r="FA84" s="34">
        <f t="shared" ca="1" si="340"/>
        <v>221.72889450418111</v>
      </c>
      <c r="FB84" s="34">
        <f t="shared" ca="1" si="340"/>
        <v>226.07602522292103</v>
      </c>
      <c r="FC84" s="34">
        <f t="shared" ca="1" si="340"/>
        <v>225.04663751614152</v>
      </c>
      <c r="FD84" s="34">
        <f t="shared" ca="1" si="340"/>
        <v>222.53988261722262</v>
      </c>
      <c r="FE84" s="34">
        <f t="shared" ca="1" si="340"/>
        <v>223.82375037479596</v>
      </c>
      <c r="FF84" s="34">
        <f t="shared" ca="1" si="340"/>
        <v>221.20452280615496</v>
      </c>
      <c r="FG84" s="34">
        <f t="shared" ca="1" si="340"/>
        <v>217.8648959836348</v>
      </c>
      <c r="FH84" s="34">
        <f t="shared" ca="1" si="340"/>
        <v>221.49905290285901</v>
      </c>
      <c r="FI84" s="34">
        <f t="shared" ca="1" si="340"/>
        <v>219.10391150397561</v>
      </c>
      <c r="FJ84" s="34">
        <f t="shared" ca="1" si="340"/>
        <v>218.81995238068853</v>
      </c>
      <c r="FK84" s="34">
        <f t="shared" ca="1" si="340"/>
        <v>216.77499450996947</v>
      </c>
      <c r="FL84" s="34">
        <f t="shared" ca="1" si="340"/>
        <v>220.69399743475969</v>
      </c>
      <c r="FM84" s="34">
        <f t="shared" ca="1" si="340"/>
        <v>224.79916155224649</v>
      </c>
      <c r="FN84" s="34">
        <f t="shared" ca="1" si="340"/>
        <v>229.06558231236929</v>
      </c>
      <c r="FO84" s="34">
        <f t="shared" ca="1" si="340"/>
        <v>228.23633145389076</v>
      </c>
      <c r="FP84" s="34">
        <f t="shared" ca="1" si="340"/>
        <v>228.59782527060312</v>
      </c>
      <c r="FQ84" s="34">
        <f t="shared" ca="1" si="340"/>
        <v>229.9487602020414</v>
      </c>
      <c r="FR84" s="34">
        <f t="shared" ca="1" si="340"/>
        <v>229.1327724763122</v>
      </c>
      <c r="FS84" s="34">
        <f t="shared" ca="1" si="340"/>
        <v>222.37382064027844</v>
      </c>
      <c r="FT84" s="34">
        <f t="shared" ca="1" si="340"/>
        <v>227.40599720091538</v>
      </c>
      <c r="FU84" s="34">
        <f t="shared" ca="1" si="340"/>
        <v>228.38388104016309</v>
      </c>
      <c r="FV84" s="34">
        <f t="shared" ca="1" si="340"/>
        <v>227.72388231373316</v>
      </c>
      <c r="FW84" s="34">
        <f t="shared" ca="1" si="340"/>
        <v>226.95122183943457</v>
      </c>
      <c r="FX84" s="34">
        <f t="shared" ca="1" si="340"/>
        <v>217.59368577576558</v>
      </c>
      <c r="FY84" s="34">
        <f t="shared" ca="1" si="340"/>
        <v>219.89137686119361</v>
      </c>
      <c r="FZ84" s="34">
        <f t="shared" ca="1" si="340"/>
        <v>221.60602147220044</v>
      </c>
      <c r="GA84" s="34">
        <f t="shared" ca="1" si="340"/>
        <v>223.47917380918182</v>
      </c>
      <c r="GB84" s="34">
        <f t="shared" ca="1" si="340"/>
        <v>224.99995741593074</v>
      </c>
      <c r="GC84" s="34">
        <f t="shared" ca="1" si="340"/>
        <v>231.97036804972572</v>
      </c>
      <c r="GD84" s="34">
        <f t="shared" ca="1" si="340"/>
        <v>233.61317661744164</v>
      </c>
      <c r="GE84" s="34">
        <f t="shared" ca="1" si="340"/>
        <v>232.28737381685644</v>
      </c>
      <c r="GF84" s="34">
        <f t="shared" ca="1" si="340"/>
        <v>227.61110279797634</v>
      </c>
      <c r="GG84" s="34">
        <f t="shared" ca="1" si="340"/>
        <v>225.91133849069479</v>
      </c>
      <c r="GH84" s="34">
        <f t="shared" ca="1" si="340"/>
        <v>228.98906374130146</v>
      </c>
      <c r="GI84" s="34">
        <f t="shared" ca="1" si="340"/>
        <v>229.25120858875488</v>
      </c>
      <c r="GJ84" s="34">
        <f t="shared" ca="1" si="340"/>
        <v>230.17595475435013</v>
      </c>
      <c r="GK84" s="34">
        <f t="shared" ca="1" si="340"/>
        <v>229.17631055231865</v>
      </c>
      <c r="GL84" s="34">
        <f t="shared" ca="1" si="340"/>
        <v>231.0326226638102</v>
      </c>
      <c r="GM84" s="34">
        <f t="shared" ca="1" si="340"/>
        <v>227.8946360221025</v>
      </c>
      <c r="GN84" s="34">
        <f t="shared" ca="1" si="340"/>
        <v>227.5258665748174</v>
      </c>
      <c r="GO84" s="34">
        <f t="shared" ca="1" si="340"/>
        <v>223.63898744699316</v>
      </c>
      <c r="GP84" s="34">
        <f t="shared" ca="1" si="340"/>
        <v>222.07023015482557</v>
      </c>
      <c r="GQ84" s="34">
        <f t="shared" ref="GQ84:IX84" ca="1" si="341">GP84*(1+$B$2*$B$4+$B$3*SQRT($B$4)*_xlfn.NORM.S.INV(RAND()))</f>
        <v>212.89828408039111</v>
      </c>
      <c r="GR84" s="34">
        <f t="shared" ca="1" si="341"/>
        <v>212.79773050166253</v>
      </c>
      <c r="GS84" s="34">
        <f t="shared" ca="1" si="341"/>
        <v>214.48079311435666</v>
      </c>
      <c r="GT84" s="34">
        <f t="shared" ca="1" si="341"/>
        <v>218.42908185553642</v>
      </c>
      <c r="GU84" s="34">
        <f t="shared" ca="1" si="341"/>
        <v>212.75602647800633</v>
      </c>
      <c r="GV84" s="34">
        <f t="shared" ca="1" si="341"/>
        <v>211.93442922289074</v>
      </c>
      <c r="GW84" s="34">
        <f t="shared" ca="1" si="341"/>
        <v>214.21000521145046</v>
      </c>
      <c r="GX84" s="34">
        <f t="shared" ca="1" si="341"/>
        <v>216.04167666890399</v>
      </c>
      <c r="GY84" s="34">
        <f t="shared" ca="1" si="341"/>
        <v>220.89132895997793</v>
      </c>
      <c r="GZ84" s="34">
        <f t="shared" ca="1" si="341"/>
        <v>232.21472212112627</v>
      </c>
      <c r="HA84" s="34">
        <f t="shared" ca="1" si="341"/>
        <v>233.40730823955607</v>
      </c>
      <c r="HB84" s="34">
        <f t="shared" ca="1" si="341"/>
        <v>236.31933791959133</v>
      </c>
      <c r="HC84" s="34">
        <f t="shared" ca="1" si="341"/>
        <v>235.62944606794326</v>
      </c>
      <c r="HD84" s="34">
        <f t="shared" ca="1" si="341"/>
        <v>234.46234198951092</v>
      </c>
      <c r="HE84" s="34">
        <f t="shared" ca="1" si="341"/>
        <v>231.88018140260789</v>
      </c>
      <c r="HF84" s="34">
        <f t="shared" ca="1" si="341"/>
        <v>229.90384536046409</v>
      </c>
      <c r="HG84" s="34">
        <f t="shared" ca="1" si="341"/>
        <v>223.47149648974863</v>
      </c>
      <c r="HH84" s="34">
        <f t="shared" ca="1" si="341"/>
        <v>227.88901529214385</v>
      </c>
      <c r="HI84" s="34">
        <f t="shared" ca="1" si="341"/>
        <v>230.56601886448672</v>
      </c>
      <c r="HJ84" s="34">
        <f t="shared" ca="1" si="341"/>
        <v>232.5317543099479</v>
      </c>
      <c r="HK84" s="34">
        <f t="shared" ca="1" si="341"/>
        <v>233.8716294942524</v>
      </c>
      <c r="HL84" s="34">
        <f t="shared" ca="1" si="341"/>
        <v>229.26700685657363</v>
      </c>
      <c r="HM84" s="34">
        <f t="shared" ca="1" si="341"/>
        <v>218.93104324271602</v>
      </c>
      <c r="HN84" s="34">
        <f t="shared" ca="1" si="341"/>
        <v>223.38571740549597</v>
      </c>
      <c r="HO84" s="34">
        <f t="shared" ca="1" si="341"/>
        <v>226.07932268978203</v>
      </c>
      <c r="HP84" s="34">
        <f t="shared" ca="1" si="341"/>
        <v>226.45763810538946</v>
      </c>
      <c r="HQ84" s="34">
        <f t="shared" ca="1" si="341"/>
        <v>224.88020283923942</v>
      </c>
      <c r="HR84" s="34">
        <f t="shared" ca="1" si="341"/>
        <v>223.03362000748473</v>
      </c>
      <c r="HS84" s="34">
        <f t="shared" ca="1" si="341"/>
        <v>220.48142444982406</v>
      </c>
      <c r="HT84" s="34">
        <f t="shared" ca="1" si="341"/>
        <v>212.88213347821275</v>
      </c>
      <c r="HU84" s="34">
        <f t="shared" ca="1" si="341"/>
        <v>215.97849353748924</v>
      </c>
      <c r="HV84" s="34">
        <f t="shared" ca="1" si="341"/>
        <v>213.71725268611542</v>
      </c>
      <c r="HW84" s="34">
        <f t="shared" ca="1" si="341"/>
        <v>217.43115094104346</v>
      </c>
      <c r="HX84" s="34">
        <f t="shared" ca="1" si="341"/>
        <v>214.91326525150663</v>
      </c>
      <c r="HY84" s="34">
        <f t="shared" ca="1" si="341"/>
        <v>220.04073330691665</v>
      </c>
      <c r="HZ84" s="34">
        <f t="shared" ca="1" si="341"/>
        <v>219.39049336206554</v>
      </c>
      <c r="IA84" s="34">
        <f t="shared" ca="1" si="341"/>
        <v>216.03559490352825</v>
      </c>
      <c r="IB84" s="34">
        <f t="shared" ca="1" si="341"/>
        <v>220.51021807072829</v>
      </c>
      <c r="IC84" s="34">
        <f t="shared" ca="1" si="341"/>
        <v>222.20933365851153</v>
      </c>
      <c r="ID84" s="34">
        <f t="shared" ca="1" si="341"/>
        <v>225.98716537529506</v>
      </c>
      <c r="IE84" s="34">
        <f t="shared" ca="1" si="341"/>
        <v>228.28042913573142</v>
      </c>
      <c r="IF84" s="34">
        <f t="shared" ca="1" si="341"/>
        <v>227.90429737950328</v>
      </c>
      <c r="IG84" s="34">
        <f t="shared" ca="1" si="341"/>
        <v>234.24756634930321</v>
      </c>
      <c r="IH84" s="34">
        <f t="shared" ca="1" si="341"/>
        <v>232.32793251235924</v>
      </c>
      <c r="II84" s="34">
        <f t="shared" ca="1" si="341"/>
        <v>231.68624545734309</v>
      </c>
      <c r="IJ84" s="34">
        <f t="shared" ca="1" si="341"/>
        <v>232.22950654152501</v>
      </c>
      <c r="IK84" s="34">
        <f t="shared" ca="1" si="341"/>
        <v>229.00082811442221</v>
      </c>
      <c r="IL84" s="34">
        <f t="shared" ca="1" si="341"/>
        <v>233.08733077431262</v>
      </c>
      <c r="IM84" s="34">
        <f t="shared" ca="1" si="341"/>
        <v>233.35056972272668</v>
      </c>
      <c r="IN84" s="34">
        <f t="shared" ca="1" si="341"/>
        <v>237.2587900234586</v>
      </c>
      <c r="IO84" s="34">
        <f t="shared" ca="1" si="341"/>
        <v>241.2938244146151</v>
      </c>
      <c r="IP84" s="34">
        <f t="shared" ca="1" si="341"/>
        <v>236.7119865089347</v>
      </c>
      <c r="IQ84" s="34">
        <f t="shared" ca="1" si="341"/>
        <v>234.38960111025747</v>
      </c>
      <c r="IR84" s="34">
        <f t="shared" ca="1" si="341"/>
        <v>233.15947814427409</v>
      </c>
      <c r="IS84" s="34">
        <f t="shared" ca="1" si="341"/>
        <v>236.95120838193293</v>
      </c>
      <c r="IT84" s="34">
        <f t="shared" ca="1" si="341"/>
        <v>242.52735417987256</v>
      </c>
      <c r="IU84" s="34">
        <f t="shared" ca="1" si="341"/>
        <v>237.90327349954921</v>
      </c>
      <c r="IV84" s="34">
        <f t="shared" ca="1" si="341"/>
        <v>237.35453422710535</v>
      </c>
      <c r="IW84" s="34">
        <f t="shared" ca="1" si="341"/>
        <v>240.24203955228123</v>
      </c>
      <c r="IX84" s="34">
        <f t="shared" ca="1" si="341"/>
        <v>236.03547842542079</v>
      </c>
      <c r="IY84" s="34">
        <f t="shared" ca="1" si="269"/>
        <v>11.035478425420791</v>
      </c>
    </row>
    <row r="85" spans="6:259" x14ac:dyDescent="0.25">
      <c r="F85" s="34">
        <f t="shared" si="264"/>
        <v>222.13</v>
      </c>
      <c r="G85" s="34">
        <f t="shared" ref="G85:BR85" ca="1" si="342">F85*(1+$B$2*$B$4+$B$3*SQRT($B$4)*_xlfn.NORM.S.INV(RAND()))</f>
        <v>222.56959767904294</v>
      </c>
      <c r="H85" s="34">
        <f t="shared" ca="1" si="342"/>
        <v>222.85576883892506</v>
      </c>
      <c r="I85" s="34">
        <f t="shared" ca="1" si="342"/>
        <v>220.81075021233954</v>
      </c>
      <c r="J85" s="34">
        <f t="shared" ca="1" si="342"/>
        <v>221.16727345692345</v>
      </c>
      <c r="K85" s="34">
        <f t="shared" ca="1" si="342"/>
        <v>223.31941767603521</v>
      </c>
      <c r="L85" s="34">
        <f t="shared" ca="1" si="342"/>
        <v>231.52728016415526</v>
      </c>
      <c r="M85" s="34">
        <f t="shared" ca="1" si="342"/>
        <v>234.58986057677558</v>
      </c>
      <c r="N85" s="34">
        <f t="shared" ca="1" si="342"/>
        <v>234.6220594310241</v>
      </c>
      <c r="O85" s="34">
        <f t="shared" ca="1" si="342"/>
        <v>237.13927170287553</v>
      </c>
      <c r="P85" s="34">
        <f t="shared" ca="1" si="342"/>
        <v>235.60517636794805</v>
      </c>
      <c r="Q85" s="34">
        <f t="shared" ca="1" si="342"/>
        <v>233.25061699541951</v>
      </c>
      <c r="R85" s="34">
        <f t="shared" ca="1" si="342"/>
        <v>234.45240990230363</v>
      </c>
      <c r="S85" s="34">
        <f t="shared" ca="1" si="342"/>
        <v>228.77202752150836</v>
      </c>
      <c r="T85" s="34">
        <f t="shared" ca="1" si="342"/>
        <v>227.79871641724731</v>
      </c>
      <c r="U85" s="34">
        <f t="shared" ca="1" si="342"/>
        <v>228.41364391120177</v>
      </c>
      <c r="V85" s="34">
        <f t="shared" ca="1" si="342"/>
        <v>230.22364044445749</v>
      </c>
      <c r="W85" s="34">
        <f t="shared" ca="1" si="342"/>
        <v>226.42456834542324</v>
      </c>
      <c r="X85" s="34">
        <f t="shared" ca="1" si="342"/>
        <v>233.86630455362521</v>
      </c>
      <c r="Y85" s="34">
        <f t="shared" ca="1" si="342"/>
        <v>234.93279869476893</v>
      </c>
      <c r="Z85" s="34">
        <f t="shared" ca="1" si="342"/>
        <v>233.99115653451256</v>
      </c>
      <c r="AA85" s="34">
        <f t="shared" ca="1" si="342"/>
        <v>236.35721251244485</v>
      </c>
      <c r="AB85" s="34">
        <f t="shared" ca="1" si="342"/>
        <v>240.42101249061861</v>
      </c>
      <c r="AC85" s="34">
        <f t="shared" ca="1" si="342"/>
        <v>240.20918761215881</v>
      </c>
      <c r="AD85" s="34">
        <f t="shared" ca="1" si="342"/>
        <v>244.3891665294158</v>
      </c>
      <c r="AE85" s="34">
        <f t="shared" ca="1" si="342"/>
        <v>246.17011325527787</v>
      </c>
      <c r="AF85" s="34">
        <f t="shared" ca="1" si="342"/>
        <v>248.49567207450784</v>
      </c>
      <c r="AG85" s="34">
        <f t="shared" ca="1" si="342"/>
        <v>254.67110567683363</v>
      </c>
      <c r="AH85" s="34">
        <f t="shared" ca="1" si="342"/>
        <v>251.57414916412469</v>
      </c>
      <c r="AI85" s="34">
        <f t="shared" ca="1" si="342"/>
        <v>246.6390196877725</v>
      </c>
      <c r="AJ85" s="34">
        <f t="shared" ca="1" si="342"/>
        <v>250.21749059999317</v>
      </c>
      <c r="AK85" s="34">
        <f t="shared" ca="1" si="342"/>
        <v>252.01704895273204</v>
      </c>
      <c r="AL85" s="34">
        <f t="shared" ca="1" si="342"/>
        <v>249.21218089172586</v>
      </c>
      <c r="AM85" s="34">
        <f t="shared" ca="1" si="342"/>
        <v>247.76512780730636</v>
      </c>
      <c r="AN85" s="34">
        <f t="shared" ca="1" si="342"/>
        <v>249.90761581102385</v>
      </c>
      <c r="AO85" s="34">
        <f t="shared" ca="1" si="342"/>
        <v>243.43782479544004</v>
      </c>
      <c r="AP85" s="34">
        <f t="shared" ca="1" si="342"/>
        <v>244.94504937691477</v>
      </c>
      <c r="AQ85" s="34">
        <f t="shared" ca="1" si="342"/>
        <v>247.67368741217925</v>
      </c>
      <c r="AR85" s="34">
        <f t="shared" ca="1" si="342"/>
        <v>250.3485938504077</v>
      </c>
      <c r="AS85" s="34">
        <f t="shared" ca="1" si="342"/>
        <v>254.89958099486356</v>
      </c>
      <c r="AT85" s="34">
        <f t="shared" ca="1" si="342"/>
        <v>255.07861109442476</v>
      </c>
      <c r="AU85" s="34">
        <f t="shared" ca="1" si="342"/>
        <v>257.72419546431394</v>
      </c>
      <c r="AV85" s="34">
        <f t="shared" ca="1" si="342"/>
        <v>255.19610744415036</v>
      </c>
      <c r="AW85" s="34">
        <f t="shared" ca="1" si="342"/>
        <v>258.27587289227603</v>
      </c>
      <c r="AX85" s="34">
        <f t="shared" ca="1" si="342"/>
        <v>258.77016622228098</v>
      </c>
      <c r="AY85" s="34">
        <f t="shared" ca="1" si="342"/>
        <v>264.97527442613205</v>
      </c>
      <c r="AZ85" s="34">
        <f t="shared" ca="1" si="342"/>
        <v>266.52940025485191</v>
      </c>
      <c r="BA85" s="34">
        <f t="shared" ca="1" si="342"/>
        <v>265.2518645096784</v>
      </c>
      <c r="BB85" s="34">
        <f t="shared" ca="1" si="342"/>
        <v>267.46118090387534</v>
      </c>
      <c r="BC85" s="34">
        <f t="shared" ca="1" si="342"/>
        <v>264.02849184322366</v>
      </c>
      <c r="BD85" s="34">
        <f t="shared" ca="1" si="342"/>
        <v>267.52347573973469</v>
      </c>
      <c r="BE85" s="34">
        <f t="shared" ca="1" si="342"/>
        <v>270.03357317406761</v>
      </c>
      <c r="BF85" s="34">
        <f t="shared" ca="1" si="342"/>
        <v>263.68695046589551</v>
      </c>
      <c r="BG85" s="34">
        <f t="shared" ca="1" si="342"/>
        <v>261.06683755503047</v>
      </c>
      <c r="BH85" s="34">
        <f t="shared" ca="1" si="342"/>
        <v>270.16722391865176</v>
      </c>
      <c r="BI85" s="34">
        <f t="shared" ca="1" si="342"/>
        <v>261.78662576030041</v>
      </c>
      <c r="BJ85" s="34">
        <f t="shared" ca="1" si="342"/>
        <v>263.6229373700416</v>
      </c>
      <c r="BK85" s="34">
        <f t="shared" ca="1" si="342"/>
        <v>265.22991748130136</v>
      </c>
      <c r="BL85" s="34">
        <f t="shared" ca="1" si="342"/>
        <v>259.1200246884448</v>
      </c>
      <c r="BM85" s="34">
        <f t="shared" ca="1" si="342"/>
        <v>261.89395000831416</v>
      </c>
      <c r="BN85" s="34">
        <f t="shared" ca="1" si="342"/>
        <v>257.00989748468174</v>
      </c>
      <c r="BO85" s="34">
        <f t="shared" ca="1" si="342"/>
        <v>256.62684084789794</v>
      </c>
      <c r="BP85" s="34">
        <f t="shared" ca="1" si="342"/>
        <v>249.15314026937398</v>
      </c>
      <c r="BQ85" s="34">
        <f t="shared" ca="1" si="342"/>
        <v>245.2923658557695</v>
      </c>
      <c r="BR85" s="34">
        <f t="shared" ca="1" si="342"/>
        <v>241.54365596555991</v>
      </c>
      <c r="BS85" s="34">
        <f t="shared" ref="BS85:ED85" ca="1" si="343">BR85*(1+$B$2*$B$4+$B$3*SQRT($B$4)*_xlfn.NORM.S.INV(RAND()))</f>
        <v>245.46240665106933</v>
      </c>
      <c r="BT85" s="34">
        <f t="shared" ca="1" si="343"/>
        <v>231.27171119959002</v>
      </c>
      <c r="BU85" s="34">
        <f t="shared" ca="1" si="343"/>
        <v>228.44158919278109</v>
      </c>
      <c r="BV85" s="34">
        <f t="shared" ca="1" si="343"/>
        <v>230.41613444899974</v>
      </c>
      <c r="BW85" s="34">
        <f t="shared" ca="1" si="343"/>
        <v>232.34552090284825</v>
      </c>
      <c r="BX85" s="34">
        <f t="shared" ca="1" si="343"/>
        <v>231.59491624104874</v>
      </c>
      <c r="BY85" s="34">
        <f t="shared" ca="1" si="343"/>
        <v>235.85737524070387</v>
      </c>
      <c r="BZ85" s="34">
        <f t="shared" ca="1" si="343"/>
        <v>233.43622895733807</v>
      </c>
      <c r="CA85" s="34">
        <f t="shared" ca="1" si="343"/>
        <v>238.79030474031475</v>
      </c>
      <c r="CB85" s="34">
        <f t="shared" ca="1" si="343"/>
        <v>241.51873310731318</v>
      </c>
      <c r="CC85" s="34">
        <f t="shared" ca="1" si="343"/>
        <v>243.15059000872049</v>
      </c>
      <c r="CD85" s="34">
        <f t="shared" ca="1" si="343"/>
        <v>243.27311279498622</v>
      </c>
      <c r="CE85" s="34">
        <f t="shared" ca="1" si="343"/>
        <v>242.62426173060317</v>
      </c>
      <c r="CF85" s="34">
        <f t="shared" ca="1" si="343"/>
        <v>247.09810432527013</v>
      </c>
      <c r="CG85" s="34">
        <f t="shared" ca="1" si="343"/>
        <v>249.44458535844879</v>
      </c>
      <c r="CH85" s="34">
        <f t="shared" ca="1" si="343"/>
        <v>247.83711488030764</v>
      </c>
      <c r="CI85" s="34">
        <f t="shared" ca="1" si="343"/>
        <v>246.26067017500566</v>
      </c>
      <c r="CJ85" s="34">
        <f t="shared" ca="1" si="343"/>
        <v>245.65472737299262</v>
      </c>
      <c r="CK85" s="34">
        <f t="shared" ca="1" si="343"/>
        <v>244.05149971684315</v>
      </c>
      <c r="CL85" s="34">
        <f t="shared" ca="1" si="343"/>
        <v>235.02719715860579</v>
      </c>
      <c r="CM85" s="34">
        <f t="shared" ca="1" si="343"/>
        <v>237.86898088904366</v>
      </c>
      <c r="CN85" s="34">
        <f t="shared" ca="1" si="343"/>
        <v>233.72096239959708</v>
      </c>
      <c r="CO85" s="34">
        <f t="shared" ca="1" si="343"/>
        <v>237.42555579749518</v>
      </c>
      <c r="CP85" s="34">
        <f t="shared" ca="1" si="343"/>
        <v>244.0213899660578</v>
      </c>
      <c r="CQ85" s="34">
        <f t="shared" ca="1" si="343"/>
        <v>248.74447747391287</v>
      </c>
      <c r="CR85" s="34">
        <f t="shared" ca="1" si="343"/>
        <v>249.30612551264963</v>
      </c>
      <c r="CS85" s="34">
        <f t="shared" ca="1" si="343"/>
        <v>241.4292872015433</v>
      </c>
      <c r="CT85" s="34">
        <f t="shared" ca="1" si="343"/>
        <v>245.47273372559258</v>
      </c>
      <c r="CU85" s="34">
        <f t="shared" ca="1" si="343"/>
        <v>238.26474090344897</v>
      </c>
      <c r="CV85" s="34">
        <f t="shared" ca="1" si="343"/>
        <v>236.04642261107455</v>
      </c>
      <c r="CW85" s="34">
        <f t="shared" ca="1" si="343"/>
        <v>230.9894543644605</v>
      </c>
      <c r="CX85" s="34">
        <f t="shared" ca="1" si="343"/>
        <v>232.55967799671993</v>
      </c>
      <c r="CY85" s="34">
        <f t="shared" ca="1" si="343"/>
        <v>227.12349255760566</v>
      </c>
      <c r="CZ85" s="34">
        <f t="shared" ca="1" si="343"/>
        <v>225.88238558030034</v>
      </c>
      <c r="DA85" s="34">
        <f t="shared" ca="1" si="343"/>
        <v>220.76406648295807</v>
      </c>
      <c r="DB85" s="34">
        <f t="shared" ca="1" si="343"/>
        <v>217.02659920030976</v>
      </c>
      <c r="DC85" s="34">
        <f t="shared" ca="1" si="343"/>
        <v>213.97842860819458</v>
      </c>
      <c r="DD85" s="34">
        <f t="shared" ca="1" si="343"/>
        <v>213.00839972291024</v>
      </c>
      <c r="DE85" s="34">
        <f t="shared" ca="1" si="343"/>
        <v>215.48030265453173</v>
      </c>
      <c r="DF85" s="34">
        <f t="shared" ca="1" si="343"/>
        <v>210.82149905611575</v>
      </c>
      <c r="DG85" s="34">
        <f t="shared" ca="1" si="343"/>
        <v>210.80784652830346</v>
      </c>
      <c r="DH85" s="34">
        <f t="shared" ca="1" si="343"/>
        <v>214.08771873941689</v>
      </c>
      <c r="DI85" s="34">
        <f t="shared" ca="1" si="343"/>
        <v>211.98242682573255</v>
      </c>
      <c r="DJ85" s="34">
        <f t="shared" ca="1" si="343"/>
        <v>213.35067856444726</v>
      </c>
      <c r="DK85" s="34">
        <f t="shared" ca="1" si="343"/>
        <v>218.95012995161619</v>
      </c>
      <c r="DL85" s="34">
        <f t="shared" ca="1" si="343"/>
        <v>219.47096764253291</v>
      </c>
      <c r="DM85" s="34">
        <f t="shared" ca="1" si="343"/>
        <v>221.16828677371933</v>
      </c>
      <c r="DN85" s="34">
        <f t="shared" ca="1" si="343"/>
        <v>223.85026566142773</v>
      </c>
      <c r="DO85" s="34">
        <f t="shared" ca="1" si="343"/>
        <v>218.52126743949987</v>
      </c>
      <c r="DP85" s="34">
        <f t="shared" ca="1" si="343"/>
        <v>221.14697963217765</v>
      </c>
      <c r="DQ85" s="34">
        <f t="shared" ca="1" si="343"/>
        <v>225.24302886486407</v>
      </c>
      <c r="DR85" s="34">
        <f t="shared" ca="1" si="343"/>
        <v>227.68017152420214</v>
      </c>
      <c r="DS85" s="34">
        <f t="shared" ca="1" si="343"/>
        <v>230.1923648348957</v>
      </c>
      <c r="DT85" s="34">
        <f t="shared" ca="1" si="343"/>
        <v>233.12937390143952</v>
      </c>
      <c r="DU85" s="34">
        <f t="shared" ca="1" si="343"/>
        <v>230.82729505267685</v>
      </c>
      <c r="DV85" s="34">
        <f t="shared" ca="1" si="343"/>
        <v>232.6519639813279</v>
      </c>
      <c r="DW85" s="34">
        <f t="shared" ca="1" si="343"/>
        <v>237.63919377009745</v>
      </c>
      <c r="DX85" s="34">
        <f t="shared" ca="1" si="343"/>
        <v>236.0666907151307</v>
      </c>
      <c r="DY85" s="34">
        <f t="shared" ca="1" si="343"/>
        <v>231.13399987062817</v>
      </c>
      <c r="DZ85" s="34">
        <f t="shared" ca="1" si="343"/>
        <v>231.41929772924931</v>
      </c>
      <c r="EA85" s="34">
        <f t="shared" ca="1" si="343"/>
        <v>235.79906084961425</v>
      </c>
      <c r="EB85" s="34">
        <f t="shared" ca="1" si="343"/>
        <v>232.17819839757664</v>
      </c>
      <c r="EC85" s="34">
        <f t="shared" ca="1" si="343"/>
        <v>226.65068472218903</v>
      </c>
      <c r="ED85" s="34">
        <f t="shared" ca="1" si="343"/>
        <v>225.23277626690347</v>
      </c>
      <c r="EE85" s="34">
        <f t="shared" ref="EE85:GP85" ca="1" si="344">ED85*(1+$B$2*$B$4+$B$3*SQRT($B$4)*_xlfn.NORM.S.INV(RAND()))</f>
        <v>229.127650879919</v>
      </c>
      <c r="EF85" s="34">
        <f t="shared" ca="1" si="344"/>
        <v>223.86344282151441</v>
      </c>
      <c r="EG85" s="34">
        <f t="shared" ca="1" si="344"/>
        <v>223.9869746650819</v>
      </c>
      <c r="EH85" s="34">
        <f t="shared" ca="1" si="344"/>
        <v>220.19610086489675</v>
      </c>
      <c r="EI85" s="34">
        <f t="shared" ca="1" si="344"/>
        <v>225.67645041762415</v>
      </c>
      <c r="EJ85" s="34">
        <f t="shared" ca="1" si="344"/>
        <v>224.53969178060302</v>
      </c>
      <c r="EK85" s="34">
        <f t="shared" ca="1" si="344"/>
        <v>221.77312087175639</v>
      </c>
      <c r="EL85" s="34">
        <f t="shared" ca="1" si="344"/>
        <v>224.05321978993456</v>
      </c>
      <c r="EM85" s="34">
        <f t="shared" ca="1" si="344"/>
        <v>223.14890389666232</v>
      </c>
      <c r="EN85" s="34">
        <f t="shared" ca="1" si="344"/>
        <v>221.80907419153294</v>
      </c>
      <c r="EO85" s="34">
        <f t="shared" ca="1" si="344"/>
        <v>216.78720282009004</v>
      </c>
      <c r="EP85" s="34">
        <f t="shared" ca="1" si="344"/>
        <v>221.12073848323212</v>
      </c>
      <c r="EQ85" s="34">
        <f t="shared" ca="1" si="344"/>
        <v>220.92918443459419</v>
      </c>
      <c r="ER85" s="34">
        <f t="shared" ca="1" si="344"/>
        <v>223.90992540458421</v>
      </c>
      <c r="ES85" s="34">
        <f t="shared" ca="1" si="344"/>
        <v>221.79837201138048</v>
      </c>
      <c r="ET85" s="34">
        <f t="shared" ca="1" si="344"/>
        <v>217.77469010773791</v>
      </c>
      <c r="EU85" s="34">
        <f t="shared" ca="1" si="344"/>
        <v>215.648686897354</v>
      </c>
      <c r="EV85" s="34">
        <f t="shared" ca="1" si="344"/>
        <v>216.69793777483957</v>
      </c>
      <c r="EW85" s="34">
        <f t="shared" ca="1" si="344"/>
        <v>224.07690321727401</v>
      </c>
      <c r="EX85" s="34">
        <f t="shared" ca="1" si="344"/>
        <v>221.49175850395883</v>
      </c>
      <c r="EY85" s="34">
        <f t="shared" ca="1" si="344"/>
        <v>222.3415266230854</v>
      </c>
      <c r="EZ85" s="34">
        <f t="shared" ca="1" si="344"/>
        <v>225.24151209592463</v>
      </c>
      <c r="FA85" s="34">
        <f t="shared" ca="1" si="344"/>
        <v>236.02212175754278</v>
      </c>
      <c r="FB85" s="34">
        <f t="shared" ca="1" si="344"/>
        <v>234.46868643520875</v>
      </c>
      <c r="FC85" s="34">
        <f t="shared" ca="1" si="344"/>
        <v>234.00983365135718</v>
      </c>
      <c r="FD85" s="34">
        <f t="shared" ca="1" si="344"/>
        <v>230.87912857354161</v>
      </c>
      <c r="FE85" s="34">
        <f t="shared" ca="1" si="344"/>
        <v>230.21674347875981</v>
      </c>
      <c r="FF85" s="34">
        <f t="shared" ca="1" si="344"/>
        <v>231.9617945167702</v>
      </c>
      <c r="FG85" s="34">
        <f t="shared" ca="1" si="344"/>
        <v>228.39033833216615</v>
      </c>
      <c r="FH85" s="34">
        <f t="shared" ca="1" si="344"/>
        <v>226.32158735966712</v>
      </c>
      <c r="FI85" s="34">
        <f t="shared" ca="1" si="344"/>
        <v>221.03828084726345</v>
      </c>
      <c r="FJ85" s="34">
        <f t="shared" ca="1" si="344"/>
        <v>228.5184674552315</v>
      </c>
      <c r="FK85" s="34">
        <f t="shared" ca="1" si="344"/>
        <v>229.98595191023347</v>
      </c>
      <c r="FL85" s="34">
        <f t="shared" ca="1" si="344"/>
        <v>232.5382749190814</v>
      </c>
      <c r="FM85" s="34">
        <f t="shared" ca="1" si="344"/>
        <v>233.17988027068958</v>
      </c>
      <c r="FN85" s="34">
        <f t="shared" ca="1" si="344"/>
        <v>229.66329935895376</v>
      </c>
      <c r="FO85" s="34">
        <f t="shared" ca="1" si="344"/>
        <v>232.91020206105412</v>
      </c>
      <c r="FP85" s="34">
        <f t="shared" ca="1" si="344"/>
        <v>232.24516351525645</v>
      </c>
      <c r="FQ85" s="34">
        <f t="shared" ca="1" si="344"/>
        <v>232.32521799399069</v>
      </c>
      <c r="FR85" s="34">
        <f t="shared" ca="1" si="344"/>
        <v>228.52938609111985</v>
      </c>
      <c r="FS85" s="34">
        <f t="shared" ca="1" si="344"/>
        <v>228.19597102601071</v>
      </c>
      <c r="FT85" s="34">
        <f t="shared" ca="1" si="344"/>
        <v>226.29266766652754</v>
      </c>
      <c r="FU85" s="34">
        <f t="shared" ca="1" si="344"/>
        <v>227.34700719368576</v>
      </c>
      <c r="FV85" s="34">
        <f t="shared" ca="1" si="344"/>
        <v>222.25978116595874</v>
      </c>
      <c r="FW85" s="34">
        <f t="shared" ca="1" si="344"/>
        <v>222.29932923553082</v>
      </c>
      <c r="FX85" s="34">
        <f t="shared" ca="1" si="344"/>
        <v>226.31965060938765</v>
      </c>
      <c r="FY85" s="34">
        <f t="shared" ca="1" si="344"/>
        <v>224.728342467429</v>
      </c>
      <c r="FZ85" s="34">
        <f t="shared" ca="1" si="344"/>
        <v>217.09629665601781</v>
      </c>
      <c r="GA85" s="34">
        <f t="shared" ca="1" si="344"/>
        <v>216.26518152090861</v>
      </c>
      <c r="GB85" s="34">
        <f t="shared" ca="1" si="344"/>
        <v>217.32946434322571</v>
      </c>
      <c r="GC85" s="34">
        <f t="shared" ca="1" si="344"/>
        <v>224.78974635129049</v>
      </c>
      <c r="GD85" s="34">
        <f t="shared" ca="1" si="344"/>
        <v>224.39875787315438</v>
      </c>
      <c r="GE85" s="34">
        <f t="shared" ca="1" si="344"/>
        <v>226.38449681875517</v>
      </c>
      <c r="GF85" s="34">
        <f t="shared" ca="1" si="344"/>
        <v>232.95503443871058</v>
      </c>
      <c r="GG85" s="34">
        <f t="shared" ca="1" si="344"/>
        <v>231.22685130916418</v>
      </c>
      <c r="GH85" s="34">
        <f t="shared" ca="1" si="344"/>
        <v>234.65515718949024</v>
      </c>
      <c r="GI85" s="34">
        <f t="shared" ca="1" si="344"/>
        <v>232.86643584329346</v>
      </c>
      <c r="GJ85" s="34">
        <f t="shared" ca="1" si="344"/>
        <v>232.36620528340524</v>
      </c>
      <c r="GK85" s="34">
        <f t="shared" ca="1" si="344"/>
        <v>226.33473880558444</v>
      </c>
      <c r="GL85" s="34">
        <f t="shared" ca="1" si="344"/>
        <v>230.29979223232763</v>
      </c>
      <c r="GM85" s="34">
        <f t="shared" ca="1" si="344"/>
        <v>235.83976569748262</v>
      </c>
      <c r="GN85" s="34">
        <f t="shared" ca="1" si="344"/>
        <v>234.07650459795124</v>
      </c>
      <c r="GO85" s="34">
        <f t="shared" ca="1" si="344"/>
        <v>231.69097041158255</v>
      </c>
      <c r="GP85" s="34">
        <f t="shared" ca="1" si="344"/>
        <v>235.18375471461857</v>
      </c>
      <c r="GQ85" s="34">
        <f t="shared" ref="GQ85:IX85" ca="1" si="345">GP85*(1+$B$2*$B$4+$B$3*SQRT($B$4)*_xlfn.NORM.S.INV(RAND()))</f>
        <v>237.42408988615452</v>
      </c>
      <c r="GR85" s="34">
        <f t="shared" ca="1" si="345"/>
        <v>231.81581228740873</v>
      </c>
      <c r="GS85" s="34">
        <f t="shared" ca="1" si="345"/>
        <v>236.44343973355336</v>
      </c>
      <c r="GT85" s="34">
        <f t="shared" ca="1" si="345"/>
        <v>238.80455859789441</v>
      </c>
      <c r="GU85" s="34">
        <f t="shared" ca="1" si="345"/>
        <v>234.54993512602556</v>
      </c>
      <c r="GV85" s="34">
        <f t="shared" ca="1" si="345"/>
        <v>240.51578710568486</v>
      </c>
      <c r="GW85" s="34">
        <f t="shared" ca="1" si="345"/>
        <v>243.43313833826184</v>
      </c>
      <c r="GX85" s="34">
        <f t="shared" ca="1" si="345"/>
        <v>245.30969035613407</v>
      </c>
      <c r="GY85" s="34">
        <f t="shared" ca="1" si="345"/>
        <v>240.85627321288374</v>
      </c>
      <c r="GZ85" s="34">
        <f t="shared" ca="1" si="345"/>
        <v>239.30607179003749</v>
      </c>
      <c r="HA85" s="34">
        <f t="shared" ca="1" si="345"/>
        <v>242.13591508589116</v>
      </c>
      <c r="HB85" s="34">
        <f t="shared" ca="1" si="345"/>
        <v>249.04836702906132</v>
      </c>
      <c r="HC85" s="34">
        <f t="shared" ca="1" si="345"/>
        <v>247.09675579360791</v>
      </c>
      <c r="HD85" s="34">
        <f t="shared" ca="1" si="345"/>
        <v>246.39667258644548</v>
      </c>
      <c r="HE85" s="34">
        <f t="shared" ca="1" si="345"/>
        <v>242.79674079447827</v>
      </c>
      <c r="HF85" s="34">
        <f t="shared" ca="1" si="345"/>
        <v>244.60907909497672</v>
      </c>
      <c r="HG85" s="34">
        <f t="shared" ca="1" si="345"/>
        <v>242.20084313807601</v>
      </c>
      <c r="HH85" s="34">
        <f t="shared" ca="1" si="345"/>
        <v>246.17870495518665</v>
      </c>
      <c r="HI85" s="34">
        <f t="shared" ca="1" si="345"/>
        <v>240.63526537445779</v>
      </c>
      <c r="HJ85" s="34">
        <f t="shared" ca="1" si="345"/>
        <v>241.33377649194176</v>
      </c>
      <c r="HK85" s="34">
        <f t="shared" ca="1" si="345"/>
        <v>239.81299782515146</v>
      </c>
      <c r="HL85" s="34">
        <f t="shared" ca="1" si="345"/>
        <v>239.0977082762698</v>
      </c>
      <c r="HM85" s="34">
        <f t="shared" ca="1" si="345"/>
        <v>237.08880892528296</v>
      </c>
      <c r="HN85" s="34">
        <f t="shared" ca="1" si="345"/>
        <v>244.61212717550166</v>
      </c>
      <c r="HO85" s="34">
        <f t="shared" ca="1" si="345"/>
        <v>243.30732952425765</v>
      </c>
      <c r="HP85" s="34">
        <f t="shared" ca="1" si="345"/>
        <v>248.01575435149363</v>
      </c>
      <c r="HQ85" s="34">
        <f t="shared" ca="1" si="345"/>
        <v>247.52289359078836</v>
      </c>
      <c r="HR85" s="34">
        <f t="shared" ca="1" si="345"/>
        <v>247.03720351787126</v>
      </c>
      <c r="HS85" s="34">
        <f t="shared" ca="1" si="345"/>
        <v>242.33937994560799</v>
      </c>
      <c r="HT85" s="34">
        <f t="shared" ca="1" si="345"/>
        <v>242.58300305295083</v>
      </c>
      <c r="HU85" s="34">
        <f t="shared" ca="1" si="345"/>
        <v>245.24532179528197</v>
      </c>
      <c r="HV85" s="34">
        <f t="shared" ca="1" si="345"/>
        <v>244.51306084946808</v>
      </c>
      <c r="HW85" s="34">
        <f t="shared" ca="1" si="345"/>
        <v>247.43424335683625</v>
      </c>
      <c r="HX85" s="34">
        <f t="shared" ca="1" si="345"/>
        <v>247.45161954647412</v>
      </c>
      <c r="HY85" s="34">
        <f t="shared" ca="1" si="345"/>
        <v>247.07990658415181</v>
      </c>
      <c r="HZ85" s="34">
        <f t="shared" ca="1" si="345"/>
        <v>247.68370008753504</v>
      </c>
      <c r="IA85" s="34">
        <f t="shared" ca="1" si="345"/>
        <v>248.4786547652331</v>
      </c>
      <c r="IB85" s="34">
        <f t="shared" ca="1" si="345"/>
        <v>241.27263191686257</v>
      </c>
      <c r="IC85" s="34">
        <f t="shared" ca="1" si="345"/>
        <v>241.69393918793543</v>
      </c>
      <c r="ID85" s="34">
        <f t="shared" ca="1" si="345"/>
        <v>241.18261089717382</v>
      </c>
      <c r="IE85" s="34">
        <f t="shared" ca="1" si="345"/>
        <v>241.68467538336819</v>
      </c>
      <c r="IF85" s="34">
        <f t="shared" ca="1" si="345"/>
        <v>241.3859240313239</v>
      </c>
      <c r="IG85" s="34">
        <f t="shared" ca="1" si="345"/>
        <v>242.07829200485756</v>
      </c>
      <c r="IH85" s="34">
        <f t="shared" ca="1" si="345"/>
        <v>243.54377034742231</v>
      </c>
      <c r="II85" s="34">
        <f t="shared" ca="1" si="345"/>
        <v>246.55088079405573</v>
      </c>
      <c r="IJ85" s="34">
        <f t="shared" ca="1" si="345"/>
        <v>240.39551178277196</v>
      </c>
      <c r="IK85" s="34">
        <f t="shared" ca="1" si="345"/>
        <v>242.20124465491224</v>
      </c>
      <c r="IL85" s="34">
        <f t="shared" ca="1" si="345"/>
        <v>244.56519574330491</v>
      </c>
      <c r="IM85" s="34">
        <f t="shared" ca="1" si="345"/>
        <v>246.61167120039369</v>
      </c>
      <c r="IN85" s="34">
        <f t="shared" ca="1" si="345"/>
        <v>247.11115741304079</v>
      </c>
      <c r="IO85" s="34">
        <f t="shared" ca="1" si="345"/>
        <v>245.06195284496573</v>
      </c>
      <c r="IP85" s="34">
        <f t="shared" ca="1" si="345"/>
        <v>250.08341363878191</v>
      </c>
      <c r="IQ85" s="34">
        <f t="shared" ca="1" si="345"/>
        <v>253.16836019451256</v>
      </c>
      <c r="IR85" s="34">
        <f t="shared" ca="1" si="345"/>
        <v>251.06365265680188</v>
      </c>
      <c r="IS85" s="34">
        <f t="shared" ca="1" si="345"/>
        <v>251.66859027230436</v>
      </c>
      <c r="IT85" s="34">
        <f t="shared" ca="1" si="345"/>
        <v>253.63050408454066</v>
      </c>
      <c r="IU85" s="34">
        <f t="shared" ca="1" si="345"/>
        <v>258.79982221550688</v>
      </c>
      <c r="IV85" s="34">
        <f t="shared" ca="1" si="345"/>
        <v>262.29873208624645</v>
      </c>
      <c r="IW85" s="34">
        <f t="shared" ca="1" si="345"/>
        <v>257.68021395374444</v>
      </c>
      <c r="IX85" s="34">
        <f t="shared" ca="1" si="345"/>
        <v>258.01231936173878</v>
      </c>
      <c r="IY85" s="34">
        <f t="shared" ca="1" si="269"/>
        <v>33.012319361738776</v>
      </c>
    </row>
    <row r="86" spans="6:259" x14ac:dyDescent="0.25">
      <c r="F86" s="34">
        <f t="shared" si="264"/>
        <v>222.13</v>
      </c>
      <c r="G86" s="34">
        <f t="shared" ref="G86:BR86" ca="1" si="346">F86*(1+$B$2*$B$4+$B$3*SQRT($B$4)*_xlfn.NORM.S.INV(RAND()))</f>
        <v>223.15824174211238</v>
      </c>
      <c r="H86" s="34">
        <f t="shared" ca="1" si="346"/>
        <v>217.72371534666382</v>
      </c>
      <c r="I86" s="34">
        <f t="shared" ca="1" si="346"/>
        <v>215.3827271925079</v>
      </c>
      <c r="J86" s="34">
        <f t="shared" ca="1" si="346"/>
        <v>216.37176907583651</v>
      </c>
      <c r="K86" s="34">
        <f t="shared" ca="1" si="346"/>
        <v>223.50395761355514</v>
      </c>
      <c r="L86" s="34">
        <f t="shared" ca="1" si="346"/>
        <v>225.63910329655883</v>
      </c>
      <c r="M86" s="34">
        <f t="shared" ca="1" si="346"/>
        <v>228.14441051539666</v>
      </c>
      <c r="N86" s="34">
        <f t="shared" ca="1" si="346"/>
        <v>231.67690630079017</v>
      </c>
      <c r="O86" s="34">
        <f t="shared" ca="1" si="346"/>
        <v>229.2790837194691</v>
      </c>
      <c r="P86" s="34">
        <f t="shared" ca="1" si="346"/>
        <v>228.00585554455051</v>
      </c>
      <c r="Q86" s="34">
        <f t="shared" ca="1" si="346"/>
        <v>233.997770605402</v>
      </c>
      <c r="R86" s="34">
        <f t="shared" ca="1" si="346"/>
        <v>225.53161718535296</v>
      </c>
      <c r="S86" s="34">
        <f t="shared" ca="1" si="346"/>
        <v>223.33444679722655</v>
      </c>
      <c r="T86" s="34">
        <f t="shared" ca="1" si="346"/>
        <v>221.38326215496622</v>
      </c>
      <c r="U86" s="34">
        <f t="shared" ca="1" si="346"/>
        <v>222.1080157286525</v>
      </c>
      <c r="V86" s="34">
        <f t="shared" ca="1" si="346"/>
        <v>221.96511419665293</v>
      </c>
      <c r="W86" s="34">
        <f t="shared" ca="1" si="346"/>
        <v>222.37361980080078</v>
      </c>
      <c r="X86" s="34">
        <f t="shared" ca="1" si="346"/>
        <v>222.41885325055094</v>
      </c>
      <c r="Y86" s="34">
        <f t="shared" ca="1" si="346"/>
        <v>218.67354629219318</v>
      </c>
      <c r="Z86" s="34">
        <f t="shared" ca="1" si="346"/>
        <v>215.71368586971812</v>
      </c>
      <c r="AA86" s="34">
        <f t="shared" ca="1" si="346"/>
        <v>217.30877412129956</v>
      </c>
      <c r="AB86" s="34">
        <f t="shared" ca="1" si="346"/>
        <v>218.201133757203</v>
      </c>
      <c r="AC86" s="34">
        <f t="shared" ca="1" si="346"/>
        <v>217.30611413018329</v>
      </c>
      <c r="AD86" s="34">
        <f t="shared" ca="1" si="346"/>
        <v>223.17893607177317</v>
      </c>
      <c r="AE86" s="34">
        <f t="shared" ca="1" si="346"/>
        <v>225.78142731345514</v>
      </c>
      <c r="AF86" s="34">
        <f t="shared" ca="1" si="346"/>
        <v>229.42873919211891</v>
      </c>
      <c r="AG86" s="34">
        <f t="shared" ca="1" si="346"/>
        <v>223.68526304396175</v>
      </c>
      <c r="AH86" s="34">
        <f t="shared" ca="1" si="346"/>
        <v>220.81024480327764</v>
      </c>
      <c r="AI86" s="34">
        <f t="shared" ca="1" si="346"/>
        <v>218.45571421655978</v>
      </c>
      <c r="AJ86" s="34">
        <f t="shared" ca="1" si="346"/>
        <v>216.21311009186695</v>
      </c>
      <c r="AK86" s="34">
        <f t="shared" ca="1" si="346"/>
        <v>217.80715241724968</v>
      </c>
      <c r="AL86" s="34">
        <f t="shared" ca="1" si="346"/>
        <v>218.15819738261172</v>
      </c>
      <c r="AM86" s="34">
        <f t="shared" ca="1" si="346"/>
        <v>219.33141877578188</v>
      </c>
      <c r="AN86" s="34">
        <f t="shared" ca="1" si="346"/>
        <v>214.86696291033223</v>
      </c>
      <c r="AO86" s="34">
        <f t="shared" ca="1" si="346"/>
        <v>214.58911452840229</v>
      </c>
      <c r="AP86" s="34">
        <f t="shared" ca="1" si="346"/>
        <v>215.9010240519369</v>
      </c>
      <c r="AQ86" s="34">
        <f t="shared" ca="1" si="346"/>
        <v>217.21894501994561</v>
      </c>
      <c r="AR86" s="34">
        <f t="shared" ca="1" si="346"/>
        <v>217.99747710163186</v>
      </c>
      <c r="AS86" s="34">
        <f t="shared" ca="1" si="346"/>
        <v>217.35060076255527</v>
      </c>
      <c r="AT86" s="34">
        <f t="shared" ca="1" si="346"/>
        <v>212.60329625900621</v>
      </c>
      <c r="AU86" s="34">
        <f t="shared" ca="1" si="346"/>
        <v>213.24544731697634</v>
      </c>
      <c r="AV86" s="34">
        <f t="shared" ca="1" si="346"/>
        <v>212.07220332893257</v>
      </c>
      <c r="AW86" s="34">
        <f t="shared" ca="1" si="346"/>
        <v>215.72786315183527</v>
      </c>
      <c r="AX86" s="34">
        <f t="shared" ca="1" si="346"/>
        <v>215.47342038807534</v>
      </c>
      <c r="AY86" s="34">
        <f t="shared" ca="1" si="346"/>
        <v>215.85187224611261</v>
      </c>
      <c r="AZ86" s="34">
        <f t="shared" ca="1" si="346"/>
        <v>219.13985990349937</v>
      </c>
      <c r="BA86" s="34">
        <f t="shared" ca="1" si="346"/>
        <v>220.95350237064545</v>
      </c>
      <c r="BB86" s="34">
        <f t="shared" ca="1" si="346"/>
        <v>223.62452119299329</v>
      </c>
      <c r="BC86" s="34">
        <f t="shared" ca="1" si="346"/>
        <v>226.47569489842024</v>
      </c>
      <c r="BD86" s="34">
        <f t="shared" ca="1" si="346"/>
        <v>230.0611076003718</v>
      </c>
      <c r="BE86" s="34">
        <f t="shared" ca="1" si="346"/>
        <v>226.95227727347481</v>
      </c>
      <c r="BF86" s="34">
        <f t="shared" ca="1" si="346"/>
        <v>228.51811238792615</v>
      </c>
      <c r="BG86" s="34">
        <f t="shared" ca="1" si="346"/>
        <v>239.26013161578774</v>
      </c>
      <c r="BH86" s="34">
        <f t="shared" ca="1" si="346"/>
        <v>235.71653102486135</v>
      </c>
      <c r="BI86" s="34">
        <f t="shared" ca="1" si="346"/>
        <v>236.66065434930027</v>
      </c>
      <c r="BJ86" s="34">
        <f t="shared" ca="1" si="346"/>
        <v>232.53662067551326</v>
      </c>
      <c r="BK86" s="34">
        <f t="shared" ca="1" si="346"/>
        <v>229.01956244309588</v>
      </c>
      <c r="BL86" s="34">
        <f t="shared" ca="1" si="346"/>
        <v>226.13505650847659</v>
      </c>
      <c r="BM86" s="34">
        <f t="shared" ca="1" si="346"/>
        <v>228.27260349697073</v>
      </c>
      <c r="BN86" s="34">
        <f t="shared" ca="1" si="346"/>
        <v>231.42905020148285</v>
      </c>
      <c r="BO86" s="34">
        <f t="shared" ca="1" si="346"/>
        <v>231.45242014255621</v>
      </c>
      <c r="BP86" s="34">
        <f t="shared" ca="1" si="346"/>
        <v>234.74098936503106</v>
      </c>
      <c r="BQ86" s="34">
        <f t="shared" ca="1" si="346"/>
        <v>238.89774687426529</v>
      </c>
      <c r="BR86" s="34">
        <f t="shared" ca="1" si="346"/>
        <v>237.01532111484968</v>
      </c>
      <c r="BS86" s="34">
        <f t="shared" ref="BS86:ED86" ca="1" si="347">BR86*(1+$B$2*$B$4+$B$3*SQRT($B$4)*_xlfn.NORM.S.INV(RAND()))</f>
        <v>236.19682256671507</v>
      </c>
      <c r="BT86" s="34">
        <f t="shared" ca="1" si="347"/>
        <v>236.24309091185705</v>
      </c>
      <c r="BU86" s="34">
        <f t="shared" ca="1" si="347"/>
        <v>240.00396584944355</v>
      </c>
      <c r="BV86" s="34">
        <f t="shared" ca="1" si="347"/>
        <v>243.93529699816082</v>
      </c>
      <c r="BW86" s="34">
        <f t="shared" ca="1" si="347"/>
        <v>246.62082621413438</v>
      </c>
      <c r="BX86" s="34">
        <f t="shared" ca="1" si="347"/>
        <v>242.47772232395806</v>
      </c>
      <c r="BY86" s="34">
        <f t="shared" ca="1" si="347"/>
        <v>238.39590061158012</v>
      </c>
      <c r="BZ86" s="34">
        <f t="shared" ca="1" si="347"/>
        <v>243.02938386533518</v>
      </c>
      <c r="CA86" s="34">
        <f t="shared" ca="1" si="347"/>
        <v>247.4501369299783</v>
      </c>
      <c r="CB86" s="34">
        <f t="shared" ca="1" si="347"/>
        <v>240.3581240224855</v>
      </c>
      <c r="CC86" s="34">
        <f t="shared" ca="1" si="347"/>
        <v>234.41897345237331</v>
      </c>
      <c r="CD86" s="34">
        <f t="shared" ca="1" si="347"/>
        <v>233.12690877037909</v>
      </c>
      <c r="CE86" s="34">
        <f t="shared" ca="1" si="347"/>
        <v>239.63536459083005</v>
      </c>
      <c r="CF86" s="34">
        <f t="shared" ca="1" si="347"/>
        <v>238.78163706262328</v>
      </c>
      <c r="CG86" s="34">
        <f t="shared" ca="1" si="347"/>
        <v>242.70224373180258</v>
      </c>
      <c r="CH86" s="34">
        <f t="shared" ca="1" si="347"/>
        <v>244.7478312283952</v>
      </c>
      <c r="CI86" s="34">
        <f t="shared" ca="1" si="347"/>
        <v>248.03387676911896</v>
      </c>
      <c r="CJ86" s="34">
        <f t="shared" ca="1" si="347"/>
        <v>241.12257695729045</v>
      </c>
      <c r="CK86" s="34">
        <f t="shared" ca="1" si="347"/>
        <v>241.58865852293351</v>
      </c>
      <c r="CL86" s="34">
        <f t="shared" ca="1" si="347"/>
        <v>235.58473550400811</v>
      </c>
      <c r="CM86" s="34">
        <f t="shared" ca="1" si="347"/>
        <v>234.32762541125885</v>
      </c>
      <c r="CN86" s="34">
        <f t="shared" ca="1" si="347"/>
        <v>240.56211910441385</v>
      </c>
      <c r="CO86" s="34">
        <f t="shared" ca="1" si="347"/>
        <v>239.99692654641979</v>
      </c>
      <c r="CP86" s="34">
        <f t="shared" ca="1" si="347"/>
        <v>240.86370393496398</v>
      </c>
      <c r="CQ86" s="34">
        <f t="shared" ca="1" si="347"/>
        <v>247.29621809112376</v>
      </c>
      <c r="CR86" s="34">
        <f t="shared" ca="1" si="347"/>
        <v>244.05935314546375</v>
      </c>
      <c r="CS86" s="34">
        <f t="shared" ca="1" si="347"/>
        <v>238.17898638949569</v>
      </c>
      <c r="CT86" s="34">
        <f t="shared" ca="1" si="347"/>
        <v>238.37829135073534</v>
      </c>
      <c r="CU86" s="34">
        <f t="shared" ca="1" si="347"/>
        <v>235.87814259296047</v>
      </c>
      <c r="CV86" s="34">
        <f t="shared" ca="1" si="347"/>
        <v>236.26503928037533</v>
      </c>
      <c r="CW86" s="34">
        <f t="shared" ca="1" si="347"/>
        <v>236.13868341842826</v>
      </c>
      <c r="CX86" s="34">
        <f t="shared" ca="1" si="347"/>
        <v>237.57734471685652</v>
      </c>
      <c r="CY86" s="34">
        <f t="shared" ca="1" si="347"/>
        <v>237.56221850249634</v>
      </c>
      <c r="CZ86" s="34">
        <f t="shared" ca="1" si="347"/>
        <v>237.03344899895606</v>
      </c>
      <c r="DA86" s="34">
        <f t="shared" ca="1" si="347"/>
        <v>235.31386633630169</v>
      </c>
      <c r="DB86" s="34">
        <f t="shared" ca="1" si="347"/>
        <v>234.08391552577174</v>
      </c>
      <c r="DC86" s="34">
        <f t="shared" ca="1" si="347"/>
        <v>241.8869362789672</v>
      </c>
      <c r="DD86" s="34">
        <f t="shared" ca="1" si="347"/>
        <v>237.68380775422284</v>
      </c>
      <c r="DE86" s="34">
        <f t="shared" ca="1" si="347"/>
        <v>247.79581858474029</v>
      </c>
      <c r="DF86" s="34">
        <f t="shared" ca="1" si="347"/>
        <v>254.35694318648567</v>
      </c>
      <c r="DG86" s="34">
        <f t="shared" ca="1" si="347"/>
        <v>248.23086223704144</v>
      </c>
      <c r="DH86" s="34">
        <f t="shared" ca="1" si="347"/>
        <v>249.74035809476655</v>
      </c>
      <c r="DI86" s="34">
        <f t="shared" ca="1" si="347"/>
        <v>250.39590411739107</v>
      </c>
      <c r="DJ86" s="34">
        <f t="shared" ca="1" si="347"/>
        <v>248.39581272224638</v>
      </c>
      <c r="DK86" s="34">
        <f t="shared" ca="1" si="347"/>
        <v>250.83278901728571</v>
      </c>
      <c r="DL86" s="34">
        <f t="shared" ca="1" si="347"/>
        <v>254.43848412199046</v>
      </c>
      <c r="DM86" s="34">
        <f t="shared" ca="1" si="347"/>
        <v>257.09769722517865</v>
      </c>
      <c r="DN86" s="34">
        <f t="shared" ca="1" si="347"/>
        <v>260.32209719019102</v>
      </c>
      <c r="DO86" s="34">
        <f t="shared" ca="1" si="347"/>
        <v>253.8258634654442</v>
      </c>
      <c r="DP86" s="34">
        <f t="shared" ca="1" si="347"/>
        <v>248.30943753514842</v>
      </c>
      <c r="DQ86" s="34">
        <f t="shared" ca="1" si="347"/>
        <v>254.65342293342334</v>
      </c>
      <c r="DR86" s="34">
        <f t="shared" ca="1" si="347"/>
        <v>257.58000911812917</v>
      </c>
      <c r="DS86" s="34">
        <f t="shared" ca="1" si="347"/>
        <v>261.73307107246774</v>
      </c>
      <c r="DT86" s="34">
        <f t="shared" ca="1" si="347"/>
        <v>259.85676788996335</v>
      </c>
      <c r="DU86" s="34">
        <f t="shared" ca="1" si="347"/>
        <v>259.52006767082753</v>
      </c>
      <c r="DV86" s="34">
        <f t="shared" ca="1" si="347"/>
        <v>255.30323801681467</v>
      </c>
      <c r="DW86" s="34">
        <f t="shared" ca="1" si="347"/>
        <v>250.44503630041092</v>
      </c>
      <c r="DX86" s="34">
        <f t="shared" ca="1" si="347"/>
        <v>248.33264953972215</v>
      </c>
      <c r="DY86" s="34">
        <f t="shared" ca="1" si="347"/>
        <v>243.62409623349606</v>
      </c>
      <c r="DZ86" s="34">
        <f t="shared" ca="1" si="347"/>
        <v>238.07409158482545</v>
      </c>
      <c r="EA86" s="34">
        <f t="shared" ca="1" si="347"/>
        <v>236.84488432715668</v>
      </c>
      <c r="EB86" s="34">
        <f t="shared" ca="1" si="347"/>
        <v>236.67490999458471</v>
      </c>
      <c r="EC86" s="34">
        <f t="shared" ca="1" si="347"/>
        <v>238.46980575965131</v>
      </c>
      <c r="ED86" s="34">
        <f t="shared" ca="1" si="347"/>
        <v>232.44289462915091</v>
      </c>
      <c r="EE86" s="34">
        <f t="shared" ref="EE86:GP86" ca="1" si="348">ED86*(1+$B$2*$B$4+$B$3*SQRT($B$4)*_xlfn.NORM.S.INV(RAND()))</f>
        <v>235.33642336022245</v>
      </c>
      <c r="EF86" s="34">
        <f t="shared" ca="1" si="348"/>
        <v>229.80570360813374</v>
      </c>
      <c r="EG86" s="34">
        <f t="shared" ca="1" si="348"/>
        <v>234.69448181083777</v>
      </c>
      <c r="EH86" s="34">
        <f t="shared" ca="1" si="348"/>
        <v>231.89999374121018</v>
      </c>
      <c r="EI86" s="34">
        <f t="shared" ca="1" si="348"/>
        <v>231.43126129230552</v>
      </c>
      <c r="EJ86" s="34">
        <f t="shared" ca="1" si="348"/>
        <v>226.31335606653849</v>
      </c>
      <c r="EK86" s="34">
        <f t="shared" ca="1" si="348"/>
        <v>223.42882309581194</v>
      </c>
      <c r="EL86" s="34">
        <f t="shared" ca="1" si="348"/>
        <v>223.33524287069292</v>
      </c>
      <c r="EM86" s="34">
        <f t="shared" ca="1" si="348"/>
        <v>223.54865153751376</v>
      </c>
      <c r="EN86" s="34">
        <f t="shared" ca="1" si="348"/>
        <v>225.67844580614826</v>
      </c>
      <c r="EO86" s="34">
        <f t="shared" ca="1" si="348"/>
        <v>223.89112718890203</v>
      </c>
      <c r="EP86" s="34">
        <f t="shared" ca="1" si="348"/>
        <v>222.43920771050642</v>
      </c>
      <c r="EQ86" s="34">
        <f t="shared" ca="1" si="348"/>
        <v>220.19249928013866</v>
      </c>
      <c r="ER86" s="34">
        <f t="shared" ca="1" si="348"/>
        <v>219.37054682564897</v>
      </c>
      <c r="ES86" s="34">
        <f t="shared" ca="1" si="348"/>
        <v>216.4510617524615</v>
      </c>
      <c r="ET86" s="34">
        <f t="shared" ca="1" si="348"/>
        <v>218.4714268427783</v>
      </c>
      <c r="EU86" s="34">
        <f t="shared" ca="1" si="348"/>
        <v>219.50652599562866</v>
      </c>
      <c r="EV86" s="34">
        <f t="shared" ca="1" si="348"/>
        <v>226.77371944164344</v>
      </c>
      <c r="EW86" s="34">
        <f t="shared" ca="1" si="348"/>
        <v>222.859984552051</v>
      </c>
      <c r="EX86" s="34">
        <f t="shared" ca="1" si="348"/>
        <v>224.811907071928</v>
      </c>
      <c r="EY86" s="34">
        <f t="shared" ca="1" si="348"/>
        <v>220.76691520557466</v>
      </c>
      <c r="EZ86" s="34">
        <f t="shared" ca="1" si="348"/>
        <v>220.24210018219671</v>
      </c>
      <c r="FA86" s="34">
        <f t="shared" ca="1" si="348"/>
        <v>221.86018666853923</v>
      </c>
      <c r="FB86" s="34">
        <f t="shared" ca="1" si="348"/>
        <v>218.44023603358826</v>
      </c>
      <c r="FC86" s="34">
        <f t="shared" ca="1" si="348"/>
        <v>210.69368867072649</v>
      </c>
      <c r="FD86" s="34">
        <f t="shared" ca="1" si="348"/>
        <v>209.16484380869827</v>
      </c>
      <c r="FE86" s="34">
        <f t="shared" ca="1" si="348"/>
        <v>202.21112085713514</v>
      </c>
      <c r="FF86" s="34">
        <f t="shared" ca="1" si="348"/>
        <v>202.69715981968159</v>
      </c>
      <c r="FG86" s="34">
        <f t="shared" ca="1" si="348"/>
        <v>202.72543491941525</v>
      </c>
      <c r="FH86" s="34">
        <f t="shared" ca="1" si="348"/>
        <v>201.03087970866937</v>
      </c>
      <c r="FI86" s="34">
        <f t="shared" ca="1" si="348"/>
        <v>202.63655645493299</v>
      </c>
      <c r="FJ86" s="34">
        <f t="shared" ca="1" si="348"/>
        <v>205.61809890328962</v>
      </c>
      <c r="FK86" s="34">
        <f t="shared" ca="1" si="348"/>
        <v>200.88555069734176</v>
      </c>
      <c r="FL86" s="34">
        <f t="shared" ca="1" si="348"/>
        <v>200.38184626935384</v>
      </c>
      <c r="FM86" s="34">
        <f t="shared" ca="1" si="348"/>
        <v>198.65850497378713</v>
      </c>
      <c r="FN86" s="34">
        <f t="shared" ca="1" si="348"/>
        <v>208.97312004492434</v>
      </c>
      <c r="FO86" s="34">
        <f t="shared" ca="1" si="348"/>
        <v>207.66913651413753</v>
      </c>
      <c r="FP86" s="34">
        <f t="shared" ca="1" si="348"/>
        <v>203.89011729279827</v>
      </c>
      <c r="FQ86" s="34">
        <f t="shared" ca="1" si="348"/>
        <v>201.28392772356739</v>
      </c>
      <c r="FR86" s="34">
        <f t="shared" ca="1" si="348"/>
        <v>203.10932709941443</v>
      </c>
      <c r="FS86" s="34">
        <f t="shared" ca="1" si="348"/>
        <v>203.28758347598563</v>
      </c>
      <c r="FT86" s="34">
        <f t="shared" ca="1" si="348"/>
        <v>204.79043772368863</v>
      </c>
      <c r="FU86" s="34">
        <f t="shared" ca="1" si="348"/>
        <v>202.41956139843532</v>
      </c>
      <c r="FV86" s="34">
        <f t="shared" ca="1" si="348"/>
        <v>201.14195750186977</v>
      </c>
      <c r="FW86" s="34">
        <f t="shared" ca="1" si="348"/>
        <v>195.75854786067794</v>
      </c>
      <c r="FX86" s="34">
        <f t="shared" ca="1" si="348"/>
        <v>196.65724291124349</v>
      </c>
      <c r="FY86" s="34">
        <f t="shared" ca="1" si="348"/>
        <v>191.59488210367601</v>
      </c>
      <c r="FZ86" s="34">
        <f t="shared" ca="1" si="348"/>
        <v>194.18945011278771</v>
      </c>
      <c r="GA86" s="34">
        <f t="shared" ca="1" si="348"/>
        <v>193.32955420557064</v>
      </c>
      <c r="GB86" s="34">
        <f t="shared" ca="1" si="348"/>
        <v>191.86188738591903</v>
      </c>
      <c r="GC86" s="34">
        <f t="shared" ca="1" si="348"/>
        <v>192.70389866324348</v>
      </c>
      <c r="GD86" s="34">
        <f t="shared" ca="1" si="348"/>
        <v>191.20899269596865</v>
      </c>
      <c r="GE86" s="34">
        <f t="shared" ca="1" si="348"/>
        <v>192.37610079650551</v>
      </c>
      <c r="GF86" s="34">
        <f t="shared" ca="1" si="348"/>
        <v>192.62993783628011</v>
      </c>
      <c r="GG86" s="34">
        <f t="shared" ca="1" si="348"/>
        <v>194.74460262554049</v>
      </c>
      <c r="GH86" s="34">
        <f t="shared" ca="1" si="348"/>
        <v>186.79392739846051</v>
      </c>
      <c r="GI86" s="34">
        <f t="shared" ca="1" si="348"/>
        <v>187.05776169620634</v>
      </c>
      <c r="GJ86" s="34">
        <f t="shared" ca="1" si="348"/>
        <v>187.8729066290125</v>
      </c>
      <c r="GK86" s="34">
        <f t="shared" ca="1" si="348"/>
        <v>180.85874054828196</v>
      </c>
      <c r="GL86" s="34">
        <f t="shared" ca="1" si="348"/>
        <v>182.94215843803113</v>
      </c>
      <c r="GM86" s="34">
        <f t="shared" ca="1" si="348"/>
        <v>182.45260076853384</v>
      </c>
      <c r="GN86" s="34">
        <f t="shared" ca="1" si="348"/>
        <v>178.68163642967096</v>
      </c>
      <c r="GO86" s="34">
        <f t="shared" ca="1" si="348"/>
        <v>181.71459275596817</v>
      </c>
      <c r="GP86" s="34">
        <f t="shared" ca="1" si="348"/>
        <v>178.08863310925523</v>
      </c>
      <c r="GQ86" s="34">
        <f t="shared" ref="GQ86:IX86" ca="1" si="349">GP86*(1+$B$2*$B$4+$B$3*SQRT($B$4)*_xlfn.NORM.S.INV(RAND()))</f>
        <v>182.97655901616076</v>
      </c>
      <c r="GR86" s="34">
        <f t="shared" ca="1" si="349"/>
        <v>182.84358676605669</v>
      </c>
      <c r="GS86" s="34">
        <f t="shared" ca="1" si="349"/>
        <v>182.2368302162385</v>
      </c>
      <c r="GT86" s="34">
        <f t="shared" ca="1" si="349"/>
        <v>179.98028473453414</v>
      </c>
      <c r="GU86" s="34">
        <f t="shared" ca="1" si="349"/>
        <v>182.19833719185448</v>
      </c>
      <c r="GV86" s="34">
        <f t="shared" ca="1" si="349"/>
        <v>180.64129866230704</v>
      </c>
      <c r="GW86" s="34">
        <f t="shared" ca="1" si="349"/>
        <v>178.1135159349364</v>
      </c>
      <c r="GX86" s="34">
        <f t="shared" ca="1" si="349"/>
        <v>179.11753493631844</v>
      </c>
      <c r="GY86" s="34">
        <f t="shared" ca="1" si="349"/>
        <v>179.93571303684135</v>
      </c>
      <c r="GZ86" s="34">
        <f t="shared" ca="1" si="349"/>
        <v>180.00295396443815</v>
      </c>
      <c r="HA86" s="34">
        <f t="shared" ca="1" si="349"/>
        <v>181.08639260305839</v>
      </c>
      <c r="HB86" s="34">
        <f t="shared" ca="1" si="349"/>
        <v>179.49335425338592</v>
      </c>
      <c r="HC86" s="34">
        <f t="shared" ca="1" si="349"/>
        <v>184.17671972389923</v>
      </c>
      <c r="HD86" s="34">
        <f t="shared" ca="1" si="349"/>
        <v>184.53053402917982</v>
      </c>
      <c r="HE86" s="34">
        <f t="shared" ca="1" si="349"/>
        <v>181.86141737467554</v>
      </c>
      <c r="HF86" s="34">
        <f t="shared" ca="1" si="349"/>
        <v>178.35061044084193</v>
      </c>
      <c r="HG86" s="34">
        <f t="shared" ca="1" si="349"/>
        <v>176.05163235631636</v>
      </c>
      <c r="HH86" s="34">
        <f t="shared" ca="1" si="349"/>
        <v>179.62530723400624</v>
      </c>
      <c r="HI86" s="34">
        <f t="shared" ca="1" si="349"/>
        <v>177.05016543247845</v>
      </c>
      <c r="HJ86" s="34">
        <f t="shared" ca="1" si="349"/>
        <v>173.16059711419987</v>
      </c>
      <c r="HK86" s="34">
        <f t="shared" ca="1" si="349"/>
        <v>170.46208889845417</v>
      </c>
      <c r="HL86" s="34">
        <f t="shared" ca="1" si="349"/>
        <v>171.95454070533947</v>
      </c>
      <c r="HM86" s="34">
        <f t="shared" ca="1" si="349"/>
        <v>174.90454464809264</v>
      </c>
      <c r="HN86" s="34">
        <f t="shared" ca="1" si="349"/>
        <v>176.3147488807889</v>
      </c>
      <c r="HO86" s="34">
        <f t="shared" ca="1" si="349"/>
        <v>174.63535503067496</v>
      </c>
      <c r="HP86" s="34">
        <f t="shared" ca="1" si="349"/>
        <v>173.0203127849565</v>
      </c>
      <c r="HQ86" s="34">
        <f t="shared" ca="1" si="349"/>
        <v>171.49877331214645</v>
      </c>
      <c r="HR86" s="34">
        <f t="shared" ca="1" si="349"/>
        <v>174.84480290160707</v>
      </c>
      <c r="HS86" s="34">
        <f t="shared" ca="1" si="349"/>
        <v>178.46784673092569</v>
      </c>
      <c r="HT86" s="34">
        <f t="shared" ca="1" si="349"/>
        <v>179.49390029213097</v>
      </c>
      <c r="HU86" s="34">
        <f t="shared" ca="1" si="349"/>
        <v>179.74878760935698</v>
      </c>
      <c r="HV86" s="34">
        <f t="shared" ca="1" si="349"/>
        <v>179.63892514939744</v>
      </c>
      <c r="HW86" s="34">
        <f t="shared" ca="1" si="349"/>
        <v>179.14029082053673</v>
      </c>
      <c r="HX86" s="34">
        <f t="shared" ca="1" si="349"/>
        <v>178.10390574759296</v>
      </c>
      <c r="HY86" s="34">
        <f t="shared" ca="1" si="349"/>
        <v>179.28602198266361</v>
      </c>
      <c r="HZ86" s="34">
        <f t="shared" ca="1" si="349"/>
        <v>176.17222785031922</v>
      </c>
      <c r="IA86" s="34">
        <f t="shared" ca="1" si="349"/>
        <v>177.9182093968021</v>
      </c>
      <c r="IB86" s="34">
        <f t="shared" ca="1" si="349"/>
        <v>175.59986490976661</v>
      </c>
      <c r="IC86" s="34">
        <f t="shared" ca="1" si="349"/>
        <v>171.77062084013733</v>
      </c>
      <c r="ID86" s="34">
        <f t="shared" ca="1" si="349"/>
        <v>173.96827081470823</v>
      </c>
      <c r="IE86" s="34">
        <f t="shared" ca="1" si="349"/>
        <v>173.77515375112154</v>
      </c>
      <c r="IF86" s="34">
        <f t="shared" ca="1" si="349"/>
        <v>174.5541908742571</v>
      </c>
      <c r="IG86" s="34">
        <f t="shared" ca="1" si="349"/>
        <v>173.50454489284428</v>
      </c>
      <c r="IH86" s="34">
        <f t="shared" ca="1" si="349"/>
        <v>171.13376060225551</v>
      </c>
      <c r="II86" s="34">
        <f t="shared" ca="1" si="349"/>
        <v>172.44039617130574</v>
      </c>
      <c r="IJ86" s="34">
        <f t="shared" ca="1" si="349"/>
        <v>169.52764822700638</v>
      </c>
      <c r="IK86" s="34">
        <f t="shared" ca="1" si="349"/>
        <v>171.39810706161867</v>
      </c>
      <c r="IL86" s="34">
        <f t="shared" ca="1" si="349"/>
        <v>169.7783535499924</v>
      </c>
      <c r="IM86" s="34">
        <f t="shared" ca="1" si="349"/>
        <v>171.9718163793643</v>
      </c>
      <c r="IN86" s="34">
        <f t="shared" ca="1" si="349"/>
        <v>171.35460310863735</v>
      </c>
      <c r="IO86" s="34">
        <f t="shared" ca="1" si="349"/>
        <v>171.42390119093918</v>
      </c>
      <c r="IP86" s="34">
        <f t="shared" ca="1" si="349"/>
        <v>172.95188202670985</v>
      </c>
      <c r="IQ86" s="34">
        <f t="shared" ca="1" si="349"/>
        <v>175.37285461993667</v>
      </c>
      <c r="IR86" s="34">
        <f t="shared" ca="1" si="349"/>
        <v>178.77040690260617</v>
      </c>
      <c r="IS86" s="34">
        <f t="shared" ca="1" si="349"/>
        <v>177.05682114988636</v>
      </c>
      <c r="IT86" s="34">
        <f t="shared" ca="1" si="349"/>
        <v>178.9910925827067</v>
      </c>
      <c r="IU86" s="34">
        <f t="shared" ca="1" si="349"/>
        <v>176.53335530105969</v>
      </c>
      <c r="IV86" s="34">
        <f t="shared" ca="1" si="349"/>
        <v>171.62624658828616</v>
      </c>
      <c r="IW86" s="34">
        <f t="shared" ca="1" si="349"/>
        <v>166.76745024311944</v>
      </c>
      <c r="IX86" s="34">
        <f t="shared" ca="1" si="349"/>
        <v>171.73802441566184</v>
      </c>
      <c r="IY86" s="34">
        <f t="shared" ca="1" si="269"/>
        <v>0</v>
      </c>
    </row>
    <row r="87" spans="6:259" x14ac:dyDescent="0.25">
      <c r="F87" s="34">
        <f t="shared" si="264"/>
        <v>222.13</v>
      </c>
      <c r="G87" s="34">
        <f t="shared" ref="G87:BR87" ca="1" si="350">F87*(1+$B$2*$B$4+$B$3*SQRT($B$4)*_xlfn.NORM.S.INV(RAND()))</f>
        <v>222.98311016908994</v>
      </c>
      <c r="H87" s="34">
        <f t="shared" ca="1" si="350"/>
        <v>219.91671867116273</v>
      </c>
      <c r="I87" s="34">
        <f t="shared" ca="1" si="350"/>
        <v>220.44230303024145</v>
      </c>
      <c r="J87" s="34">
        <f t="shared" ca="1" si="350"/>
        <v>223.9039446693676</v>
      </c>
      <c r="K87" s="34">
        <f t="shared" ca="1" si="350"/>
        <v>223.1626525581878</v>
      </c>
      <c r="L87" s="34">
        <f t="shared" ca="1" si="350"/>
        <v>221.88615995358376</v>
      </c>
      <c r="M87" s="34">
        <f t="shared" ca="1" si="350"/>
        <v>221.10230363613425</v>
      </c>
      <c r="N87" s="34">
        <f t="shared" ca="1" si="350"/>
        <v>219.13274547134125</v>
      </c>
      <c r="O87" s="34">
        <f t="shared" ca="1" si="350"/>
        <v>221.01223316210081</v>
      </c>
      <c r="P87" s="34">
        <f t="shared" ca="1" si="350"/>
        <v>219.0305964029663</v>
      </c>
      <c r="Q87" s="34">
        <f t="shared" ca="1" si="350"/>
        <v>216.93136462390174</v>
      </c>
      <c r="R87" s="34">
        <f t="shared" ca="1" si="350"/>
        <v>214.71427294269185</v>
      </c>
      <c r="S87" s="34">
        <f t="shared" ca="1" si="350"/>
        <v>207.13459210545136</v>
      </c>
      <c r="T87" s="34">
        <f t="shared" ca="1" si="350"/>
        <v>199.68593297824853</v>
      </c>
      <c r="U87" s="34">
        <f t="shared" ca="1" si="350"/>
        <v>201.02985644272005</v>
      </c>
      <c r="V87" s="34">
        <f t="shared" ca="1" si="350"/>
        <v>203.82052455744628</v>
      </c>
      <c r="W87" s="34">
        <f t="shared" ca="1" si="350"/>
        <v>204.10637809785808</v>
      </c>
      <c r="X87" s="34">
        <f t="shared" ca="1" si="350"/>
        <v>207.21184020033431</v>
      </c>
      <c r="Y87" s="34">
        <f t="shared" ca="1" si="350"/>
        <v>207.00745784724054</v>
      </c>
      <c r="Z87" s="34">
        <f t="shared" ca="1" si="350"/>
        <v>209.9869552890967</v>
      </c>
      <c r="AA87" s="34">
        <f t="shared" ca="1" si="350"/>
        <v>211.22841326947008</v>
      </c>
      <c r="AB87" s="34">
        <f t="shared" ca="1" si="350"/>
        <v>203.43274783287174</v>
      </c>
      <c r="AC87" s="34">
        <f t="shared" ca="1" si="350"/>
        <v>200.58035323589678</v>
      </c>
      <c r="AD87" s="34">
        <f t="shared" ca="1" si="350"/>
        <v>198.23753571748875</v>
      </c>
      <c r="AE87" s="34">
        <f t="shared" ca="1" si="350"/>
        <v>204.42255955057036</v>
      </c>
      <c r="AF87" s="34">
        <f t="shared" ca="1" si="350"/>
        <v>202.87840021697303</v>
      </c>
      <c r="AG87" s="34">
        <f t="shared" ca="1" si="350"/>
        <v>201.98074614629255</v>
      </c>
      <c r="AH87" s="34">
        <f t="shared" ca="1" si="350"/>
        <v>196.94555837122513</v>
      </c>
      <c r="AI87" s="34">
        <f t="shared" ca="1" si="350"/>
        <v>191.25305769345826</v>
      </c>
      <c r="AJ87" s="34">
        <f t="shared" ca="1" si="350"/>
        <v>195.20179542120417</v>
      </c>
      <c r="AK87" s="34">
        <f t="shared" ca="1" si="350"/>
        <v>191.98137290988902</v>
      </c>
      <c r="AL87" s="34">
        <f t="shared" ca="1" si="350"/>
        <v>192.76379254827893</v>
      </c>
      <c r="AM87" s="34">
        <f t="shared" ca="1" si="350"/>
        <v>191.70107176512241</v>
      </c>
      <c r="AN87" s="34">
        <f t="shared" ca="1" si="350"/>
        <v>191.77221135976933</v>
      </c>
      <c r="AO87" s="34">
        <f t="shared" ca="1" si="350"/>
        <v>195.8290465476797</v>
      </c>
      <c r="AP87" s="34">
        <f t="shared" ca="1" si="350"/>
        <v>192.72370293744132</v>
      </c>
      <c r="AQ87" s="34">
        <f t="shared" ca="1" si="350"/>
        <v>192.23536258968306</v>
      </c>
      <c r="AR87" s="34">
        <f t="shared" ca="1" si="350"/>
        <v>190.89954750808823</v>
      </c>
      <c r="AS87" s="34">
        <f t="shared" ca="1" si="350"/>
        <v>194.46352686560641</v>
      </c>
      <c r="AT87" s="34">
        <f t="shared" ca="1" si="350"/>
        <v>194.38819841032861</v>
      </c>
      <c r="AU87" s="34">
        <f t="shared" ca="1" si="350"/>
        <v>189.91333599704623</v>
      </c>
      <c r="AV87" s="34">
        <f t="shared" ca="1" si="350"/>
        <v>191.96817155368038</v>
      </c>
      <c r="AW87" s="34">
        <f t="shared" ca="1" si="350"/>
        <v>193.46490664197114</v>
      </c>
      <c r="AX87" s="34">
        <f t="shared" ca="1" si="350"/>
        <v>196.48188587534406</v>
      </c>
      <c r="AY87" s="34">
        <f t="shared" ca="1" si="350"/>
        <v>196.95163437477746</v>
      </c>
      <c r="AZ87" s="34">
        <f t="shared" ca="1" si="350"/>
        <v>197.81941795322638</v>
      </c>
      <c r="BA87" s="34">
        <f t="shared" ca="1" si="350"/>
        <v>198.19455306800816</v>
      </c>
      <c r="BB87" s="34">
        <f t="shared" ca="1" si="350"/>
        <v>199.32436147541296</v>
      </c>
      <c r="BC87" s="34">
        <f t="shared" ca="1" si="350"/>
        <v>203.00926689814071</v>
      </c>
      <c r="BD87" s="34">
        <f t="shared" ca="1" si="350"/>
        <v>200.65548976100973</v>
      </c>
      <c r="BE87" s="34">
        <f t="shared" ca="1" si="350"/>
        <v>203.34917584332618</v>
      </c>
      <c r="BF87" s="34">
        <f t="shared" ca="1" si="350"/>
        <v>202.63727023115413</v>
      </c>
      <c r="BG87" s="34">
        <f t="shared" ca="1" si="350"/>
        <v>206.96440378026116</v>
      </c>
      <c r="BH87" s="34">
        <f t="shared" ca="1" si="350"/>
        <v>209.93780532776378</v>
      </c>
      <c r="BI87" s="34">
        <f t="shared" ca="1" si="350"/>
        <v>212.51999060892589</v>
      </c>
      <c r="BJ87" s="34">
        <f t="shared" ca="1" si="350"/>
        <v>210.05791095635288</v>
      </c>
      <c r="BK87" s="34">
        <f t="shared" ca="1" si="350"/>
        <v>210.3888220864059</v>
      </c>
      <c r="BL87" s="34">
        <f t="shared" ca="1" si="350"/>
        <v>211.44322193518681</v>
      </c>
      <c r="BM87" s="34">
        <f t="shared" ca="1" si="350"/>
        <v>211.85788923542012</v>
      </c>
      <c r="BN87" s="34">
        <f t="shared" ca="1" si="350"/>
        <v>210.44038620214511</v>
      </c>
      <c r="BO87" s="34">
        <f t="shared" ca="1" si="350"/>
        <v>214.98967171350486</v>
      </c>
      <c r="BP87" s="34">
        <f t="shared" ca="1" si="350"/>
        <v>214.07578688244882</v>
      </c>
      <c r="BQ87" s="34">
        <f t="shared" ca="1" si="350"/>
        <v>217.84680839489312</v>
      </c>
      <c r="BR87" s="34">
        <f t="shared" ca="1" si="350"/>
        <v>219.03603148307414</v>
      </c>
      <c r="BS87" s="34">
        <f t="shared" ref="BS87:ED87" ca="1" si="351">BR87*(1+$B$2*$B$4+$B$3*SQRT($B$4)*_xlfn.NORM.S.INV(RAND()))</f>
        <v>211.42878596522795</v>
      </c>
      <c r="BT87" s="34">
        <f t="shared" ca="1" si="351"/>
        <v>209.81045335371502</v>
      </c>
      <c r="BU87" s="34">
        <f t="shared" ca="1" si="351"/>
        <v>208.87970976860936</v>
      </c>
      <c r="BV87" s="34">
        <f t="shared" ca="1" si="351"/>
        <v>208.22456138326305</v>
      </c>
      <c r="BW87" s="34">
        <f t="shared" ca="1" si="351"/>
        <v>203.10366212013835</v>
      </c>
      <c r="BX87" s="34">
        <f t="shared" ca="1" si="351"/>
        <v>209.78215097105905</v>
      </c>
      <c r="BY87" s="34">
        <f t="shared" ca="1" si="351"/>
        <v>215.52450155441571</v>
      </c>
      <c r="BZ87" s="34">
        <f t="shared" ca="1" si="351"/>
        <v>213.1755701226752</v>
      </c>
      <c r="CA87" s="34">
        <f t="shared" ca="1" si="351"/>
        <v>213.54461635471537</v>
      </c>
      <c r="CB87" s="34">
        <f t="shared" ca="1" si="351"/>
        <v>220.83877633593724</v>
      </c>
      <c r="CC87" s="34">
        <f t="shared" ca="1" si="351"/>
        <v>220.48069808915389</v>
      </c>
      <c r="CD87" s="34">
        <f t="shared" ca="1" si="351"/>
        <v>216.81414811219315</v>
      </c>
      <c r="CE87" s="34">
        <f t="shared" ca="1" si="351"/>
        <v>219.96289079331493</v>
      </c>
      <c r="CF87" s="34">
        <f t="shared" ca="1" si="351"/>
        <v>225.16530702070983</v>
      </c>
      <c r="CG87" s="34">
        <f t="shared" ca="1" si="351"/>
        <v>223.49009556563107</v>
      </c>
      <c r="CH87" s="34">
        <f t="shared" ca="1" si="351"/>
        <v>217.02804687939181</v>
      </c>
      <c r="CI87" s="34">
        <f t="shared" ca="1" si="351"/>
        <v>216.24459689075962</v>
      </c>
      <c r="CJ87" s="34">
        <f t="shared" ca="1" si="351"/>
        <v>218.17107383836165</v>
      </c>
      <c r="CK87" s="34">
        <f t="shared" ca="1" si="351"/>
        <v>218.98541734892993</v>
      </c>
      <c r="CL87" s="34">
        <f t="shared" ca="1" si="351"/>
        <v>219.09841856037741</v>
      </c>
      <c r="CM87" s="34">
        <f t="shared" ca="1" si="351"/>
        <v>218.58331683186805</v>
      </c>
      <c r="CN87" s="34">
        <f t="shared" ca="1" si="351"/>
        <v>219.79400116102968</v>
      </c>
      <c r="CO87" s="34">
        <f t="shared" ca="1" si="351"/>
        <v>217.20423993206879</v>
      </c>
      <c r="CP87" s="34">
        <f t="shared" ca="1" si="351"/>
        <v>220.33435318559535</v>
      </c>
      <c r="CQ87" s="34">
        <f t="shared" ca="1" si="351"/>
        <v>218.62297193826583</v>
      </c>
      <c r="CR87" s="34">
        <f t="shared" ca="1" si="351"/>
        <v>214.35548579377854</v>
      </c>
      <c r="CS87" s="34">
        <f t="shared" ca="1" si="351"/>
        <v>212.9361906903583</v>
      </c>
      <c r="CT87" s="34">
        <f t="shared" ca="1" si="351"/>
        <v>210.10473243821994</v>
      </c>
      <c r="CU87" s="34">
        <f t="shared" ca="1" si="351"/>
        <v>211.08710268443843</v>
      </c>
      <c r="CV87" s="34">
        <f t="shared" ca="1" si="351"/>
        <v>213.10794064607424</v>
      </c>
      <c r="CW87" s="34">
        <f t="shared" ca="1" si="351"/>
        <v>215.39133569140196</v>
      </c>
      <c r="CX87" s="34">
        <f t="shared" ca="1" si="351"/>
        <v>217.13596511322984</v>
      </c>
      <c r="CY87" s="34">
        <f t="shared" ca="1" si="351"/>
        <v>212.45583492631889</v>
      </c>
      <c r="CZ87" s="34">
        <f t="shared" ca="1" si="351"/>
        <v>216.58225448418236</v>
      </c>
      <c r="DA87" s="34">
        <f t="shared" ca="1" si="351"/>
        <v>216.23430759844811</v>
      </c>
      <c r="DB87" s="34">
        <f t="shared" ca="1" si="351"/>
        <v>223.24084099345754</v>
      </c>
      <c r="DC87" s="34">
        <f t="shared" ca="1" si="351"/>
        <v>224.9599595266252</v>
      </c>
      <c r="DD87" s="34">
        <f t="shared" ca="1" si="351"/>
        <v>225.20616547607273</v>
      </c>
      <c r="DE87" s="34">
        <f t="shared" ca="1" si="351"/>
        <v>219.43917899184478</v>
      </c>
      <c r="DF87" s="34">
        <f t="shared" ca="1" si="351"/>
        <v>216.6226071356559</v>
      </c>
      <c r="DG87" s="34">
        <f t="shared" ca="1" si="351"/>
        <v>217.80084903869417</v>
      </c>
      <c r="DH87" s="34">
        <f t="shared" ca="1" si="351"/>
        <v>220.74764636157227</v>
      </c>
      <c r="DI87" s="34">
        <f t="shared" ca="1" si="351"/>
        <v>224.35661870605378</v>
      </c>
      <c r="DJ87" s="34">
        <f t="shared" ca="1" si="351"/>
        <v>217.72174490828408</v>
      </c>
      <c r="DK87" s="34">
        <f t="shared" ca="1" si="351"/>
        <v>215.67256899714218</v>
      </c>
      <c r="DL87" s="34">
        <f t="shared" ca="1" si="351"/>
        <v>213.64654717315435</v>
      </c>
      <c r="DM87" s="34">
        <f t="shared" ca="1" si="351"/>
        <v>216.47663602060632</v>
      </c>
      <c r="DN87" s="34">
        <f t="shared" ca="1" si="351"/>
        <v>219.60163522054893</v>
      </c>
      <c r="DO87" s="34">
        <f t="shared" ca="1" si="351"/>
        <v>223.03359667800899</v>
      </c>
      <c r="DP87" s="34">
        <f t="shared" ca="1" si="351"/>
        <v>221.10326182720229</v>
      </c>
      <c r="DQ87" s="34">
        <f t="shared" ca="1" si="351"/>
        <v>217.60598937662238</v>
      </c>
      <c r="DR87" s="34">
        <f t="shared" ca="1" si="351"/>
        <v>212.52125505452111</v>
      </c>
      <c r="DS87" s="34">
        <f t="shared" ca="1" si="351"/>
        <v>217.07053673444514</v>
      </c>
      <c r="DT87" s="34">
        <f t="shared" ca="1" si="351"/>
        <v>221.8434432611389</v>
      </c>
      <c r="DU87" s="34">
        <f t="shared" ca="1" si="351"/>
        <v>219.6242501469487</v>
      </c>
      <c r="DV87" s="34">
        <f t="shared" ca="1" si="351"/>
        <v>217.77643893712752</v>
      </c>
      <c r="DW87" s="34">
        <f t="shared" ca="1" si="351"/>
        <v>221.3864303774921</v>
      </c>
      <c r="DX87" s="34">
        <f t="shared" ca="1" si="351"/>
        <v>221.54127759804643</v>
      </c>
      <c r="DY87" s="34">
        <f t="shared" ca="1" si="351"/>
        <v>217.91299936273828</v>
      </c>
      <c r="DZ87" s="34">
        <f t="shared" ca="1" si="351"/>
        <v>219.03292685048379</v>
      </c>
      <c r="EA87" s="34">
        <f t="shared" ca="1" si="351"/>
        <v>216.66129990645115</v>
      </c>
      <c r="EB87" s="34">
        <f t="shared" ca="1" si="351"/>
        <v>217.33655981689841</v>
      </c>
      <c r="EC87" s="34">
        <f t="shared" ca="1" si="351"/>
        <v>218.49012875326682</v>
      </c>
      <c r="ED87" s="34">
        <f t="shared" ca="1" si="351"/>
        <v>222.59283763287448</v>
      </c>
      <c r="EE87" s="34">
        <f t="shared" ref="EE87:GP87" ca="1" si="352">ED87*(1+$B$2*$B$4+$B$3*SQRT($B$4)*_xlfn.NORM.S.INV(RAND()))</f>
        <v>222.2321262763528</v>
      </c>
      <c r="EF87" s="34">
        <f t="shared" ca="1" si="352"/>
        <v>223.3332204050796</v>
      </c>
      <c r="EG87" s="34">
        <f t="shared" ca="1" si="352"/>
        <v>226.12671207346034</v>
      </c>
      <c r="EH87" s="34">
        <f t="shared" ca="1" si="352"/>
        <v>224.17153722140432</v>
      </c>
      <c r="EI87" s="34">
        <f t="shared" ca="1" si="352"/>
        <v>224.47302361894484</v>
      </c>
      <c r="EJ87" s="34">
        <f t="shared" ca="1" si="352"/>
        <v>215.69116032114533</v>
      </c>
      <c r="EK87" s="34">
        <f t="shared" ca="1" si="352"/>
        <v>218.27097075753665</v>
      </c>
      <c r="EL87" s="34">
        <f t="shared" ca="1" si="352"/>
        <v>217.70768073898651</v>
      </c>
      <c r="EM87" s="34">
        <f t="shared" ca="1" si="352"/>
        <v>223.46971350933535</v>
      </c>
      <c r="EN87" s="34">
        <f t="shared" ca="1" si="352"/>
        <v>217.78558641814732</v>
      </c>
      <c r="EO87" s="34">
        <f t="shared" ca="1" si="352"/>
        <v>221.47324876626308</v>
      </c>
      <c r="EP87" s="34">
        <f t="shared" ca="1" si="352"/>
        <v>221.96621029437276</v>
      </c>
      <c r="EQ87" s="34">
        <f t="shared" ca="1" si="352"/>
        <v>224.9371381090705</v>
      </c>
      <c r="ER87" s="34">
        <f t="shared" ca="1" si="352"/>
        <v>224.83474522596342</v>
      </c>
      <c r="ES87" s="34">
        <f t="shared" ca="1" si="352"/>
        <v>232.23981571556425</v>
      </c>
      <c r="ET87" s="34">
        <f t="shared" ca="1" si="352"/>
        <v>233.36454970840606</v>
      </c>
      <c r="EU87" s="34">
        <f t="shared" ca="1" si="352"/>
        <v>231.70789034446818</v>
      </c>
      <c r="EV87" s="34">
        <f t="shared" ca="1" si="352"/>
        <v>232.77101767822541</v>
      </c>
      <c r="EW87" s="34">
        <f t="shared" ca="1" si="352"/>
        <v>229.53289782619805</v>
      </c>
      <c r="EX87" s="34">
        <f t="shared" ca="1" si="352"/>
        <v>229.44983556503513</v>
      </c>
      <c r="EY87" s="34">
        <f t="shared" ca="1" si="352"/>
        <v>234.67238510203654</v>
      </c>
      <c r="EZ87" s="34">
        <f t="shared" ca="1" si="352"/>
        <v>235.55872726605537</v>
      </c>
      <c r="FA87" s="34">
        <f t="shared" ca="1" si="352"/>
        <v>235.37129581183711</v>
      </c>
      <c r="FB87" s="34">
        <f t="shared" ca="1" si="352"/>
        <v>236.35177372368832</v>
      </c>
      <c r="FC87" s="34">
        <f t="shared" ca="1" si="352"/>
        <v>236.63262985408085</v>
      </c>
      <c r="FD87" s="34">
        <f t="shared" ca="1" si="352"/>
        <v>240.17329304429157</v>
      </c>
      <c r="FE87" s="34">
        <f t="shared" ca="1" si="352"/>
        <v>239.43326617493958</v>
      </c>
      <c r="FF87" s="34">
        <f t="shared" ca="1" si="352"/>
        <v>235.89424785869389</v>
      </c>
      <c r="FG87" s="34">
        <f t="shared" ca="1" si="352"/>
        <v>233.89376142009687</v>
      </c>
      <c r="FH87" s="34">
        <f t="shared" ca="1" si="352"/>
        <v>235.38902363135236</v>
      </c>
      <c r="FI87" s="34">
        <f t="shared" ca="1" si="352"/>
        <v>238.05156283060401</v>
      </c>
      <c r="FJ87" s="34">
        <f t="shared" ca="1" si="352"/>
        <v>237.7671288797201</v>
      </c>
      <c r="FK87" s="34">
        <f t="shared" ca="1" si="352"/>
        <v>238.31193497670273</v>
      </c>
      <c r="FL87" s="34">
        <f t="shared" ca="1" si="352"/>
        <v>244.51378822804452</v>
      </c>
      <c r="FM87" s="34">
        <f t="shared" ca="1" si="352"/>
        <v>249.00599567234892</v>
      </c>
      <c r="FN87" s="34">
        <f t="shared" ca="1" si="352"/>
        <v>244.73241802540053</v>
      </c>
      <c r="FO87" s="34">
        <f t="shared" ca="1" si="352"/>
        <v>242.72017318615985</v>
      </c>
      <c r="FP87" s="34">
        <f t="shared" ca="1" si="352"/>
        <v>242.48854198006842</v>
      </c>
      <c r="FQ87" s="34">
        <f t="shared" ca="1" si="352"/>
        <v>246.76250912182883</v>
      </c>
      <c r="FR87" s="34">
        <f t="shared" ca="1" si="352"/>
        <v>243.26775735858899</v>
      </c>
      <c r="FS87" s="34">
        <f t="shared" ca="1" si="352"/>
        <v>247.29371358817122</v>
      </c>
      <c r="FT87" s="34">
        <f t="shared" ca="1" si="352"/>
        <v>244.72769577577617</v>
      </c>
      <c r="FU87" s="34">
        <f t="shared" ca="1" si="352"/>
        <v>248.60532684684208</v>
      </c>
      <c r="FV87" s="34">
        <f t="shared" ca="1" si="352"/>
        <v>239.61922397213633</v>
      </c>
      <c r="FW87" s="34">
        <f t="shared" ca="1" si="352"/>
        <v>241.69270516411368</v>
      </c>
      <c r="FX87" s="34">
        <f t="shared" ca="1" si="352"/>
        <v>242.45506391377035</v>
      </c>
      <c r="FY87" s="34">
        <f t="shared" ca="1" si="352"/>
        <v>239.97463692514663</v>
      </c>
      <c r="FZ87" s="34">
        <f t="shared" ca="1" si="352"/>
        <v>239.01966763526841</v>
      </c>
      <c r="GA87" s="34">
        <f t="shared" ca="1" si="352"/>
        <v>241.24922708873092</v>
      </c>
      <c r="GB87" s="34">
        <f t="shared" ca="1" si="352"/>
        <v>246.71121654234787</v>
      </c>
      <c r="GC87" s="34">
        <f t="shared" ca="1" si="352"/>
        <v>246.2335387591578</v>
      </c>
      <c r="GD87" s="34">
        <f t="shared" ca="1" si="352"/>
        <v>250.47726931388547</v>
      </c>
      <c r="GE87" s="34">
        <f t="shared" ca="1" si="352"/>
        <v>255.14857779518701</v>
      </c>
      <c r="GF87" s="34">
        <f t="shared" ca="1" si="352"/>
        <v>253.02761757487619</v>
      </c>
      <c r="GG87" s="34">
        <f t="shared" ca="1" si="352"/>
        <v>250.84580796891453</v>
      </c>
      <c r="GH87" s="34">
        <f t="shared" ca="1" si="352"/>
        <v>249.31255560680376</v>
      </c>
      <c r="GI87" s="34">
        <f t="shared" ca="1" si="352"/>
        <v>257.76519013949934</v>
      </c>
      <c r="GJ87" s="34">
        <f t="shared" ca="1" si="352"/>
        <v>262.90024565812644</v>
      </c>
      <c r="GK87" s="34">
        <f t="shared" ca="1" si="352"/>
        <v>267.65757561672126</v>
      </c>
      <c r="GL87" s="34">
        <f t="shared" ca="1" si="352"/>
        <v>268.74407100891858</v>
      </c>
      <c r="GM87" s="34">
        <f t="shared" ca="1" si="352"/>
        <v>263.77527878940322</v>
      </c>
      <c r="GN87" s="34">
        <f t="shared" ca="1" si="352"/>
        <v>264.50642845024123</v>
      </c>
      <c r="GO87" s="34">
        <f t="shared" ca="1" si="352"/>
        <v>269.45735829375178</v>
      </c>
      <c r="GP87" s="34">
        <f t="shared" ca="1" si="352"/>
        <v>272.63527466803396</v>
      </c>
      <c r="GQ87" s="34">
        <f t="shared" ref="GQ87:IX87" ca="1" si="353">GP87*(1+$B$2*$B$4+$B$3*SQRT($B$4)*_xlfn.NORM.S.INV(RAND()))</f>
        <v>279.54415075586644</v>
      </c>
      <c r="GR87" s="34">
        <f t="shared" ca="1" si="353"/>
        <v>286.82259522548105</v>
      </c>
      <c r="GS87" s="34">
        <f t="shared" ca="1" si="353"/>
        <v>287.09469338873458</v>
      </c>
      <c r="GT87" s="34">
        <f t="shared" ca="1" si="353"/>
        <v>295.08905747355254</v>
      </c>
      <c r="GU87" s="34">
        <f t="shared" ca="1" si="353"/>
        <v>291.0113264756875</v>
      </c>
      <c r="GV87" s="34">
        <f t="shared" ca="1" si="353"/>
        <v>293.70904767165518</v>
      </c>
      <c r="GW87" s="34">
        <f t="shared" ca="1" si="353"/>
        <v>294.97607113015545</v>
      </c>
      <c r="GX87" s="34">
        <f t="shared" ca="1" si="353"/>
        <v>289.32475094910353</v>
      </c>
      <c r="GY87" s="34">
        <f t="shared" ca="1" si="353"/>
        <v>293.85635142744047</v>
      </c>
      <c r="GZ87" s="34">
        <f t="shared" ca="1" si="353"/>
        <v>296.60185101811686</v>
      </c>
      <c r="HA87" s="34">
        <f t="shared" ca="1" si="353"/>
        <v>290.7918573128602</v>
      </c>
      <c r="HB87" s="34">
        <f t="shared" ca="1" si="353"/>
        <v>295.32948614890199</v>
      </c>
      <c r="HC87" s="34">
        <f t="shared" ca="1" si="353"/>
        <v>293.19703032678945</v>
      </c>
      <c r="HD87" s="34">
        <f t="shared" ca="1" si="353"/>
        <v>294.57893053568802</v>
      </c>
      <c r="HE87" s="34">
        <f t="shared" ca="1" si="353"/>
        <v>290.28384811353561</v>
      </c>
      <c r="HF87" s="34">
        <f t="shared" ca="1" si="353"/>
        <v>283.40856591574021</v>
      </c>
      <c r="HG87" s="34">
        <f t="shared" ca="1" si="353"/>
        <v>287.42803806247406</v>
      </c>
      <c r="HH87" s="34">
        <f t="shared" ca="1" si="353"/>
        <v>290.7757465147796</v>
      </c>
      <c r="HI87" s="34">
        <f t="shared" ca="1" si="353"/>
        <v>288.28726817312423</v>
      </c>
      <c r="HJ87" s="34">
        <f t="shared" ca="1" si="353"/>
        <v>285.28948608879472</v>
      </c>
      <c r="HK87" s="34">
        <f t="shared" ca="1" si="353"/>
        <v>284.81066912863645</v>
      </c>
      <c r="HL87" s="34">
        <f t="shared" ca="1" si="353"/>
        <v>290.62011547576327</v>
      </c>
      <c r="HM87" s="34">
        <f t="shared" ca="1" si="353"/>
        <v>297.54961398882028</v>
      </c>
      <c r="HN87" s="34">
        <f t="shared" ca="1" si="353"/>
        <v>293.33436172044003</v>
      </c>
      <c r="HO87" s="34">
        <f t="shared" ca="1" si="353"/>
        <v>296.52359689326676</v>
      </c>
      <c r="HP87" s="34">
        <f t="shared" ca="1" si="353"/>
        <v>299.80299268382305</v>
      </c>
      <c r="HQ87" s="34">
        <f t="shared" ca="1" si="353"/>
        <v>299.57116907409574</v>
      </c>
      <c r="HR87" s="34">
        <f t="shared" ca="1" si="353"/>
        <v>296.70298474162513</v>
      </c>
      <c r="HS87" s="34">
        <f t="shared" ca="1" si="353"/>
        <v>294.86003470484235</v>
      </c>
      <c r="HT87" s="34">
        <f t="shared" ca="1" si="353"/>
        <v>294.027981787606</v>
      </c>
      <c r="HU87" s="34">
        <f t="shared" ca="1" si="353"/>
        <v>288.89624964291255</v>
      </c>
      <c r="HV87" s="34">
        <f t="shared" ca="1" si="353"/>
        <v>281.87454250573467</v>
      </c>
      <c r="HW87" s="34">
        <f t="shared" ca="1" si="353"/>
        <v>285.19514833661287</v>
      </c>
      <c r="HX87" s="34">
        <f t="shared" ca="1" si="353"/>
        <v>290.56922790739048</v>
      </c>
      <c r="HY87" s="34">
        <f t="shared" ca="1" si="353"/>
        <v>291.81641949519184</v>
      </c>
      <c r="HZ87" s="34">
        <f t="shared" ca="1" si="353"/>
        <v>282.96195914187416</v>
      </c>
      <c r="IA87" s="34">
        <f t="shared" ca="1" si="353"/>
        <v>284.90572588740531</v>
      </c>
      <c r="IB87" s="34">
        <f t="shared" ca="1" si="353"/>
        <v>286.42593347124784</v>
      </c>
      <c r="IC87" s="34">
        <f t="shared" ca="1" si="353"/>
        <v>282.62804453735163</v>
      </c>
      <c r="ID87" s="34">
        <f t="shared" ca="1" si="353"/>
        <v>279.12887863654583</v>
      </c>
      <c r="IE87" s="34">
        <f t="shared" ca="1" si="353"/>
        <v>281.02820316534508</v>
      </c>
      <c r="IF87" s="34">
        <f t="shared" ca="1" si="353"/>
        <v>281.53965424933028</v>
      </c>
      <c r="IG87" s="34">
        <f t="shared" ca="1" si="353"/>
        <v>283.67659313312873</v>
      </c>
      <c r="IH87" s="34">
        <f t="shared" ca="1" si="353"/>
        <v>280.27028913588782</v>
      </c>
      <c r="II87" s="34">
        <f t="shared" ca="1" si="353"/>
        <v>281.20495341862204</v>
      </c>
      <c r="IJ87" s="34">
        <f t="shared" ca="1" si="353"/>
        <v>284.97551855386337</v>
      </c>
      <c r="IK87" s="34">
        <f t="shared" ca="1" si="353"/>
        <v>292.62913473014862</v>
      </c>
      <c r="IL87" s="34">
        <f t="shared" ca="1" si="353"/>
        <v>296.84500960212648</v>
      </c>
      <c r="IM87" s="34">
        <f t="shared" ca="1" si="353"/>
        <v>301.047505695707</v>
      </c>
      <c r="IN87" s="34">
        <f t="shared" ca="1" si="353"/>
        <v>303.03235879044297</v>
      </c>
      <c r="IO87" s="34">
        <f t="shared" ca="1" si="353"/>
        <v>299.80447287942445</v>
      </c>
      <c r="IP87" s="34">
        <f t="shared" ca="1" si="353"/>
        <v>295.4827438923117</v>
      </c>
      <c r="IQ87" s="34">
        <f t="shared" ca="1" si="353"/>
        <v>298.22731964086006</v>
      </c>
      <c r="IR87" s="34">
        <f t="shared" ca="1" si="353"/>
        <v>293.58293530241724</v>
      </c>
      <c r="IS87" s="34">
        <f t="shared" ca="1" si="353"/>
        <v>296.46162483677898</v>
      </c>
      <c r="IT87" s="34">
        <f t="shared" ca="1" si="353"/>
        <v>294.96836494025382</v>
      </c>
      <c r="IU87" s="34">
        <f t="shared" ca="1" si="353"/>
        <v>294.92716719234238</v>
      </c>
      <c r="IV87" s="34">
        <f t="shared" ca="1" si="353"/>
        <v>296.5103098594343</v>
      </c>
      <c r="IW87" s="34">
        <f t="shared" ca="1" si="353"/>
        <v>292.02875872316315</v>
      </c>
      <c r="IX87" s="34">
        <f t="shared" ca="1" si="353"/>
        <v>287.89352740916576</v>
      </c>
      <c r="IY87" s="34">
        <f t="shared" ca="1" si="269"/>
        <v>62.893527409165756</v>
      </c>
    </row>
    <row r="88" spans="6:259" x14ac:dyDescent="0.25">
      <c r="F88" s="34">
        <f t="shared" si="264"/>
        <v>222.13</v>
      </c>
      <c r="G88" s="34">
        <f t="shared" ref="G88:BR88" ca="1" si="354">F88*(1+$B$2*$B$4+$B$3*SQRT($B$4)*_xlfn.NORM.S.INV(RAND()))</f>
        <v>221.5080927615133</v>
      </c>
      <c r="H88" s="34">
        <f t="shared" ca="1" si="354"/>
        <v>220.12254315755217</v>
      </c>
      <c r="I88" s="34">
        <f t="shared" ca="1" si="354"/>
        <v>222.46995537632444</v>
      </c>
      <c r="J88" s="34">
        <f t="shared" ca="1" si="354"/>
        <v>220.083118538202</v>
      </c>
      <c r="K88" s="34">
        <f t="shared" ca="1" si="354"/>
        <v>225.20446440414941</v>
      </c>
      <c r="L88" s="34">
        <f t="shared" ca="1" si="354"/>
        <v>224.91874471238927</v>
      </c>
      <c r="M88" s="34">
        <f t="shared" ca="1" si="354"/>
        <v>226.03566275575912</v>
      </c>
      <c r="N88" s="34">
        <f t="shared" ca="1" si="354"/>
        <v>226.42177471888968</v>
      </c>
      <c r="O88" s="34">
        <f t="shared" ca="1" si="354"/>
        <v>224.65636478592381</v>
      </c>
      <c r="P88" s="34">
        <f t="shared" ca="1" si="354"/>
        <v>218.71498883172779</v>
      </c>
      <c r="Q88" s="34">
        <f t="shared" ca="1" si="354"/>
        <v>221.87332503765884</v>
      </c>
      <c r="R88" s="34">
        <f t="shared" ca="1" si="354"/>
        <v>215.92469318233364</v>
      </c>
      <c r="S88" s="34">
        <f t="shared" ca="1" si="354"/>
        <v>212.62600495145807</v>
      </c>
      <c r="T88" s="34">
        <f t="shared" ca="1" si="354"/>
        <v>209.94944122278744</v>
      </c>
      <c r="U88" s="34">
        <f t="shared" ca="1" si="354"/>
        <v>209.14935776005476</v>
      </c>
      <c r="V88" s="34">
        <f t="shared" ca="1" si="354"/>
        <v>203.36284826861183</v>
      </c>
      <c r="W88" s="34">
        <f t="shared" ca="1" si="354"/>
        <v>204.00294095772546</v>
      </c>
      <c r="X88" s="34">
        <f t="shared" ca="1" si="354"/>
        <v>203.80171966060161</v>
      </c>
      <c r="Y88" s="34">
        <f t="shared" ca="1" si="354"/>
        <v>203.55955077524467</v>
      </c>
      <c r="Z88" s="34">
        <f t="shared" ca="1" si="354"/>
        <v>207.36146145959057</v>
      </c>
      <c r="AA88" s="34">
        <f t="shared" ca="1" si="354"/>
        <v>209.69192869224867</v>
      </c>
      <c r="AB88" s="34">
        <f t="shared" ca="1" si="354"/>
        <v>206.66527797334422</v>
      </c>
      <c r="AC88" s="34">
        <f t="shared" ca="1" si="354"/>
        <v>206.98315467437604</v>
      </c>
      <c r="AD88" s="34">
        <f t="shared" ca="1" si="354"/>
        <v>209.87736193457866</v>
      </c>
      <c r="AE88" s="34">
        <f t="shared" ca="1" si="354"/>
        <v>211.83783562129423</v>
      </c>
      <c r="AF88" s="34">
        <f t="shared" ca="1" si="354"/>
        <v>213.24490548153696</v>
      </c>
      <c r="AG88" s="34">
        <f t="shared" ca="1" si="354"/>
        <v>214.03961848342607</v>
      </c>
      <c r="AH88" s="34">
        <f t="shared" ca="1" si="354"/>
        <v>216.9042787547682</v>
      </c>
      <c r="AI88" s="34">
        <f t="shared" ca="1" si="354"/>
        <v>217.66479659892269</v>
      </c>
      <c r="AJ88" s="34">
        <f t="shared" ca="1" si="354"/>
        <v>213.6848558008451</v>
      </c>
      <c r="AK88" s="34">
        <f t="shared" ca="1" si="354"/>
        <v>212.376455049437</v>
      </c>
      <c r="AL88" s="34">
        <f t="shared" ca="1" si="354"/>
        <v>208.44773014805079</v>
      </c>
      <c r="AM88" s="34">
        <f t="shared" ca="1" si="354"/>
        <v>209.60700569464029</v>
      </c>
      <c r="AN88" s="34">
        <f t="shared" ca="1" si="354"/>
        <v>211.03341596874665</v>
      </c>
      <c r="AO88" s="34">
        <f t="shared" ca="1" si="354"/>
        <v>207.02924303359686</v>
      </c>
      <c r="AP88" s="34">
        <f t="shared" ca="1" si="354"/>
        <v>208.03733786761944</v>
      </c>
      <c r="AQ88" s="34">
        <f t="shared" ca="1" si="354"/>
        <v>211.98045698240722</v>
      </c>
      <c r="AR88" s="34">
        <f t="shared" ca="1" si="354"/>
        <v>210.66296511118139</v>
      </c>
      <c r="AS88" s="34">
        <f t="shared" ca="1" si="354"/>
        <v>213.63474282565994</v>
      </c>
      <c r="AT88" s="34">
        <f t="shared" ca="1" si="354"/>
        <v>210.61096641943445</v>
      </c>
      <c r="AU88" s="34">
        <f t="shared" ca="1" si="354"/>
        <v>217.16915038825883</v>
      </c>
      <c r="AV88" s="34">
        <f t="shared" ca="1" si="354"/>
        <v>218.44933747228973</v>
      </c>
      <c r="AW88" s="34">
        <f t="shared" ca="1" si="354"/>
        <v>217.35363207869031</v>
      </c>
      <c r="AX88" s="34">
        <f t="shared" ca="1" si="354"/>
        <v>214.32093620146676</v>
      </c>
      <c r="AY88" s="34">
        <f t="shared" ca="1" si="354"/>
        <v>212.40618374050104</v>
      </c>
      <c r="AZ88" s="34">
        <f t="shared" ca="1" si="354"/>
        <v>217.30536897490879</v>
      </c>
      <c r="BA88" s="34">
        <f t="shared" ca="1" si="354"/>
        <v>217.48300354781392</v>
      </c>
      <c r="BB88" s="34">
        <f t="shared" ca="1" si="354"/>
        <v>213.20321398097633</v>
      </c>
      <c r="BC88" s="34">
        <f t="shared" ca="1" si="354"/>
        <v>212.40080937236209</v>
      </c>
      <c r="BD88" s="34">
        <f t="shared" ca="1" si="354"/>
        <v>208.4055898580832</v>
      </c>
      <c r="BE88" s="34">
        <f t="shared" ca="1" si="354"/>
        <v>204.8683834779028</v>
      </c>
      <c r="BF88" s="34">
        <f t="shared" ca="1" si="354"/>
        <v>204.7743042674733</v>
      </c>
      <c r="BG88" s="34">
        <f t="shared" ca="1" si="354"/>
        <v>198.77188152975549</v>
      </c>
      <c r="BH88" s="34">
        <f t="shared" ca="1" si="354"/>
        <v>204.82209962848935</v>
      </c>
      <c r="BI88" s="34">
        <f t="shared" ca="1" si="354"/>
        <v>209.07814896634673</v>
      </c>
      <c r="BJ88" s="34">
        <f t="shared" ca="1" si="354"/>
        <v>210.94882945303698</v>
      </c>
      <c r="BK88" s="34">
        <f t="shared" ca="1" si="354"/>
        <v>205.86157338079596</v>
      </c>
      <c r="BL88" s="34">
        <f t="shared" ca="1" si="354"/>
        <v>204.13886561431929</v>
      </c>
      <c r="BM88" s="34">
        <f t="shared" ca="1" si="354"/>
        <v>201.09486190541497</v>
      </c>
      <c r="BN88" s="34">
        <f t="shared" ca="1" si="354"/>
        <v>203.29880823079617</v>
      </c>
      <c r="BO88" s="34">
        <f t="shared" ca="1" si="354"/>
        <v>200.75761900215039</v>
      </c>
      <c r="BP88" s="34">
        <f t="shared" ca="1" si="354"/>
        <v>196.16037293057892</v>
      </c>
      <c r="BQ88" s="34">
        <f t="shared" ca="1" si="354"/>
        <v>202.56918043663677</v>
      </c>
      <c r="BR88" s="34">
        <f t="shared" ca="1" si="354"/>
        <v>207.94365931352226</v>
      </c>
      <c r="BS88" s="34">
        <f t="shared" ref="BS88:ED88" ca="1" si="355">BR88*(1+$B$2*$B$4+$B$3*SQRT($B$4)*_xlfn.NORM.S.INV(RAND()))</f>
        <v>204.48854264963708</v>
      </c>
      <c r="BT88" s="34">
        <f t="shared" ca="1" si="355"/>
        <v>204.90905101958523</v>
      </c>
      <c r="BU88" s="34">
        <f t="shared" ca="1" si="355"/>
        <v>204.27320107225358</v>
      </c>
      <c r="BV88" s="34">
        <f t="shared" ca="1" si="355"/>
        <v>204.66434745373363</v>
      </c>
      <c r="BW88" s="34">
        <f t="shared" ca="1" si="355"/>
        <v>207.06606438389892</v>
      </c>
      <c r="BX88" s="34">
        <f t="shared" ca="1" si="355"/>
        <v>211.83217715577965</v>
      </c>
      <c r="BY88" s="34">
        <f t="shared" ca="1" si="355"/>
        <v>210.12667906131838</v>
      </c>
      <c r="BZ88" s="34">
        <f t="shared" ca="1" si="355"/>
        <v>207.72783943781536</v>
      </c>
      <c r="CA88" s="34">
        <f t="shared" ca="1" si="355"/>
        <v>205.57312623381227</v>
      </c>
      <c r="CB88" s="34">
        <f t="shared" ca="1" si="355"/>
        <v>203.65871882808818</v>
      </c>
      <c r="CC88" s="34">
        <f t="shared" ca="1" si="355"/>
        <v>206.10945409146944</v>
      </c>
      <c r="CD88" s="34">
        <f t="shared" ca="1" si="355"/>
        <v>204.52591092654453</v>
      </c>
      <c r="CE88" s="34">
        <f t="shared" ca="1" si="355"/>
        <v>211.65049918517039</v>
      </c>
      <c r="CF88" s="34">
        <f t="shared" ca="1" si="355"/>
        <v>209.84879741533038</v>
      </c>
      <c r="CG88" s="34">
        <f t="shared" ca="1" si="355"/>
        <v>210.05541297650865</v>
      </c>
      <c r="CH88" s="34">
        <f t="shared" ca="1" si="355"/>
        <v>211.01023592262749</v>
      </c>
      <c r="CI88" s="34">
        <f t="shared" ca="1" si="355"/>
        <v>211.20060890926078</v>
      </c>
      <c r="CJ88" s="34">
        <f t="shared" ca="1" si="355"/>
        <v>208.5845890421659</v>
      </c>
      <c r="CK88" s="34">
        <f t="shared" ca="1" si="355"/>
        <v>204.57666156217016</v>
      </c>
      <c r="CL88" s="34">
        <f t="shared" ca="1" si="355"/>
        <v>205.17613623428215</v>
      </c>
      <c r="CM88" s="34">
        <f t="shared" ca="1" si="355"/>
        <v>208.44925387753244</v>
      </c>
      <c r="CN88" s="34">
        <f t="shared" ca="1" si="355"/>
        <v>207.23201789258081</v>
      </c>
      <c r="CO88" s="34">
        <f t="shared" ca="1" si="355"/>
        <v>207.66405283256441</v>
      </c>
      <c r="CP88" s="34">
        <f t="shared" ca="1" si="355"/>
        <v>206.28478259005107</v>
      </c>
      <c r="CQ88" s="34">
        <f t="shared" ca="1" si="355"/>
        <v>204.11164411738054</v>
      </c>
      <c r="CR88" s="34">
        <f t="shared" ca="1" si="355"/>
        <v>205.05469140497809</v>
      </c>
      <c r="CS88" s="34">
        <f t="shared" ca="1" si="355"/>
        <v>207.79812196320918</v>
      </c>
      <c r="CT88" s="34">
        <f t="shared" ca="1" si="355"/>
        <v>204.92591196106693</v>
      </c>
      <c r="CU88" s="34">
        <f t="shared" ca="1" si="355"/>
        <v>207.26379450197939</v>
      </c>
      <c r="CV88" s="34">
        <f t="shared" ca="1" si="355"/>
        <v>208.84637800798978</v>
      </c>
      <c r="CW88" s="34">
        <f t="shared" ca="1" si="355"/>
        <v>205.0309683565828</v>
      </c>
      <c r="CX88" s="34">
        <f t="shared" ca="1" si="355"/>
        <v>204.09973221295053</v>
      </c>
      <c r="CY88" s="34">
        <f t="shared" ca="1" si="355"/>
        <v>203.78226118860201</v>
      </c>
      <c r="CZ88" s="34">
        <f t="shared" ca="1" si="355"/>
        <v>203.22519751417136</v>
      </c>
      <c r="DA88" s="34">
        <f t="shared" ca="1" si="355"/>
        <v>206.85642465467225</v>
      </c>
      <c r="DB88" s="34">
        <f t="shared" ca="1" si="355"/>
        <v>210.02665737598511</v>
      </c>
      <c r="DC88" s="34">
        <f t="shared" ca="1" si="355"/>
        <v>207.43713669657205</v>
      </c>
      <c r="DD88" s="34">
        <f t="shared" ca="1" si="355"/>
        <v>206.48418014511225</v>
      </c>
      <c r="DE88" s="34">
        <f t="shared" ca="1" si="355"/>
        <v>208.28918179212741</v>
      </c>
      <c r="DF88" s="34">
        <f t="shared" ca="1" si="355"/>
        <v>207.84622369289971</v>
      </c>
      <c r="DG88" s="34">
        <f t="shared" ca="1" si="355"/>
        <v>204.59173429788927</v>
      </c>
      <c r="DH88" s="34">
        <f t="shared" ca="1" si="355"/>
        <v>204.4767978508518</v>
      </c>
      <c r="DI88" s="34">
        <f t="shared" ca="1" si="355"/>
        <v>203.87421659215948</v>
      </c>
      <c r="DJ88" s="34">
        <f t="shared" ca="1" si="355"/>
        <v>203.33091016857253</v>
      </c>
      <c r="DK88" s="34">
        <f t="shared" ca="1" si="355"/>
        <v>206.62862335387496</v>
      </c>
      <c r="DL88" s="34">
        <f t="shared" ca="1" si="355"/>
        <v>208.24680348485742</v>
      </c>
      <c r="DM88" s="34">
        <f t="shared" ca="1" si="355"/>
        <v>202.46582327856478</v>
      </c>
      <c r="DN88" s="34">
        <f t="shared" ca="1" si="355"/>
        <v>198.14545905776185</v>
      </c>
      <c r="DO88" s="34">
        <f t="shared" ca="1" si="355"/>
        <v>199.5718465842844</v>
      </c>
      <c r="DP88" s="34">
        <f t="shared" ca="1" si="355"/>
        <v>198.40570448464939</v>
      </c>
      <c r="DQ88" s="34">
        <f t="shared" ca="1" si="355"/>
        <v>197.76220727712698</v>
      </c>
      <c r="DR88" s="34">
        <f t="shared" ca="1" si="355"/>
        <v>193.36314491288385</v>
      </c>
      <c r="DS88" s="34">
        <f t="shared" ca="1" si="355"/>
        <v>190.92726048979509</v>
      </c>
      <c r="DT88" s="34">
        <f t="shared" ca="1" si="355"/>
        <v>192.05624999400843</v>
      </c>
      <c r="DU88" s="34">
        <f t="shared" ca="1" si="355"/>
        <v>191.20464087774195</v>
      </c>
      <c r="DV88" s="34">
        <f t="shared" ca="1" si="355"/>
        <v>194.08998252915617</v>
      </c>
      <c r="DW88" s="34">
        <f t="shared" ca="1" si="355"/>
        <v>196.30740662989584</v>
      </c>
      <c r="DX88" s="34">
        <f t="shared" ca="1" si="355"/>
        <v>191.48888492591635</v>
      </c>
      <c r="DY88" s="34">
        <f t="shared" ca="1" si="355"/>
        <v>188.8622349920395</v>
      </c>
      <c r="DZ88" s="34">
        <f t="shared" ca="1" si="355"/>
        <v>189.04230026550687</v>
      </c>
      <c r="EA88" s="34">
        <f t="shared" ca="1" si="355"/>
        <v>188.89687529268798</v>
      </c>
      <c r="EB88" s="34">
        <f t="shared" ca="1" si="355"/>
        <v>190.03625926106591</v>
      </c>
      <c r="EC88" s="34">
        <f t="shared" ca="1" si="355"/>
        <v>192.16158227891756</v>
      </c>
      <c r="ED88" s="34">
        <f t="shared" ca="1" si="355"/>
        <v>194.77244025485788</v>
      </c>
      <c r="EE88" s="34">
        <f t="shared" ref="EE88:GP88" ca="1" si="356">ED88*(1+$B$2*$B$4+$B$3*SQRT($B$4)*_xlfn.NORM.S.INV(RAND()))</f>
        <v>200.92968416974227</v>
      </c>
      <c r="EF88" s="34">
        <f t="shared" ca="1" si="356"/>
        <v>204.40033671916643</v>
      </c>
      <c r="EG88" s="34">
        <f t="shared" ca="1" si="356"/>
        <v>204.88145308975425</v>
      </c>
      <c r="EH88" s="34">
        <f t="shared" ca="1" si="356"/>
        <v>210.40573226343878</v>
      </c>
      <c r="EI88" s="34">
        <f t="shared" ca="1" si="356"/>
        <v>210.38365959033834</v>
      </c>
      <c r="EJ88" s="34">
        <f t="shared" ca="1" si="356"/>
        <v>206.75889049425243</v>
      </c>
      <c r="EK88" s="34">
        <f t="shared" ca="1" si="356"/>
        <v>204.99284802531702</v>
      </c>
      <c r="EL88" s="34">
        <f t="shared" ca="1" si="356"/>
        <v>205.53742167541262</v>
      </c>
      <c r="EM88" s="34">
        <f t="shared" ca="1" si="356"/>
        <v>201.05459369110923</v>
      </c>
      <c r="EN88" s="34">
        <f t="shared" ca="1" si="356"/>
        <v>201.67776756565499</v>
      </c>
      <c r="EO88" s="34">
        <f t="shared" ca="1" si="356"/>
        <v>202.53571285233545</v>
      </c>
      <c r="EP88" s="34">
        <f t="shared" ca="1" si="356"/>
        <v>199.44401831553296</v>
      </c>
      <c r="EQ88" s="34">
        <f t="shared" ca="1" si="356"/>
        <v>195.3755018305875</v>
      </c>
      <c r="ER88" s="34">
        <f t="shared" ca="1" si="356"/>
        <v>198.33951573370183</v>
      </c>
      <c r="ES88" s="34">
        <f t="shared" ca="1" si="356"/>
        <v>197.47275286413304</v>
      </c>
      <c r="ET88" s="34">
        <f t="shared" ca="1" si="356"/>
        <v>194.54682454358343</v>
      </c>
      <c r="EU88" s="34">
        <f t="shared" ca="1" si="356"/>
        <v>195.34574262795181</v>
      </c>
      <c r="EV88" s="34">
        <f t="shared" ca="1" si="356"/>
        <v>195.27424716401913</v>
      </c>
      <c r="EW88" s="34">
        <f t="shared" ca="1" si="356"/>
        <v>200.85217848351093</v>
      </c>
      <c r="EX88" s="34">
        <f t="shared" ca="1" si="356"/>
        <v>201.15765658420031</v>
      </c>
      <c r="EY88" s="34">
        <f t="shared" ca="1" si="356"/>
        <v>203.28634643056213</v>
      </c>
      <c r="EZ88" s="34">
        <f t="shared" ca="1" si="356"/>
        <v>202.69559666270419</v>
      </c>
      <c r="FA88" s="34">
        <f t="shared" ca="1" si="356"/>
        <v>198.28734901785751</v>
      </c>
      <c r="FB88" s="34">
        <f t="shared" ca="1" si="356"/>
        <v>198.2091771333821</v>
      </c>
      <c r="FC88" s="34">
        <f t="shared" ca="1" si="356"/>
        <v>189.94452113100502</v>
      </c>
      <c r="FD88" s="34">
        <f t="shared" ca="1" si="356"/>
        <v>193.80761693304868</v>
      </c>
      <c r="FE88" s="34">
        <f t="shared" ca="1" si="356"/>
        <v>195.76274671198115</v>
      </c>
      <c r="FF88" s="34">
        <f t="shared" ca="1" si="356"/>
        <v>192.41935839131864</v>
      </c>
      <c r="FG88" s="34">
        <f t="shared" ca="1" si="356"/>
        <v>191.22685939478157</v>
      </c>
      <c r="FH88" s="34">
        <f t="shared" ca="1" si="356"/>
        <v>189.35025656674938</v>
      </c>
      <c r="FI88" s="34">
        <f t="shared" ca="1" si="356"/>
        <v>185.35514111952162</v>
      </c>
      <c r="FJ88" s="34">
        <f t="shared" ca="1" si="356"/>
        <v>185.70455031953992</v>
      </c>
      <c r="FK88" s="34">
        <f t="shared" ca="1" si="356"/>
        <v>186.6828755106954</v>
      </c>
      <c r="FL88" s="34">
        <f t="shared" ca="1" si="356"/>
        <v>188.13114445891858</v>
      </c>
      <c r="FM88" s="34">
        <f t="shared" ca="1" si="356"/>
        <v>191.16587677785333</v>
      </c>
      <c r="FN88" s="34">
        <f t="shared" ca="1" si="356"/>
        <v>194.31503585403195</v>
      </c>
      <c r="FO88" s="34">
        <f t="shared" ca="1" si="356"/>
        <v>199.33587378181213</v>
      </c>
      <c r="FP88" s="34">
        <f t="shared" ca="1" si="356"/>
        <v>199.75180903385689</v>
      </c>
      <c r="FQ88" s="34">
        <f t="shared" ca="1" si="356"/>
        <v>202.83011280117449</v>
      </c>
      <c r="FR88" s="34">
        <f t="shared" ca="1" si="356"/>
        <v>199.35908268227016</v>
      </c>
      <c r="FS88" s="34">
        <f t="shared" ca="1" si="356"/>
        <v>199.75977008335488</v>
      </c>
      <c r="FT88" s="34">
        <f t="shared" ca="1" si="356"/>
        <v>205.1521716154393</v>
      </c>
      <c r="FU88" s="34">
        <f t="shared" ca="1" si="356"/>
        <v>202.07991937143055</v>
      </c>
      <c r="FV88" s="34">
        <f t="shared" ca="1" si="356"/>
        <v>204.46562636662591</v>
      </c>
      <c r="FW88" s="34">
        <f t="shared" ca="1" si="356"/>
        <v>201.06787778316036</v>
      </c>
      <c r="FX88" s="34">
        <f t="shared" ca="1" si="356"/>
        <v>207.18073341477862</v>
      </c>
      <c r="FY88" s="34">
        <f t="shared" ca="1" si="356"/>
        <v>208.31812896042018</v>
      </c>
      <c r="FZ88" s="34">
        <f t="shared" ca="1" si="356"/>
        <v>210.71921596934931</v>
      </c>
      <c r="GA88" s="34">
        <f t="shared" ca="1" si="356"/>
        <v>210.50504924276353</v>
      </c>
      <c r="GB88" s="34">
        <f t="shared" ca="1" si="356"/>
        <v>216.48510537349568</v>
      </c>
      <c r="GC88" s="34">
        <f t="shared" ca="1" si="356"/>
        <v>218.8990808938793</v>
      </c>
      <c r="GD88" s="34">
        <f t="shared" ca="1" si="356"/>
        <v>223.40771740111671</v>
      </c>
      <c r="GE88" s="34">
        <f t="shared" ca="1" si="356"/>
        <v>227.67586071027094</v>
      </c>
      <c r="GF88" s="34">
        <f t="shared" ca="1" si="356"/>
        <v>228.42635853284392</v>
      </c>
      <c r="GG88" s="34">
        <f t="shared" ca="1" si="356"/>
        <v>227.38328078591348</v>
      </c>
      <c r="GH88" s="34">
        <f t="shared" ca="1" si="356"/>
        <v>225.46060675098917</v>
      </c>
      <c r="GI88" s="34">
        <f t="shared" ca="1" si="356"/>
        <v>227.33497205574287</v>
      </c>
      <c r="GJ88" s="34">
        <f t="shared" ca="1" si="356"/>
        <v>227.57451088818189</v>
      </c>
      <c r="GK88" s="34">
        <f t="shared" ca="1" si="356"/>
        <v>226.07439886765601</v>
      </c>
      <c r="GL88" s="34">
        <f t="shared" ca="1" si="356"/>
        <v>223.27546493697159</v>
      </c>
      <c r="GM88" s="34">
        <f t="shared" ca="1" si="356"/>
        <v>225.98486804310352</v>
      </c>
      <c r="GN88" s="34">
        <f t="shared" ca="1" si="356"/>
        <v>228.35696680621535</v>
      </c>
      <c r="GO88" s="34">
        <f t="shared" ca="1" si="356"/>
        <v>233.1953326009201</v>
      </c>
      <c r="GP88" s="34">
        <f t="shared" ca="1" si="356"/>
        <v>231.10724255157598</v>
      </c>
      <c r="GQ88" s="34">
        <f t="shared" ref="GQ88:IX88" ca="1" si="357">GP88*(1+$B$2*$B$4+$B$3*SQRT($B$4)*_xlfn.NORM.S.INV(RAND()))</f>
        <v>228.10273190808857</v>
      </c>
      <c r="GR88" s="34">
        <f t="shared" ca="1" si="357"/>
        <v>228.09332713030071</v>
      </c>
      <c r="GS88" s="34">
        <f t="shared" ca="1" si="357"/>
        <v>229.08197554669488</v>
      </c>
      <c r="GT88" s="34">
        <f t="shared" ca="1" si="357"/>
        <v>234.56185647274916</v>
      </c>
      <c r="GU88" s="34">
        <f t="shared" ca="1" si="357"/>
        <v>231.59981170173958</v>
      </c>
      <c r="GV88" s="34">
        <f t="shared" ca="1" si="357"/>
        <v>226.96409780658701</v>
      </c>
      <c r="GW88" s="34">
        <f t="shared" ca="1" si="357"/>
        <v>219.87743183389654</v>
      </c>
      <c r="GX88" s="34">
        <f t="shared" ca="1" si="357"/>
        <v>222.06087559445268</v>
      </c>
      <c r="GY88" s="34">
        <f t="shared" ca="1" si="357"/>
        <v>224.43956581558601</v>
      </c>
      <c r="GZ88" s="34">
        <f t="shared" ca="1" si="357"/>
        <v>220.53806600674747</v>
      </c>
      <c r="HA88" s="34">
        <f t="shared" ca="1" si="357"/>
        <v>221.93115070385849</v>
      </c>
      <c r="HB88" s="34">
        <f t="shared" ca="1" si="357"/>
        <v>229.40639333428911</v>
      </c>
      <c r="HC88" s="34">
        <f t="shared" ca="1" si="357"/>
        <v>228.23792641886573</v>
      </c>
      <c r="HD88" s="34">
        <f t="shared" ca="1" si="357"/>
        <v>234.05101531854569</v>
      </c>
      <c r="HE88" s="34">
        <f t="shared" ca="1" si="357"/>
        <v>230.46898339872027</v>
      </c>
      <c r="HF88" s="34">
        <f t="shared" ca="1" si="357"/>
        <v>232.64777639660389</v>
      </c>
      <c r="HG88" s="34">
        <f t="shared" ca="1" si="357"/>
        <v>232.55167365215868</v>
      </c>
      <c r="HH88" s="34">
        <f t="shared" ca="1" si="357"/>
        <v>230.75753903046001</v>
      </c>
      <c r="HI88" s="34">
        <f t="shared" ca="1" si="357"/>
        <v>236.58303740697312</v>
      </c>
      <c r="HJ88" s="34">
        <f t="shared" ca="1" si="357"/>
        <v>228.56453317735219</v>
      </c>
      <c r="HK88" s="34">
        <f t="shared" ca="1" si="357"/>
        <v>236.3415922395572</v>
      </c>
      <c r="HL88" s="34">
        <f t="shared" ca="1" si="357"/>
        <v>234.97246719216173</v>
      </c>
      <c r="HM88" s="34">
        <f t="shared" ca="1" si="357"/>
        <v>235.46356974127349</v>
      </c>
      <c r="HN88" s="34">
        <f t="shared" ca="1" si="357"/>
        <v>235.14880688336112</v>
      </c>
      <c r="HO88" s="34">
        <f t="shared" ca="1" si="357"/>
        <v>236.57141599026696</v>
      </c>
      <c r="HP88" s="34">
        <f t="shared" ca="1" si="357"/>
        <v>239.75849381578297</v>
      </c>
      <c r="HQ88" s="34">
        <f t="shared" ca="1" si="357"/>
        <v>236.09351800377345</v>
      </c>
      <c r="HR88" s="34">
        <f t="shared" ca="1" si="357"/>
        <v>231.15281303132721</v>
      </c>
      <c r="HS88" s="34">
        <f t="shared" ca="1" si="357"/>
        <v>233.15847419534796</v>
      </c>
      <c r="HT88" s="34">
        <f t="shared" ca="1" si="357"/>
        <v>234.20130734860177</v>
      </c>
      <c r="HU88" s="34">
        <f t="shared" ca="1" si="357"/>
        <v>236.89649598242025</v>
      </c>
      <c r="HV88" s="34">
        <f t="shared" ca="1" si="357"/>
        <v>238.49379983638693</v>
      </c>
      <c r="HW88" s="34">
        <f t="shared" ca="1" si="357"/>
        <v>235.3201746335665</v>
      </c>
      <c r="HX88" s="34">
        <f t="shared" ca="1" si="357"/>
        <v>233.19220271705558</v>
      </c>
      <c r="HY88" s="34">
        <f t="shared" ca="1" si="357"/>
        <v>235.76719797565462</v>
      </c>
      <c r="HZ88" s="34">
        <f t="shared" ca="1" si="357"/>
        <v>230.2042860668297</v>
      </c>
      <c r="IA88" s="34">
        <f t="shared" ca="1" si="357"/>
        <v>231.34700394735745</v>
      </c>
      <c r="IB88" s="34">
        <f t="shared" ca="1" si="357"/>
        <v>228.80179661964075</v>
      </c>
      <c r="IC88" s="34">
        <f t="shared" ca="1" si="357"/>
        <v>226.53800822037337</v>
      </c>
      <c r="ID88" s="34">
        <f t="shared" ca="1" si="357"/>
        <v>228.56562387542883</v>
      </c>
      <c r="IE88" s="34">
        <f t="shared" ca="1" si="357"/>
        <v>230.33347651887442</v>
      </c>
      <c r="IF88" s="34">
        <f t="shared" ca="1" si="357"/>
        <v>227.36855435571593</v>
      </c>
      <c r="IG88" s="34">
        <f t="shared" ca="1" si="357"/>
        <v>221.71902773396351</v>
      </c>
      <c r="IH88" s="34">
        <f t="shared" ca="1" si="357"/>
        <v>220.9699028181588</v>
      </c>
      <c r="II88" s="34">
        <f t="shared" ca="1" si="357"/>
        <v>215.66481750646088</v>
      </c>
      <c r="IJ88" s="34">
        <f t="shared" ca="1" si="357"/>
        <v>219.79597556072932</v>
      </c>
      <c r="IK88" s="34">
        <f t="shared" ca="1" si="357"/>
        <v>219.27610367433564</v>
      </c>
      <c r="IL88" s="34">
        <f t="shared" ca="1" si="357"/>
        <v>222.84078103472032</v>
      </c>
      <c r="IM88" s="34">
        <f t="shared" ca="1" si="357"/>
        <v>225.83976124632102</v>
      </c>
      <c r="IN88" s="34">
        <f t="shared" ca="1" si="357"/>
        <v>223.43449685396735</v>
      </c>
      <c r="IO88" s="34">
        <f t="shared" ca="1" si="357"/>
        <v>223.36139488618542</v>
      </c>
      <c r="IP88" s="34">
        <f t="shared" ca="1" si="357"/>
        <v>228.6095330364345</v>
      </c>
      <c r="IQ88" s="34">
        <f t="shared" ca="1" si="357"/>
        <v>226.38722720927325</v>
      </c>
      <c r="IR88" s="34">
        <f t="shared" ca="1" si="357"/>
        <v>230.87979730227175</v>
      </c>
      <c r="IS88" s="34">
        <f t="shared" ca="1" si="357"/>
        <v>230.82395533786084</v>
      </c>
      <c r="IT88" s="34">
        <f t="shared" ca="1" si="357"/>
        <v>233.05498531091442</v>
      </c>
      <c r="IU88" s="34">
        <f t="shared" ca="1" si="357"/>
        <v>231.51177341858349</v>
      </c>
      <c r="IV88" s="34">
        <f t="shared" ca="1" si="357"/>
        <v>227.07930191031807</v>
      </c>
      <c r="IW88" s="34">
        <f t="shared" ca="1" si="357"/>
        <v>233.26105164859109</v>
      </c>
      <c r="IX88" s="34">
        <f t="shared" ca="1" si="357"/>
        <v>240.13278056872306</v>
      </c>
      <c r="IY88" s="34">
        <f t="shared" ca="1" si="269"/>
        <v>15.132780568723064</v>
      </c>
    </row>
    <row r="89" spans="6:259" x14ac:dyDescent="0.25">
      <c r="F89" s="34">
        <f t="shared" si="264"/>
        <v>222.13</v>
      </c>
      <c r="G89" s="34">
        <f t="shared" ref="G89:BR89" ca="1" si="358">F89*(1+$B$2*$B$4+$B$3*SQRT($B$4)*_xlfn.NORM.S.INV(RAND()))</f>
        <v>219.77053135172386</v>
      </c>
      <c r="H89" s="34">
        <f t="shared" ca="1" si="358"/>
        <v>221.34031649190896</v>
      </c>
      <c r="I89" s="34">
        <f t="shared" ca="1" si="358"/>
        <v>226.54816643886591</v>
      </c>
      <c r="J89" s="34">
        <f t="shared" ca="1" si="358"/>
        <v>224.83899121947474</v>
      </c>
      <c r="K89" s="34">
        <f t="shared" ca="1" si="358"/>
        <v>229.37590438869174</v>
      </c>
      <c r="L89" s="34">
        <f t="shared" ca="1" si="358"/>
        <v>227.5447068824549</v>
      </c>
      <c r="M89" s="34">
        <f t="shared" ca="1" si="358"/>
        <v>228.45462591713141</v>
      </c>
      <c r="N89" s="34">
        <f t="shared" ca="1" si="358"/>
        <v>226.60705007304432</v>
      </c>
      <c r="O89" s="34">
        <f t="shared" ca="1" si="358"/>
        <v>225.78608705961722</v>
      </c>
      <c r="P89" s="34">
        <f t="shared" ca="1" si="358"/>
        <v>223.48417559177943</v>
      </c>
      <c r="Q89" s="34">
        <f t="shared" ca="1" si="358"/>
        <v>228.21070895007188</v>
      </c>
      <c r="R89" s="34">
        <f t="shared" ca="1" si="358"/>
        <v>228.9788541964765</v>
      </c>
      <c r="S89" s="34">
        <f t="shared" ca="1" si="358"/>
        <v>230.12143141237661</v>
      </c>
      <c r="T89" s="34">
        <f t="shared" ca="1" si="358"/>
        <v>237.29838128554246</v>
      </c>
      <c r="U89" s="34">
        <f t="shared" ca="1" si="358"/>
        <v>238.40687259271633</v>
      </c>
      <c r="V89" s="34">
        <f t="shared" ca="1" si="358"/>
        <v>241.94815302476698</v>
      </c>
      <c r="W89" s="34">
        <f t="shared" ca="1" si="358"/>
        <v>242.76691763694041</v>
      </c>
      <c r="X89" s="34">
        <f t="shared" ca="1" si="358"/>
        <v>239.15922382723201</v>
      </c>
      <c r="Y89" s="34">
        <f t="shared" ca="1" si="358"/>
        <v>241.86782554700963</v>
      </c>
      <c r="Z89" s="34">
        <f t="shared" ca="1" si="358"/>
        <v>236.7191459111493</v>
      </c>
      <c r="AA89" s="34">
        <f t="shared" ca="1" si="358"/>
        <v>238.69360627629533</v>
      </c>
      <c r="AB89" s="34">
        <f t="shared" ca="1" si="358"/>
        <v>241.06030048644027</v>
      </c>
      <c r="AC89" s="34">
        <f t="shared" ca="1" si="358"/>
        <v>234.90134147741725</v>
      </c>
      <c r="AD89" s="34">
        <f t="shared" ca="1" si="358"/>
        <v>233.72774897220114</v>
      </c>
      <c r="AE89" s="34">
        <f t="shared" ca="1" si="358"/>
        <v>238.43581955994716</v>
      </c>
      <c r="AF89" s="34">
        <f t="shared" ca="1" si="358"/>
        <v>241.26794937855848</v>
      </c>
      <c r="AG89" s="34">
        <f t="shared" ca="1" si="358"/>
        <v>243.33135447215463</v>
      </c>
      <c r="AH89" s="34">
        <f t="shared" ca="1" si="358"/>
        <v>241.85224497793763</v>
      </c>
      <c r="AI89" s="34">
        <f t="shared" ca="1" si="358"/>
        <v>239.87117781835249</v>
      </c>
      <c r="AJ89" s="34">
        <f t="shared" ca="1" si="358"/>
        <v>245.97713040338206</v>
      </c>
      <c r="AK89" s="34">
        <f t="shared" ca="1" si="358"/>
        <v>247.41601511033278</v>
      </c>
      <c r="AL89" s="34">
        <f t="shared" ca="1" si="358"/>
        <v>248.73289236038784</v>
      </c>
      <c r="AM89" s="34">
        <f t="shared" ca="1" si="358"/>
        <v>246.0338676771334</v>
      </c>
      <c r="AN89" s="34">
        <f t="shared" ca="1" si="358"/>
        <v>242.09921761726918</v>
      </c>
      <c r="AO89" s="34">
        <f t="shared" ca="1" si="358"/>
        <v>243.79017423469668</v>
      </c>
      <c r="AP89" s="34">
        <f t="shared" ca="1" si="358"/>
        <v>250.13134531551279</v>
      </c>
      <c r="AQ89" s="34">
        <f t="shared" ca="1" si="358"/>
        <v>248.65534840788104</v>
      </c>
      <c r="AR89" s="34">
        <f t="shared" ca="1" si="358"/>
        <v>249.76251172161901</v>
      </c>
      <c r="AS89" s="34">
        <f t="shared" ca="1" si="358"/>
        <v>243.55971302484525</v>
      </c>
      <c r="AT89" s="34">
        <f t="shared" ca="1" si="358"/>
        <v>248.55733231983928</v>
      </c>
      <c r="AU89" s="34">
        <f t="shared" ca="1" si="358"/>
        <v>249.73133576176559</v>
      </c>
      <c r="AV89" s="34">
        <f t="shared" ca="1" si="358"/>
        <v>255.58642281387509</v>
      </c>
      <c r="AW89" s="34">
        <f t="shared" ca="1" si="358"/>
        <v>253.70089131900076</v>
      </c>
      <c r="AX89" s="34">
        <f t="shared" ca="1" si="358"/>
        <v>250.65126046897666</v>
      </c>
      <c r="AY89" s="34">
        <f t="shared" ca="1" si="358"/>
        <v>257.71517652760565</v>
      </c>
      <c r="AZ89" s="34">
        <f t="shared" ca="1" si="358"/>
        <v>257.84435907875388</v>
      </c>
      <c r="BA89" s="34">
        <f t="shared" ca="1" si="358"/>
        <v>259.23794295283852</v>
      </c>
      <c r="BB89" s="34">
        <f t="shared" ca="1" si="358"/>
        <v>260.59595249846626</v>
      </c>
      <c r="BC89" s="34">
        <f t="shared" ca="1" si="358"/>
        <v>252.37695386950739</v>
      </c>
      <c r="BD89" s="34">
        <f t="shared" ca="1" si="358"/>
        <v>250.02957380029088</v>
      </c>
      <c r="BE89" s="34">
        <f t="shared" ca="1" si="358"/>
        <v>247.14896804948268</v>
      </c>
      <c r="BF89" s="34">
        <f t="shared" ca="1" si="358"/>
        <v>244.36749047073369</v>
      </c>
      <c r="BG89" s="34">
        <f t="shared" ca="1" si="358"/>
        <v>246.97779617744141</v>
      </c>
      <c r="BH89" s="34">
        <f t="shared" ca="1" si="358"/>
        <v>245.80286310919917</v>
      </c>
      <c r="BI89" s="34">
        <f t="shared" ca="1" si="358"/>
        <v>247.57006090896934</v>
      </c>
      <c r="BJ89" s="34">
        <f t="shared" ca="1" si="358"/>
        <v>250.2331188298383</v>
      </c>
      <c r="BK89" s="34">
        <f t="shared" ca="1" si="358"/>
        <v>256.9284626045461</v>
      </c>
      <c r="BL89" s="34">
        <f t="shared" ca="1" si="358"/>
        <v>250.93828944008166</v>
      </c>
      <c r="BM89" s="34">
        <f t="shared" ca="1" si="358"/>
        <v>252.64601399640219</v>
      </c>
      <c r="BN89" s="34">
        <f t="shared" ca="1" si="358"/>
        <v>252.45492845102029</v>
      </c>
      <c r="BO89" s="34">
        <f t="shared" ca="1" si="358"/>
        <v>251.86221755075283</v>
      </c>
      <c r="BP89" s="34">
        <f t="shared" ca="1" si="358"/>
        <v>252.08675514788854</v>
      </c>
      <c r="BQ89" s="34">
        <f t="shared" ca="1" si="358"/>
        <v>248.62409243435206</v>
      </c>
      <c r="BR89" s="34">
        <f t="shared" ca="1" si="358"/>
        <v>249.14249145864738</v>
      </c>
      <c r="BS89" s="34">
        <f t="shared" ref="BS89:ED89" ca="1" si="359">BR89*(1+$B$2*$B$4+$B$3*SQRT($B$4)*_xlfn.NORM.S.INV(RAND()))</f>
        <v>252.30429103048419</v>
      </c>
      <c r="BT89" s="34">
        <f t="shared" ca="1" si="359"/>
        <v>251.43619110328038</v>
      </c>
      <c r="BU89" s="34">
        <f t="shared" ca="1" si="359"/>
        <v>254.10368885914269</v>
      </c>
      <c r="BV89" s="34">
        <f t="shared" ca="1" si="359"/>
        <v>251.56879290968288</v>
      </c>
      <c r="BW89" s="34">
        <f t="shared" ca="1" si="359"/>
        <v>248.63238852490755</v>
      </c>
      <c r="BX89" s="34">
        <f t="shared" ca="1" si="359"/>
        <v>246.68615858388699</v>
      </c>
      <c r="BY89" s="34">
        <f t="shared" ca="1" si="359"/>
        <v>249.93336559322637</v>
      </c>
      <c r="BZ89" s="34">
        <f t="shared" ca="1" si="359"/>
        <v>247.08722010931859</v>
      </c>
      <c r="CA89" s="34">
        <f t="shared" ca="1" si="359"/>
        <v>251.19222891847522</v>
      </c>
      <c r="CB89" s="34">
        <f t="shared" ca="1" si="359"/>
        <v>254.30116779410403</v>
      </c>
      <c r="CC89" s="34">
        <f t="shared" ca="1" si="359"/>
        <v>255.18453178502037</v>
      </c>
      <c r="CD89" s="34">
        <f t="shared" ca="1" si="359"/>
        <v>258.62594662396958</v>
      </c>
      <c r="CE89" s="34">
        <f t="shared" ca="1" si="359"/>
        <v>256.63532129477915</v>
      </c>
      <c r="CF89" s="34">
        <f t="shared" ca="1" si="359"/>
        <v>255.92914045875932</v>
      </c>
      <c r="CG89" s="34">
        <f t="shared" ca="1" si="359"/>
        <v>255.80860587339706</v>
      </c>
      <c r="CH89" s="34">
        <f t="shared" ca="1" si="359"/>
        <v>254.54179013228952</v>
      </c>
      <c r="CI89" s="34">
        <f t="shared" ca="1" si="359"/>
        <v>251.24535548534439</v>
      </c>
      <c r="CJ89" s="34">
        <f t="shared" ca="1" si="359"/>
        <v>247.76614120506107</v>
      </c>
      <c r="CK89" s="34">
        <f t="shared" ca="1" si="359"/>
        <v>242.5899729060454</v>
      </c>
      <c r="CL89" s="34">
        <f t="shared" ca="1" si="359"/>
        <v>243.09032474049309</v>
      </c>
      <c r="CM89" s="34">
        <f t="shared" ca="1" si="359"/>
        <v>246.02079576302773</v>
      </c>
      <c r="CN89" s="34">
        <f t="shared" ca="1" si="359"/>
        <v>246.4741492548919</v>
      </c>
      <c r="CO89" s="34">
        <f t="shared" ca="1" si="359"/>
        <v>251.62171919759771</v>
      </c>
      <c r="CP89" s="34">
        <f t="shared" ca="1" si="359"/>
        <v>253.84313873531326</v>
      </c>
      <c r="CQ89" s="34">
        <f t="shared" ca="1" si="359"/>
        <v>254.11907752232375</v>
      </c>
      <c r="CR89" s="34">
        <f t="shared" ca="1" si="359"/>
        <v>251.74276645673439</v>
      </c>
      <c r="CS89" s="34">
        <f t="shared" ca="1" si="359"/>
        <v>255.35144255519657</v>
      </c>
      <c r="CT89" s="34">
        <f t="shared" ca="1" si="359"/>
        <v>254.59111262893745</v>
      </c>
      <c r="CU89" s="34">
        <f t="shared" ca="1" si="359"/>
        <v>258.11524067158376</v>
      </c>
      <c r="CV89" s="34">
        <f t="shared" ca="1" si="359"/>
        <v>257.8204696429068</v>
      </c>
      <c r="CW89" s="34">
        <f t="shared" ca="1" si="359"/>
        <v>255.59633267125236</v>
      </c>
      <c r="CX89" s="34">
        <f t="shared" ca="1" si="359"/>
        <v>250.84937582173168</v>
      </c>
      <c r="CY89" s="34">
        <f t="shared" ca="1" si="359"/>
        <v>252.7274047419204</v>
      </c>
      <c r="CZ89" s="34">
        <f t="shared" ca="1" si="359"/>
        <v>252.58745291351585</v>
      </c>
      <c r="DA89" s="34">
        <f t="shared" ca="1" si="359"/>
        <v>252.45828069434287</v>
      </c>
      <c r="DB89" s="34">
        <f t="shared" ca="1" si="359"/>
        <v>256.67040014394149</v>
      </c>
      <c r="DC89" s="34">
        <f t="shared" ca="1" si="359"/>
        <v>255.36333195845722</v>
      </c>
      <c r="DD89" s="34">
        <f t="shared" ca="1" si="359"/>
        <v>257.9980971817069</v>
      </c>
      <c r="DE89" s="34">
        <f t="shared" ca="1" si="359"/>
        <v>259.59538417830623</v>
      </c>
      <c r="DF89" s="34">
        <f t="shared" ca="1" si="359"/>
        <v>266.36049181789008</v>
      </c>
      <c r="DG89" s="34">
        <f t="shared" ca="1" si="359"/>
        <v>269.5866876260132</v>
      </c>
      <c r="DH89" s="34">
        <f t="shared" ca="1" si="359"/>
        <v>275.82810989096589</v>
      </c>
      <c r="DI89" s="34">
        <f t="shared" ca="1" si="359"/>
        <v>275.9541403905518</v>
      </c>
      <c r="DJ89" s="34">
        <f t="shared" ca="1" si="359"/>
        <v>281.42850695479126</v>
      </c>
      <c r="DK89" s="34">
        <f t="shared" ca="1" si="359"/>
        <v>279.44223871818832</v>
      </c>
      <c r="DL89" s="34">
        <f t="shared" ca="1" si="359"/>
        <v>280.29016147415837</v>
      </c>
      <c r="DM89" s="34">
        <f t="shared" ca="1" si="359"/>
        <v>277.59830944227554</v>
      </c>
      <c r="DN89" s="34">
        <f t="shared" ca="1" si="359"/>
        <v>278.02747181749459</v>
      </c>
      <c r="DO89" s="34">
        <f t="shared" ca="1" si="359"/>
        <v>285.12206928720536</v>
      </c>
      <c r="DP89" s="34">
        <f t="shared" ca="1" si="359"/>
        <v>283.08495584750023</v>
      </c>
      <c r="DQ89" s="34">
        <f t="shared" ca="1" si="359"/>
        <v>286.71242338872133</v>
      </c>
      <c r="DR89" s="34">
        <f t="shared" ca="1" si="359"/>
        <v>286.99167885777359</v>
      </c>
      <c r="DS89" s="34">
        <f t="shared" ca="1" si="359"/>
        <v>286.44773519237236</v>
      </c>
      <c r="DT89" s="34">
        <f t="shared" ca="1" si="359"/>
        <v>288.76053166437657</v>
      </c>
      <c r="DU89" s="34">
        <f t="shared" ca="1" si="359"/>
        <v>287.15791240940871</v>
      </c>
      <c r="DV89" s="34">
        <f t="shared" ca="1" si="359"/>
        <v>290.72567329836602</v>
      </c>
      <c r="DW89" s="34">
        <f t="shared" ca="1" si="359"/>
        <v>295.39776649397612</v>
      </c>
      <c r="DX89" s="34">
        <f t="shared" ca="1" si="359"/>
        <v>293.05162651869722</v>
      </c>
      <c r="DY89" s="34">
        <f t="shared" ca="1" si="359"/>
        <v>294.35596744008808</v>
      </c>
      <c r="DZ89" s="34">
        <f t="shared" ca="1" si="359"/>
        <v>293.80105906703733</v>
      </c>
      <c r="EA89" s="34">
        <f t="shared" ca="1" si="359"/>
        <v>281.71120480223539</v>
      </c>
      <c r="EB89" s="34">
        <f t="shared" ca="1" si="359"/>
        <v>280.43885813818548</v>
      </c>
      <c r="EC89" s="34">
        <f t="shared" ca="1" si="359"/>
        <v>276.30185674548289</v>
      </c>
      <c r="ED89" s="34">
        <f t="shared" ca="1" si="359"/>
        <v>282.44821489308697</v>
      </c>
      <c r="EE89" s="34">
        <f t="shared" ref="EE89:GP89" ca="1" si="360">ED89*(1+$B$2*$B$4+$B$3*SQRT($B$4)*_xlfn.NORM.S.INV(RAND()))</f>
        <v>280.41000315177996</v>
      </c>
      <c r="EF89" s="34">
        <f t="shared" ca="1" si="360"/>
        <v>280.09380708948254</v>
      </c>
      <c r="EG89" s="34">
        <f t="shared" ca="1" si="360"/>
        <v>279.84440174460201</v>
      </c>
      <c r="EH89" s="34">
        <f t="shared" ca="1" si="360"/>
        <v>275.12715462036533</v>
      </c>
      <c r="EI89" s="34">
        <f t="shared" ca="1" si="360"/>
        <v>272.06507153954658</v>
      </c>
      <c r="EJ89" s="34">
        <f t="shared" ca="1" si="360"/>
        <v>270.77679819474838</v>
      </c>
      <c r="EK89" s="34">
        <f t="shared" ca="1" si="360"/>
        <v>275.16705940827609</v>
      </c>
      <c r="EL89" s="34">
        <f t="shared" ca="1" si="360"/>
        <v>275.26966491940595</v>
      </c>
      <c r="EM89" s="34">
        <f t="shared" ca="1" si="360"/>
        <v>273.53513895534905</v>
      </c>
      <c r="EN89" s="34">
        <f t="shared" ca="1" si="360"/>
        <v>272.33171297674403</v>
      </c>
      <c r="EO89" s="34">
        <f t="shared" ca="1" si="360"/>
        <v>272.8947848032077</v>
      </c>
      <c r="EP89" s="34">
        <f t="shared" ca="1" si="360"/>
        <v>273.0545881292756</v>
      </c>
      <c r="EQ89" s="34">
        <f t="shared" ca="1" si="360"/>
        <v>276.91174256794608</v>
      </c>
      <c r="ER89" s="34">
        <f t="shared" ca="1" si="360"/>
        <v>275.24117984234232</v>
      </c>
      <c r="ES89" s="34">
        <f t="shared" ca="1" si="360"/>
        <v>279.6138100736955</v>
      </c>
      <c r="ET89" s="34">
        <f t="shared" ca="1" si="360"/>
        <v>284.43221845295307</v>
      </c>
      <c r="EU89" s="34">
        <f t="shared" ca="1" si="360"/>
        <v>282.43733770174708</v>
      </c>
      <c r="EV89" s="34">
        <f t="shared" ca="1" si="360"/>
        <v>278.72999152767648</v>
      </c>
      <c r="EW89" s="34">
        <f t="shared" ca="1" si="360"/>
        <v>278.91983435452386</v>
      </c>
      <c r="EX89" s="34">
        <f t="shared" ca="1" si="360"/>
        <v>282.74176369735568</v>
      </c>
      <c r="EY89" s="34">
        <f t="shared" ca="1" si="360"/>
        <v>287.09757024591062</v>
      </c>
      <c r="EZ89" s="34">
        <f t="shared" ca="1" si="360"/>
        <v>283.42383182477573</v>
      </c>
      <c r="FA89" s="34">
        <f t="shared" ca="1" si="360"/>
        <v>284.03050470888525</v>
      </c>
      <c r="FB89" s="34">
        <f t="shared" ca="1" si="360"/>
        <v>282.10284018465882</v>
      </c>
      <c r="FC89" s="34">
        <f t="shared" ca="1" si="360"/>
        <v>283.95713586035095</v>
      </c>
      <c r="FD89" s="34">
        <f t="shared" ca="1" si="360"/>
        <v>289.63856206220038</v>
      </c>
      <c r="FE89" s="34">
        <f t="shared" ca="1" si="360"/>
        <v>283.55695259913642</v>
      </c>
      <c r="FF89" s="34">
        <f t="shared" ca="1" si="360"/>
        <v>274.73689599190891</v>
      </c>
      <c r="FG89" s="34">
        <f t="shared" ca="1" si="360"/>
        <v>275.0245670760612</v>
      </c>
      <c r="FH89" s="34">
        <f t="shared" ca="1" si="360"/>
        <v>273.9501910300483</v>
      </c>
      <c r="FI89" s="34">
        <f t="shared" ca="1" si="360"/>
        <v>271.65170745480907</v>
      </c>
      <c r="FJ89" s="34">
        <f t="shared" ca="1" si="360"/>
        <v>267.24745029384997</v>
      </c>
      <c r="FK89" s="34">
        <f t="shared" ca="1" si="360"/>
        <v>265.47953783781099</v>
      </c>
      <c r="FL89" s="34">
        <f t="shared" ca="1" si="360"/>
        <v>260.86694568696015</v>
      </c>
      <c r="FM89" s="34">
        <f t="shared" ca="1" si="360"/>
        <v>259.02655081782314</v>
      </c>
      <c r="FN89" s="34">
        <f t="shared" ca="1" si="360"/>
        <v>258.0374506325079</v>
      </c>
      <c r="FO89" s="34">
        <f t="shared" ca="1" si="360"/>
        <v>259.72836501984682</v>
      </c>
      <c r="FP89" s="34">
        <f t="shared" ca="1" si="360"/>
        <v>253.16461699454558</v>
      </c>
      <c r="FQ89" s="34">
        <f t="shared" ca="1" si="360"/>
        <v>248.72045540701694</v>
      </c>
      <c r="FR89" s="34">
        <f t="shared" ca="1" si="360"/>
        <v>251.42009596099066</v>
      </c>
      <c r="FS89" s="34">
        <f t="shared" ca="1" si="360"/>
        <v>247.53213354596721</v>
      </c>
      <c r="FT89" s="34">
        <f t="shared" ca="1" si="360"/>
        <v>248.21830960704082</v>
      </c>
      <c r="FU89" s="34">
        <f t="shared" ca="1" si="360"/>
        <v>246.59930842559498</v>
      </c>
      <c r="FV89" s="34">
        <f t="shared" ca="1" si="360"/>
        <v>257.67940527454311</v>
      </c>
      <c r="FW89" s="34">
        <f t="shared" ca="1" si="360"/>
        <v>255.58306209674512</v>
      </c>
      <c r="FX89" s="34">
        <f t="shared" ca="1" si="360"/>
        <v>261.13576656205407</v>
      </c>
      <c r="FY89" s="34">
        <f t="shared" ca="1" si="360"/>
        <v>260.71094271830998</v>
      </c>
      <c r="FZ89" s="34">
        <f t="shared" ca="1" si="360"/>
        <v>265.70960071600456</v>
      </c>
      <c r="GA89" s="34">
        <f t="shared" ca="1" si="360"/>
        <v>264.77641119580511</v>
      </c>
      <c r="GB89" s="34">
        <f t="shared" ca="1" si="360"/>
        <v>264.2616180095963</v>
      </c>
      <c r="GC89" s="34">
        <f t="shared" ca="1" si="360"/>
        <v>263.83780666710771</v>
      </c>
      <c r="GD89" s="34">
        <f t="shared" ca="1" si="360"/>
        <v>267.19866843856039</v>
      </c>
      <c r="GE89" s="34">
        <f t="shared" ca="1" si="360"/>
        <v>266.64191742425635</v>
      </c>
      <c r="GF89" s="34">
        <f t="shared" ca="1" si="360"/>
        <v>267.25536970750818</v>
      </c>
      <c r="GG89" s="34">
        <f t="shared" ca="1" si="360"/>
        <v>273.48249050327109</v>
      </c>
      <c r="GH89" s="34">
        <f t="shared" ca="1" si="360"/>
        <v>281.34626766445166</v>
      </c>
      <c r="GI89" s="34">
        <f t="shared" ca="1" si="360"/>
        <v>280.91812656367699</v>
      </c>
      <c r="GJ89" s="34">
        <f t="shared" ca="1" si="360"/>
        <v>272.24652363149073</v>
      </c>
      <c r="GK89" s="34">
        <f t="shared" ca="1" si="360"/>
        <v>273.12968747765274</v>
      </c>
      <c r="GL89" s="34">
        <f t="shared" ca="1" si="360"/>
        <v>273.69364944304886</v>
      </c>
      <c r="GM89" s="34">
        <f t="shared" ca="1" si="360"/>
        <v>271.29268222672522</v>
      </c>
      <c r="GN89" s="34">
        <f t="shared" ca="1" si="360"/>
        <v>268.59812678411765</v>
      </c>
      <c r="GO89" s="34">
        <f t="shared" ca="1" si="360"/>
        <v>269.34160670566979</v>
      </c>
      <c r="GP89" s="34">
        <f t="shared" ca="1" si="360"/>
        <v>280.62308548785091</v>
      </c>
      <c r="GQ89" s="34">
        <f t="shared" ref="GQ89:IX89" ca="1" si="361">GP89*(1+$B$2*$B$4+$B$3*SQRT($B$4)*_xlfn.NORM.S.INV(RAND()))</f>
        <v>280.01731537104877</v>
      </c>
      <c r="GR89" s="34">
        <f t="shared" ca="1" si="361"/>
        <v>278.16293431515584</v>
      </c>
      <c r="GS89" s="34">
        <f t="shared" ca="1" si="361"/>
        <v>275.13757420849254</v>
      </c>
      <c r="GT89" s="34">
        <f t="shared" ca="1" si="361"/>
        <v>278.95436873133696</v>
      </c>
      <c r="GU89" s="34">
        <f t="shared" ca="1" si="361"/>
        <v>281.71520042305144</v>
      </c>
      <c r="GV89" s="34">
        <f t="shared" ca="1" si="361"/>
        <v>282.31712849991396</v>
      </c>
      <c r="GW89" s="34">
        <f t="shared" ca="1" si="361"/>
        <v>281.58653442258782</v>
      </c>
      <c r="GX89" s="34">
        <f t="shared" ca="1" si="361"/>
        <v>274.61805272733903</v>
      </c>
      <c r="GY89" s="34">
        <f t="shared" ca="1" si="361"/>
        <v>267.46621963189</v>
      </c>
      <c r="GZ89" s="34">
        <f t="shared" ca="1" si="361"/>
        <v>263.97788624335834</v>
      </c>
      <c r="HA89" s="34">
        <f t="shared" ca="1" si="361"/>
        <v>266.56443114466816</v>
      </c>
      <c r="HB89" s="34">
        <f t="shared" ca="1" si="361"/>
        <v>267.92996377245413</v>
      </c>
      <c r="HC89" s="34">
        <f t="shared" ca="1" si="361"/>
        <v>276.44604918447851</v>
      </c>
      <c r="HD89" s="34">
        <f t="shared" ca="1" si="361"/>
        <v>271.98135362208279</v>
      </c>
      <c r="HE89" s="34">
        <f t="shared" ca="1" si="361"/>
        <v>275.98069382875883</v>
      </c>
      <c r="HF89" s="34">
        <f t="shared" ca="1" si="361"/>
        <v>280.73445031135401</v>
      </c>
      <c r="HG89" s="34">
        <f t="shared" ca="1" si="361"/>
        <v>281.2125271139513</v>
      </c>
      <c r="HH89" s="34">
        <f t="shared" ca="1" si="361"/>
        <v>279.40035108919579</v>
      </c>
      <c r="HI89" s="34">
        <f t="shared" ca="1" si="361"/>
        <v>280.17489566634208</v>
      </c>
      <c r="HJ89" s="34">
        <f t="shared" ca="1" si="361"/>
        <v>276.21431696194304</v>
      </c>
      <c r="HK89" s="34">
        <f t="shared" ca="1" si="361"/>
        <v>275.39261719869125</v>
      </c>
      <c r="HL89" s="34">
        <f t="shared" ca="1" si="361"/>
        <v>271.55595797029656</v>
      </c>
      <c r="HM89" s="34">
        <f t="shared" ca="1" si="361"/>
        <v>272.35093898073484</v>
      </c>
      <c r="HN89" s="34">
        <f t="shared" ca="1" si="361"/>
        <v>274.73767208512572</v>
      </c>
      <c r="HO89" s="34">
        <f t="shared" ca="1" si="361"/>
        <v>273.31902989001071</v>
      </c>
      <c r="HP89" s="34">
        <f t="shared" ca="1" si="361"/>
        <v>276.77122187222932</v>
      </c>
      <c r="HQ89" s="34">
        <f t="shared" ca="1" si="361"/>
        <v>279.94003762226384</v>
      </c>
      <c r="HR89" s="34">
        <f t="shared" ca="1" si="361"/>
        <v>281.92414033578297</v>
      </c>
      <c r="HS89" s="34">
        <f t="shared" ca="1" si="361"/>
        <v>281.46091621351144</v>
      </c>
      <c r="HT89" s="34">
        <f t="shared" ca="1" si="361"/>
        <v>284.82097023409477</v>
      </c>
      <c r="HU89" s="34">
        <f t="shared" ca="1" si="361"/>
        <v>287.72021938722639</v>
      </c>
      <c r="HV89" s="34">
        <f t="shared" ca="1" si="361"/>
        <v>291.43389750068411</v>
      </c>
      <c r="HW89" s="34">
        <f t="shared" ca="1" si="361"/>
        <v>286.32416204179231</v>
      </c>
      <c r="HX89" s="34">
        <f t="shared" ca="1" si="361"/>
        <v>288.21643379016609</v>
      </c>
      <c r="HY89" s="34">
        <f t="shared" ca="1" si="361"/>
        <v>285.50845363719174</v>
      </c>
      <c r="HZ89" s="34">
        <f t="shared" ca="1" si="361"/>
        <v>281.56129224779164</v>
      </c>
      <c r="IA89" s="34">
        <f t="shared" ca="1" si="361"/>
        <v>277.73078124709502</v>
      </c>
      <c r="IB89" s="34">
        <f t="shared" ca="1" si="361"/>
        <v>286.50762002070564</v>
      </c>
      <c r="IC89" s="34">
        <f t="shared" ca="1" si="361"/>
        <v>287.59195551725486</v>
      </c>
      <c r="ID89" s="34">
        <f t="shared" ca="1" si="361"/>
        <v>288.58261449471792</v>
      </c>
      <c r="IE89" s="34">
        <f t="shared" ca="1" si="361"/>
        <v>293.12140618654138</v>
      </c>
      <c r="IF89" s="34">
        <f t="shared" ca="1" si="361"/>
        <v>299.57754286311649</v>
      </c>
      <c r="IG89" s="34">
        <f t="shared" ca="1" si="361"/>
        <v>299.87512202318459</v>
      </c>
      <c r="IH89" s="34">
        <f t="shared" ca="1" si="361"/>
        <v>301.94147602118227</v>
      </c>
      <c r="II89" s="34">
        <f t="shared" ca="1" si="361"/>
        <v>296.69754077423056</v>
      </c>
      <c r="IJ89" s="34">
        <f t="shared" ca="1" si="361"/>
        <v>296.85882553174702</v>
      </c>
      <c r="IK89" s="34">
        <f t="shared" ca="1" si="361"/>
        <v>297.39491278026259</v>
      </c>
      <c r="IL89" s="34">
        <f t="shared" ca="1" si="361"/>
        <v>306.53273728704414</v>
      </c>
      <c r="IM89" s="34">
        <f t="shared" ca="1" si="361"/>
        <v>315.64171112442199</v>
      </c>
      <c r="IN89" s="34">
        <f t="shared" ca="1" si="361"/>
        <v>315.39203653571252</v>
      </c>
      <c r="IO89" s="34">
        <f t="shared" ca="1" si="361"/>
        <v>310.52507384442742</v>
      </c>
      <c r="IP89" s="34">
        <f t="shared" ca="1" si="361"/>
        <v>307.61230010221192</v>
      </c>
      <c r="IQ89" s="34">
        <f t="shared" ca="1" si="361"/>
        <v>300.82566102906713</v>
      </c>
      <c r="IR89" s="34">
        <f t="shared" ca="1" si="361"/>
        <v>300.616348194441</v>
      </c>
      <c r="IS89" s="34">
        <f t="shared" ca="1" si="361"/>
        <v>304.37784436658256</v>
      </c>
      <c r="IT89" s="34">
        <f t="shared" ca="1" si="361"/>
        <v>310.90598100731853</v>
      </c>
      <c r="IU89" s="34">
        <f t="shared" ca="1" si="361"/>
        <v>321.07183815689967</v>
      </c>
      <c r="IV89" s="34">
        <f t="shared" ca="1" si="361"/>
        <v>323.24134799253812</v>
      </c>
      <c r="IW89" s="34">
        <f t="shared" ca="1" si="361"/>
        <v>320.24429549782582</v>
      </c>
      <c r="IX89" s="34">
        <f t="shared" ca="1" si="361"/>
        <v>324.9511734012994</v>
      </c>
      <c r="IY89" s="34">
        <f t="shared" ca="1" si="269"/>
        <v>99.9511734012994</v>
      </c>
    </row>
    <row r="90" spans="6:259" x14ac:dyDescent="0.25">
      <c r="F90" s="34">
        <f t="shared" si="264"/>
        <v>222.13</v>
      </c>
      <c r="G90" s="34">
        <f t="shared" ref="G90:BR90" ca="1" si="362">F90*(1+$B$2*$B$4+$B$3*SQRT($B$4)*_xlfn.NORM.S.INV(RAND()))</f>
        <v>217.80391824317451</v>
      </c>
      <c r="H90" s="34">
        <f t="shared" ca="1" si="362"/>
        <v>219.35037105818674</v>
      </c>
      <c r="I90" s="34">
        <f t="shared" ca="1" si="362"/>
        <v>219.37272403716531</v>
      </c>
      <c r="J90" s="34">
        <f t="shared" ca="1" si="362"/>
        <v>220.69492747922439</v>
      </c>
      <c r="K90" s="34">
        <f t="shared" ca="1" si="362"/>
        <v>217.41421734622091</v>
      </c>
      <c r="L90" s="34">
        <f t="shared" ca="1" si="362"/>
        <v>217.81007367891226</v>
      </c>
      <c r="M90" s="34">
        <f t="shared" ca="1" si="362"/>
        <v>213.06341265178267</v>
      </c>
      <c r="N90" s="34">
        <f t="shared" ca="1" si="362"/>
        <v>213.38561175335661</v>
      </c>
      <c r="O90" s="34">
        <f t="shared" ca="1" si="362"/>
        <v>212.69019287076134</v>
      </c>
      <c r="P90" s="34">
        <f t="shared" ca="1" si="362"/>
        <v>209.70163007456381</v>
      </c>
      <c r="Q90" s="34">
        <f t="shared" ca="1" si="362"/>
        <v>209.73129993177133</v>
      </c>
      <c r="R90" s="34">
        <f t="shared" ca="1" si="362"/>
        <v>212.68209582522715</v>
      </c>
      <c r="S90" s="34">
        <f t="shared" ca="1" si="362"/>
        <v>207.39350304343162</v>
      </c>
      <c r="T90" s="34">
        <f t="shared" ca="1" si="362"/>
        <v>203.40199089721932</v>
      </c>
      <c r="U90" s="34">
        <f t="shared" ca="1" si="362"/>
        <v>204.53325125696574</v>
      </c>
      <c r="V90" s="34">
        <f t="shared" ca="1" si="362"/>
        <v>202.04971437540402</v>
      </c>
      <c r="W90" s="34">
        <f t="shared" ca="1" si="362"/>
        <v>199.81547268215417</v>
      </c>
      <c r="X90" s="34">
        <f t="shared" ca="1" si="362"/>
        <v>205.75734046577793</v>
      </c>
      <c r="Y90" s="34">
        <f t="shared" ca="1" si="362"/>
        <v>206.6702489515279</v>
      </c>
      <c r="Z90" s="34">
        <f t="shared" ca="1" si="362"/>
        <v>207.80626544556915</v>
      </c>
      <c r="AA90" s="34">
        <f t="shared" ca="1" si="362"/>
        <v>210.02472892765294</v>
      </c>
      <c r="AB90" s="34">
        <f t="shared" ca="1" si="362"/>
        <v>208.20520462392005</v>
      </c>
      <c r="AC90" s="34">
        <f t="shared" ca="1" si="362"/>
        <v>208.25896617659541</v>
      </c>
      <c r="AD90" s="34">
        <f t="shared" ca="1" si="362"/>
        <v>211.64744825577674</v>
      </c>
      <c r="AE90" s="34">
        <f t="shared" ca="1" si="362"/>
        <v>210.93799522496926</v>
      </c>
      <c r="AF90" s="34">
        <f t="shared" ca="1" si="362"/>
        <v>216.95897262223292</v>
      </c>
      <c r="AG90" s="34">
        <f t="shared" ca="1" si="362"/>
        <v>216.53738385255619</v>
      </c>
      <c r="AH90" s="34">
        <f t="shared" ca="1" si="362"/>
        <v>209.93562476538568</v>
      </c>
      <c r="AI90" s="34">
        <f t="shared" ca="1" si="362"/>
        <v>208.75993382756275</v>
      </c>
      <c r="AJ90" s="34">
        <f t="shared" ca="1" si="362"/>
        <v>209.06563347809904</v>
      </c>
      <c r="AK90" s="34">
        <f t="shared" ca="1" si="362"/>
        <v>210.17230455687275</v>
      </c>
      <c r="AL90" s="34">
        <f t="shared" ca="1" si="362"/>
        <v>206.70393450429356</v>
      </c>
      <c r="AM90" s="34">
        <f t="shared" ca="1" si="362"/>
        <v>209.29008662470352</v>
      </c>
      <c r="AN90" s="34">
        <f t="shared" ca="1" si="362"/>
        <v>212.82553228785636</v>
      </c>
      <c r="AO90" s="34">
        <f t="shared" ca="1" si="362"/>
        <v>213.67480518489572</v>
      </c>
      <c r="AP90" s="34">
        <f t="shared" ca="1" si="362"/>
        <v>213.77194764220619</v>
      </c>
      <c r="AQ90" s="34">
        <f t="shared" ca="1" si="362"/>
        <v>211.05904512976414</v>
      </c>
      <c r="AR90" s="34">
        <f t="shared" ca="1" si="362"/>
        <v>210.2264758990454</v>
      </c>
      <c r="AS90" s="34">
        <f t="shared" ca="1" si="362"/>
        <v>212.42491195746834</v>
      </c>
      <c r="AT90" s="34">
        <f t="shared" ca="1" si="362"/>
        <v>218.17777148089621</v>
      </c>
      <c r="AU90" s="34">
        <f t="shared" ca="1" si="362"/>
        <v>215.58007682879426</v>
      </c>
      <c r="AV90" s="34">
        <f t="shared" ca="1" si="362"/>
        <v>217.45911102875334</v>
      </c>
      <c r="AW90" s="34">
        <f t="shared" ca="1" si="362"/>
        <v>216.75753919626186</v>
      </c>
      <c r="AX90" s="34">
        <f t="shared" ca="1" si="362"/>
        <v>217.66683839986689</v>
      </c>
      <c r="AY90" s="34">
        <f t="shared" ca="1" si="362"/>
        <v>217.6481229922943</v>
      </c>
      <c r="AZ90" s="34">
        <f t="shared" ca="1" si="362"/>
        <v>223.97215293804356</v>
      </c>
      <c r="BA90" s="34">
        <f t="shared" ca="1" si="362"/>
        <v>225.81693021100446</v>
      </c>
      <c r="BB90" s="34">
        <f t="shared" ca="1" si="362"/>
        <v>225.93943339583944</v>
      </c>
      <c r="BC90" s="34">
        <f t="shared" ca="1" si="362"/>
        <v>219.80079313124935</v>
      </c>
      <c r="BD90" s="34">
        <f t="shared" ca="1" si="362"/>
        <v>218.04488644050178</v>
      </c>
      <c r="BE90" s="34">
        <f t="shared" ca="1" si="362"/>
        <v>220.42826181924337</v>
      </c>
      <c r="BF90" s="34">
        <f t="shared" ca="1" si="362"/>
        <v>221.87121980652913</v>
      </c>
      <c r="BG90" s="34">
        <f t="shared" ca="1" si="362"/>
        <v>217.27659764500686</v>
      </c>
      <c r="BH90" s="34">
        <f t="shared" ca="1" si="362"/>
        <v>216.6000619589434</v>
      </c>
      <c r="BI90" s="34">
        <f t="shared" ca="1" si="362"/>
        <v>211.04591034217165</v>
      </c>
      <c r="BJ90" s="34">
        <f t="shared" ca="1" si="362"/>
        <v>212.45033454189701</v>
      </c>
      <c r="BK90" s="34">
        <f t="shared" ca="1" si="362"/>
        <v>219.55396363866734</v>
      </c>
      <c r="BL90" s="34">
        <f t="shared" ca="1" si="362"/>
        <v>214.14246029465059</v>
      </c>
      <c r="BM90" s="34">
        <f t="shared" ca="1" si="362"/>
        <v>215.49214078797749</v>
      </c>
      <c r="BN90" s="34">
        <f t="shared" ca="1" si="362"/>
        <v>216.87951174549502</v>
      </c>
      <c r="BO90" s="34">
        <f t="shared" ca="1" si="362"/>
        <v>213.30815200100349</v>
      </c>
      <c r="BP90" s="34">
        <f t="shared" ca="1" si="362"/>
        <v>209.80453640891395</v>
      </c>
      <c r="BQ90" s="34">
        <f t="shared" ca="1" si="362"/>
        <v>211.36157984622878</v>
      </c>
      <c r="BR90" s="34">
        <f t="shared" ca="1" si="362"/>
        <v>216.05367037419731</v>
      </c>
      <c r="BS90" s="34">
        <f t="shared" ref="BS90:ED90" ca="1" si="363">BR90*(1+$B$2*$B$4+$B$3*SQRT($B$4)*_xlfn.NORM.S.INV(RAND()))</f>
        <v>216.32885455286603</v>
      </c>
      <c r="BT90" s="34">
        <f t="shared" ca="1" si="363"/>
        <v>218.17168870177528</v>
      </c>
      <c r="BU90" s="34">
        <f t="shared" ca="1" si="363"/>
        <v>223.14828636110241</v>
      </c>
      <c r="BV90" s="34">
        <f t="shared" ca="1" si="363"/>
        <v>228.19519694621607</v>
      </c>
      <c r="BW90" s="34">
        <f t="shared" ca="1" si="363"/>
        <v>229.9248844998238</v>
      </c>
      <c r="BX90" s="34">
        <f t="shared" ca="1" si="363"/>
        <v>226.39582160892184</v>
      </c>
      <c r="BY90" s="34">
        <f t="shared" ca="1" si="363"/>
        <v>229.97839601969721</v>
      </c>
      <c r="BZ90" s="34">
        <f t="shared" ca="1" si="363"/>
        <v>233.46810917325411</v>
      </c>
      <c r="CA90" s="34">
        <f t="shared" ca="1" si="363"/>
        <v>243.04021096812878</v>
      </c>
      <c r="CB90" s="34">
        <f t="shared" ca="1" si="363"/>
        <v>236.54776749969312</v>
      </c>
      <c r="CC90" s="34">
        <f t="shared" ca="1" si="363"/>
        <v>233.97902328453134</v>
      </c>
      <c r="CD90" s="34">
        <f t="shared" ca="1" si="363"/>
        <v>231.17284603101257</v>
      </c>
      <c r="CE90" s="34">
        <f t="shared" ca="1" si="363"/>
        <v>231.62001615038386</v>
      </c>
      <c r="CF90" s="34">
        <f t="shared" ca="1" si="363"/>
        <v>231.28734936679095</v>
      </c>
      <c r="CG90" s="34">
        <f t="shared" ca="1" si="363"/>
        <v>229.02108996365362</v>
      </c>
      <c r="CH90" s="34">
        <f t="shared" ca="1" si="363"/>
        <v>226.98690539285479</v>
      </c>
      <c r="CI90" s="34">
        <f t="shared" ca="1" si="363"/>
        <v>228.6516261348072</v>
      </c>
      <c r="CJ90" s="34">
        <f t="shared" ca="1" si="363"/>
        <v>223.66075980912603</v>
      </c>
      <c r="CK90" s="34">
        <f t="shared" ca="1" si="363"/>
        <v>220.31972123084512</v>
      </c>
      <c r="CL90" s="34">
        <f t="shared" ca="1" si="363"/>
        <v>220.71027436050653</v>
      </c>
      <c r="CM90" s="34">
        <f t="shared" ca="1" si="363"/>
        <v>223.07447196910596</v>
      </c>
      <c r="CN90" s="34">
        <f t="shared" ca="1" si="363"/>
        <v>220.92618390847201</v>
      </c>
      <c r="CO90" s="34">
        <f t="shared" ca="1" si="363"/>
        <v>222.00363355902255</v>
      </c>
      <c r="CP90" s="34">
        <f t="shared" ca="1" si="363"/>
        <v>219.8686295532178</v>
      </c>
      <c r="CQ90" s="34">
        <f t="shared" ca="1" si="363"/>
        <v>223.54115120829863</v>
      </c>
      <c r="CR90" s="34">
        <f t="shared" ca="1" si="363"/>
        <v>223.58266070919728</v>
      </c>
      <c r="CS90" s="34">
        <f t="shared" ca="1" si="363"/>
        <v>223.2793719559165</v>
      </c>
      <c r="CT90" s="34">
        <f t="shared" ca="1" si="363"/>
        <v>223.57772160763594</v>
      </c>
      <c r="CU90" s="34">
        <f t="shared" ca="1" si="363"/>
        <v>227.81272086900339</v>
      </c>
      <c r="CV90" s="34">
        <f t="shared" ca="1" si="363"/>
        <v>228.11935473466647</v>
      </c>
      <c r="CW90" s="34">
        <f t="shared" ca="1" si="363"/>
        <v>224.15599392045732</v>
      </c>
      <c r="CX90" s="34">
        <f t="shared" ca="1" si="363"/>
        <v>221.57091485690597</v>
      </c>
      <c r="CY90" s="34">
        <f t="shared" ca="1" si="363"/>
        <v>220.34084226099696</v>
      </c>
      <c r="CZ90" s="34">
        <f t="shared" ca="1" si="363"/>
        <v>220.44682322995033</v>
      </c>
      <c r="DA90" s="34">
        <f t="shared" ca="1" si="363"/>
        <v>216.67649455893803</v>
      </c>
      <c r="DB90" s="34">
        <f t="shared" ca="1" si="363"/>
        <v>216.36798214310946</v>
      </c>
      <c r="DC90" s="34">
        <f t="shared" ca="1" si="363"/>
        <v>215.54532750649537</v>
      </c>
      <c r="DD90" s="34">
        <f t="shared" ca="1" si="363"/>
        <v>209.26840795244553</v>
      </c>
      <c r="DE90" s="34">
        <f t="shared" ca="1" si="363"/>
        <v>211.4487647436091</v>
      </c>
      <c r="DF90" s="34">
        <f t="shared" ca="1" si="363"/>
        <v>216.05371708515298</v>
      </c>
      <c r="DG90" s="34">
        <f t="shared" ca="1" si="363"/>
        <v>209.89724759927563</v>
      </c>
      <c r="DH90" s="34">
        <f t="shared" ca="1" si="363"/>
        <v>207.7154992369631</v>
      </c>
      <c r="DI90" s="34">
        <f t="shared" ca="1" si="363"/>
        <v>205.91544336203174</v>
      </c>
      <c r="DJ90" s="34">
        <f t="shared" ca="1" si="363"/>
        <v>210.08017547645704</v>
      </c>
      <c r="DK90" s="34">
        <f t="shared" ca="1" si="363"/>
        <v>204.62040706191604</v>
      </c>
      <c r="DL90" s="34">
        <f t="shared" ca="1" si="363"/>
        <v>207.38523617740415</v>
      </c>
      <c r="DM90" s="34">
        <f t="shared" ca="1" si="363"/>
        <v>214.25276905579975</v>
      </c>
      <c r="DN90" s="34">
        <f t="shared" ca="1" si="363"/>
        <v>210.79816473120064</v>
      </c>
      <c r="DO90" s="34">
        <f t="shared" ca="1" si="363"/>
        <v>208.47469795850262</v>
      </c>
      <c r="DP90" s="34">
        <f t="shared" ca="1" si="363"/>
        <v>203.94545460969556</v>
      </c>
      <c r="DQ90" s="34">
        <f t="shared" ca="1" si="363"/>
        <v>202.05515440365099</v>
      </c>
      <c r="DR90" s="34">
        <f t="shared" ca="1" si="363"/>
        <v>198.81927492969794</v>
      </c>
      <c r="DS90" s="34">
        <f t="shared" ca="1" si="363"/>
        <v>197.80889185440714</v>
      </c>
      <c r="DT90" s="34">
        <f t="shared" ca="1" si="363"/>
        <v>195.74461347783506</v>
      </c>
      <c r="DU90" s="34">
        <f t="shared" ca="1" si="363"/>
        <v>198.45631663398723</v>
      </c>
      <c r="DV90" s="34">
        <f t="shared" ca="1" si="363"/>
        <v>197.25843677964755</v>
      </c>
      <c r="DW90" s="34">
        <f t="shared" ca="1" si="363"/>
        <v>193.94913921513125</v>
      </c>
      <c r="DX90" s="34">
        <f t="shared" ca="1" si="363"/>
        <v>193.40024747538968</v>
      </c>
      <c r="DY90" s="34">
        <f t="shared" ca="1" si="363"/>
        <v>191.7063705148141</v>
      </c>
      <c r="DZ90" s="34">
        <f t="shared" ca="1" si="363"/>
        <v>190.78504203310735</v>
      </c>
      <c r="EA90" s="34">
        <f t="shared" ca="1" si="363"/>
        <v>192.13873639975915</v>
      </c>
      <c r="EB90" s="34">
        <f t="shared" ca="1" si="363"/>
        <v>195.69909636162595</v>
      </c>
      <c r="EC90" s="34">
        <f t="shared" ca="1" si="363"/>
        <v>197.2219534546289</v>
      </c>
      <c r="ED90" s="34">
        <f t="shared" ca="1" si="363"/>
        <v>197.85280193434792</v>
      </c>
      <c r="EE90" s="34">
        <f t="shared" ref="EE90:GP90" ca="1" si="364">ED90*(1+$B$2*$B$4+$B$3*SQRT($B$4)*_xlfn.NORM.S.INV(RAND()))</f>
        <v>199.76146849872788</v>
      </c>
      <c r="EF90" s="34">
        <f t="shared" ca="1" si="364"/>
        <v>199.40629045749793</v>
      </c>
      <c r="EG90" s="34">
        <f t="shared" ca="1" si="364"/>
        <v>200.89230672817459</v>
      </c>
      <c r="EH90" s="34">
        <f t="shared" ca="1" si="364"/>
        <v>200.80087006513187</v>
      </c>
      <c r="EI90" s="34">
        <f t="shared" ca="1" si="364"/>
        <v>197.30928962363771</v>
      </c>
      <c r="EJ90" s="34">
        <f t="shared" ca="1" si="364"/>
        <v>195.86348641770738</v>
      </c>
      <c r="EK90" s="34">
        <f t="shared" ca="1" si="364"/>
        <v>199.93346724782427</v>
      </c>
      <c r="EL90" s="34">
        <f t="shared" ca="1" si="364"/>
        <v>196.96580922222415</v>
      </c>
      <c r="EM90" s="34">
        <f t="shared" ca="1" si="364"/>
        <v>198.27934681291896</v>
      </c>
      <c r="EN90" s="34">
        <f t="shared" ca="1" si="364"/>
        <v>196.57327258277084</v>
      </c>
      <c r="EO90" s="34">
        <f t="shared" ca="1" si="364"/>
        <v>201.5432500782353</v>
      </c>
      <c r="EP90" s="34">
        <f t="shared" ca="1" si="364"/>
        <v>203.32692638652102</v>
      </c>
      <c r="EQ90" s="34">
        <f t="shared" ca="1" si="364"/>
        <v>204.24742768267137</v>
      </c>
      <c r="ER90" s="34">
        <f t="shared" ca="1" si="364"/>
        <v>203.37360895805651</v>
      </c>
      <c r="ES90" s="34">
        <f t="shared" ca="1" si="364"/>
        <v>203.20190785381527</v>
      </c>
      <c r="ET90" s="34">
        <f t="shared" ca="1" si="364"/>
        <v>205.54114712631502</v>
      </c>
      <c r="EU90" s="34">
        <f t="shared" ca="1" si="364"/>
        <v>203.46697726959792</v>
      </c>
      <c r="EV90" s="34">
        <f t="shared" ca="1" si="364"/>
        <v>199.95597677237038</v>
      </c>
      <c r="EW90" s="34">
        <f t="shared" ca="1" si="364"/>
        <v>200.30603707268565</v>
      </c>
      <c r="EX90" s="34">
        <f t="shared" ca="1" si="364"/>
        <v>199.6926118153589</v>
      </c>
      <c r="EY90" s="34">
        <f t="shared" ca="1" si="364"/>
        <v>197.41411583033548</v>
      </c>
      <c r="EZ90" s="34">
        <f t="shared" ca="1" si="364"/>
        <v>196.59333991823206</v>
      </c>
      <c r="FA90" s="34">
        <f t="shared" ca="1" si="364"/>
        <v>200.63443921890737</v>
      </c>
      <c r="FB90" s="34">
        <f t="shared" ca="1" si="364"/>
        <v>194.54464510945328</v>
      </c>
      <c r="FC90" s="34">
        <f t="shared" ca="1" si="364"/>
        <v>193.42471934122682</v>
      </c>
      <c r="FD90" s="34">
        <f t="shared" ca="1" si="364"/>
        <v>192.58487490160738</v>
      </c>
      <c r="FE90" s="34">
        <f t="shared" ca="1" si="364"/>
        <v>195.90693275947416</v>
      </c>
      <c r="FF90" s="34">
        <f t="shared" ca="1" si="364"/>
        <v>196.12233028100269</v>
      </c>
      <c r="FG90" s="34">
        <f t="shared" ca="1" si="364"/>
        <v>194.96600169454672</v>
      </c>
      <c r="FH90" s="34">
        <f t="shared" ca="1" si="364"/>
        <v>194.55688729281488</v>
      </c>
      <c r="FI90" s="34">
        <f t="shared" ca="1" si="364"/>
        <v>188.62350931266835</v>
      </c>
      <c r="FJ90" s="34">
        <f t="shared" ca="1" si="364"/>
        <v>186.16538461817024</v>
      </c>
      <c r="FK90" s="34">
        <f t="shared" ca="1" si="364"/>
        <v>189.56315428281849</v>
      </c>
      <c r="FL90" s="34">
        <f t="shared" ca="1" si="364"/>
        <v>190.43528608398441</v>
      </c>
      <c r="FM90" s="34">
        <f t="shared" ca="1" si="364"/>
        <v>191.43996952802209</v>
      </c>
      <c r="FN90" s="34">
        <f t="shared" ca="1" si="364"/>
        <v>192.51556106123397</v>
      </c>
      <c r="FO90" s="34">
        <f t="shared" ca="1" si="364"/>
        <v>189.69540622236303</v>
      </c>
      <c r="FP90" s="34">
        <f t="shared" ca="1" si="364"/>
        <v>187.39625805171104</v>
      </c>
      <c r="FQ90" s="34">
        <f t="shared" ca="1" si="364"/>
        <v>188.6923724400192</v>
      </c>
      <c r="FR90" s="34">
        <f t="shared" ca="1" si="364"/>
        <v>190.79415818911752</v>
      </c>
      <c r="FS90" s="34">
        <f t="shared" ca="1" si="364"/>
        <v>193.96184168962142</v>
      </c>
      <c r="FT90" s="34">
        <f t="shared" ca="1" si="364"/>
        <v>194.18685543875841</v>
      </c>
      <c r="FU90" s="34">
        <f t="shared" ca="1" si="364"/>
        <v>195.69775949397996</v>
      </c>
      <c r="FV90" s="34">
        <f t="shared" ca="1" si="364"/>
        <v>191.59729281935634</v>
      </c>
      <c r="FW90" s="34">
        <f t="shared" ca="1" si="364"/>
        <v>192.18667959983091</v>
      </c>
      <c r="FX90" s="34">
        <f t="shared" ca="1" si="364"/>
        <v>192.47986897823569</v>
      </c>
      <c r="FY90" s="34">
        <f t="shared" ca="1" si="364"/>
        <v>191.47937949439367</v>
      </c>
      <c r="FZ90" s="34">
        <f t="shared" ca="1" si="364"/>
        <v>196.08902247655502</v>
      </c>
      <c r="GA90" s="34">
        <f t="shared" ca="1" si="364"/>
        <v>196.76103713249196</v>
      </c>
      <c r="GB90" s="34">
        <f t="shared" ca="1" si="364"/>
        <v>200.42449856079918</v>
      </c>
      <c r="GC90" s="34">
        <f t="shared" ca="1" si="364"/>
        <v>197.57502633343978</v>
      </c>
      <c r="GD90" s="34">
        <f t="shared" ca="1" si="364"/>
        <v>195.11334560070134</v>
      </c>
      <c r="GE90" s="34">
        <f t="shared" ca="1" si="364"/>
        <v>196.60923211491669</v>
      </c>
      <c r="GF90" s="34">
        <f t="shared" ca="1" si="364"/>
        <v>200.07411339356977</v>
      </c>
      <c r="GG90" s="34">
        <f t="shared" ca="1" si="364"/>
        <v>199.46618227535421</v>
      </c>
      <c r="GH90" s="34">
        <f t="shared" ca="1" si="364"/>
        <v>203.10203145418049</v>
      </c>
      <c r="GI90" s="34">
        <f t="shared" ca="1" si="364"/>
        <v>194.65169139865498</v>
      </c>
      <c r="GJ90" s="34">
        <f t="shared" ca="1" si="364"/>
        <v>195.69105567378685</v>
      </c>
      <c r="GK90" s="34">
        <f t="shared" ca="1" si="364"/>
        <v>195.52302441391979</v>
      </c>
      <c r="GL90" s="34">
        <f t="shared" ca="1" si="364"/>
        <v>198.3265762601695</v>
      </c>
      <c r="GM90" s="34">
        <f t="shared" ca="1" si="364"/>
        <v>198.94330744797841</v>
      </c>
      <c r="GN90" s="34">
        <f t="shared" ca="1" si="364"/>
        <v>199.731443591974</v>
      </c>
      <c r="GO90" s="34">
        <f t="shared" ca="1" si="364"/>
        <v>200.8860256514333</v>
      </c>
      <c r="GP90" s="34">
        <f t="shared" ca="1" si="364"/>
        <v>205.99774363021427</v>
      </c>
      <c r="GQ90" s="34">
        <f t="shared" ref="GQ90:IX90" ca="1" si="365">GP90*(1+$B$2*$B$4+$B$3*SQRT($B$4)*_xlfn.NORM.S.INV(RAND()))</f>
        <v>205.25400434962228</v>
      </c>
      <c r="GR90" s="34">
        <f t="shared" ca="1" si="365"/>
        <v>201.85331446968738</v>
      </c>
      <c r="GS90" s="34">
        <f t="shared" ca="1" si="365"/>
        <v>206.46538097340999</v>
      </c>
      <c r="GT90" s="34">
        <f t="shared" ca="1" si="365"/>
        <v>206.04494150668847</v>
      </c>
      <c r="GU90" s="34">
        <f t="shared" ca="1" si="365"/>
        <v>210.8070455059736</v>
      </c>
      <c r="GV90" s="34">
        <f t="shared" ca="1" si="365"/>
        <v>209.20278263123848</v>
      </c>
      <c r="GW90" s="34">
        <f t="shared" ca="1" si="365"/>
        <v>213.54367857985204</v>
      </c>
      <c r="GX90" s="34">
        <f t="shared" ca="1" si="365"/>
        <v>211.9385707689606</v>
      </c>
      <c r="GY90" s="34">
        <f t="shared" ca="1" si="365"/>
        <v>207.60535560011539</v>
      </c>
      <c r="GZ90" s="34">
        <f t="shared" ca="1" si="365"/>
        <v>209.00212887620299</v>
      </c>
      <c r="HA90" s="34">
        <f t="shared" ca="1" si="365"/>
        <v>211.74232883488301</v>
      </c>
      <c r="HB90" s="34">
        <f t="shared" ca="1" si="365"/>
        <v>215.27847592868432</v>
      </c>
      <c r="HC90" s="34">
        <f t="shared" ca="1" si="365"/>
        <v>214.7177509567436</v>
      </c>
      <c r="HD90" s="34">
        <f t="shared" ca="1" si="365"/>
        <v>219.52047410157519</v>
      </c>
      <c r="HE90" s="34">
        <f t="shared" ca="1" si="365"/>
        <v>219.631155190871</v>
      </c>
      <c r="HF90" s="34">
        <f t="shared" ca="1" si="365"/>
        <v>227.26877289440469</v>
      </c>
      <c r="HG90" s="34">
        <f t="shared" ca="1" si="365"/>
        <v>229.53467806089213</v>
      </c>
      <c r="HH90" s="34">
        <f t="shared" ca="1" si="365"/>
        <v>235.50565633938544</v>
      </c>
      <c r="HI90" s="34">
        <f t="shared" ca="1" si="365"/>
        <v>232.89415598644044</v>
      </c>
      <c r="HJ90" s="34">
        <f t="shared" ca="1" si="365"/>
        <v>232.05415845093469</v>
      </c>
      <c r="HK90" s="34">
        <f t="shared" ca="1" si="365"/>
        <v>227.36041074117202</v>
      </c>
      <c r="HL90" s="34">
        <f t="shared" ca="1" si="365"/>
        <v>228.25823944959376</v>
      </c>
      <c r="HM90" s="34">
        <f t="shared" ca="1" si="365"/>
        <v>223.38546121847796</v>
      </c>
      <c r="HN90" s="34">
        <f t="shared" ca="1" si="365"/>
        <v>221.64667915814277</v>
      </c>
      <c r="HO90" s="34">
        <f t="shared" ca="1" si="365"/>
        <v>223.75160217231104</v>
      </c>
      <c r="HP90" s="34">
        <f t="shared" ca="1" si="365"/>
        <v>224.05582123556616</v>
      </c>
      <c r="HQ90" s="34">
        <f t="shared" ca="1" si="365"/>
        <v>223.35876260893403</v>
      </c>
      <c r="HR90" s="34">
        <f t="shared" ca="1" si="365"/>
        <v>221.11189952376577</v>
      </c>
      <c r="HS90" s="34">
        <f t="shared" ca="1" si="365"/>
        <v>223.28641004342063</v>
      </c>
      <c r="HT90" s="34">
        <f t="shared" ca="1" si="365"/>
        <v>228.5690674608706</v>
      </c>
      <c r="HU90" s="34">
        <f t="shared" ca="1" si="365"/>
        <v>228.85262346789693</v>
      </c>
      <c r="HV90" s="34">
        <f t="shared" ca="1" si="365"/>
        <v>225.07972232858566</v>
      </c>
      <c r="HW90" s="34">
        <f t="shared" ca="1" si="365"/>
        <v>221.98394182583263</v>
      </c>
      <c r="HX90" s="34">
        <f t="shared" ca="1" si="365"/>
        <v>219.62425780188636</v>
      </c>
      <c r="HY90" s="34">
        <f t="shared" ca="1" si="365"/>
        <v>222.23377127188073</v>
      </c>
      <c r="HZ90" s="34">
        <f t="shared" ca="1" si="365"/>
        <v>221.3538149036888</v>
      </c>
      <c r="IA90" s="34">
        <f t="shared" ca="1" si="365"/>
        <v>225.7162353627082</v>
      </c>
      <c r="IB90" s="34">
        <f t="shared" ca="1" si="365"/>
        <v>226.67480941934812</v>
      </c>
      <c r="IC90" s="34">
        <f t="shared" ca="1" si="365"/>
        <v>226.17532675061315</v>
      </c>
      <c r="ID90" s="34">
        <f t="shared" ca="1" si="365"/>
        <v>227.3418560055309</v>
      </c>
      <c r="IE90" s="34">
        <f t="shared" ca="1" si="365"/>
        <v>227.04891019289678</v>
      </c>
      <c r="IF90" s="34">
        <f t="shared" ca="1" si="365"/>
        <v>229.76467690075128</v>
      </c>
      <c r="IG90" s="34">
        <f t="shared" ca="1" si="365"/>
        <v>232.50966958044086</v>
      </c>
      <c r="IH90" s="34">
        <f t="shared" ca="1" si="365"/>
        <v>228.76107127741884</v>
      </c>
      <c r="II90" s="34">
        <f t="shared" ca="1" si="365"/>
        <v>229.33830069870663</v>
      </c>
      <c r="IJ90" s="34">
        <f t="shared" ca="1" si="365"/>
        <v>229.59605078485041</v>
      </c>
      <c r="IK90" s="34">
        <f t="shared" ca="1" si="365"/>
        <v>229.93088771944034</v>
      </c>
      <c r="IL90" s="34">
        <f t="shared" ca="1" si="365"/>
        <v>227.01580915560686</v>
      </c>
      <c r="IM90" s="34">
        <f t="shared" ca="1" si="365"/>
        <v>222.393000837568</v>
      </c>
      <c r="IN90" s="34">
        <f t="shared" ca="1" si="365"/>
        <v>216.59254943449619</v>
      </c>
      <c r="IO90" s="34">
        <f t="shared" ca="1" si="365"/>
        <v>217.19047988281716</v>
      </c>
      <c r="IP90" s="34">
        <f t="shared" ca="1" si="365"/>
        <v>213.96885477639032</v>
      </c>
      <c r="IQ90" s="34">
        <f t="shared" ca="1" si="365"/>
        <v>220.70507295319999</v>
      </c>
      <c r="IR90" s="34">
        <f t="shared" ca="1" si="365"/>
        <v>220.35254114324934</v>
      </c>
      <c r="IS90" s="34">
        <f t="shared" ca="1" si="365"/>
        <v>219.75385463709617</v>
      </c>
      <c r="IT90" s="34">
        <f t="shared" ca="1" si="365"/>
        <v>217.52407021331081</v>
      </c>
      <c r="IU90" s="34">
        <f t="shared" ca="1" si="365"/>
        <v>221.11757195756849</v>
      </c>
      <c r="IV90" s="34">
        <f t="shared" ca="1" si="365"/>
        <v>219.82454058701614</v>
      </c>
      <c r="IW90" s="34">
        <f t="shared" ca="1" si="365"/>
        <v>216.78589656239274</v>
      </c>
      <c r="IX90" s="34">
        <f t="shared" ca="1" si="365"/>
        <v>214.49385837967219</v>
      </c>
      <c r="IY90" s="34">
        <f t="shared" ca="1" si="269"/>
        <v>0</v>
      </c>
    </row>
    <row r="91" spans="6:259" x14ac:dyDescent="0.25">
      <c r="F91" s="34">
        <f t="shared" si="264"/>
        <v>222.13</v>
      </c>
      <c r="G91" s="34">
        <f t="shared" ref="G91:BR91" ca="1" si="366">F91*(1+$B$2*$B$4+$B$3*SQRT($B$4)*_xlfn.NORM.S.INV(RAND()))</f>
        <v>216.93974477203514</v>
      </c>
      <c r="H91" s="34">
        <f t="shared" ca="1" si="366"/>
        <v>215.49205531832217</v>
      </c>
      <c r="I91" s="34">
        <f t="shared" ca="1" si="366"/>
        <v>211.30297678929753</v>
      </c>
      <c r="J91" s="34">
        <f t="shared" ca="1" si="366"/>
        <v>211.04101362422426</v>
      </c>
      <c r="K91" s="34">
        <f t="shared" ca="1" si="366"/>
        <v>217.69118242211303</v>
      </c>
      <c r="L91" s="34">
        <f t="shared" ca="1" si="366"/>
        <v>217.67312568345736</v>
      </c>
      <c r="M91" s="34">
        <f t="shared" ca="1" si="366"/>
        <v>219.18729487820846</v>
      </c>
      <c r="N91" s="34">
        <f t="shared" ca="1" si="366"/>
        <v>217.4322524465033</v>
      </c>
      <c r="O91" s="34">
        <f t="shared" ca="1" si="366"/>
        <v>222.52031132133541</v>
      </c>
      <c r="P91" s="34">
        <f t="shared" ca="1" si="366"/>
        <v>218.68988847734713</v>
      </c>
      <c r="Q91" s="34">
        <f t="shared" ca="1" si="366"/>
        <v>216.39096349311222</v>
      </c>
      <c r="R91" s="34">
        <f t="shared" ca="1" si="366"/>
        <v>221.41844533127781</v>
      </c>
      <c r="S91" s="34">
        <f t="shared" ca="1" si="366"/>
        <v>227.64239579372523</v>
      </c>
      <c r="T91" s="34">
        <f t="shared" ca="1" si="366"/>
        <v>226.64825114578761</v>
      </c>
      <c r="U91" s="34">
        <f t="shared" ca="1" si="366"/>
        <v>225.64152680331921</v>
      </c>
      <c r="V91" s="34">
        <f t="shared" ca="1" si="366"/>
        <v>229.71001479907204</v>
      </c>
      <c r="W91" s="34">
        <f t="shared" ca="1" si="366"/>
        <v>231.78834370476267</v>
      </c>
      <c r="X91" s="34">
        <f t="shared" ca="1" si="366"/>
        <v>222.12087198513498</v>
      </c>
      <c r="Y91" s="34">
        <f t="shared" ca="1" si="366"/>
        <v>217.49145055262397</v>
      </c>
      <c r="Z91" s="34">
        <f t="shared" ca="1" si="366"/>
        <v>217.06624116277223</v>
      </c>
      <c r="AA91" s="34">
        <f t="shared" ca="1" si="366"/>
        <v>212.5600651415559</v>
      </c>
      <c r="AB91" s="34">
        <f t="shared" ca="1" si="366"/>
        <v>213.86338687408906</v>
      </c>
      <c r="AC91" s="34">
        <f t="shared" ca="1" si="366"/>
        <v>211.90295137397646</v>
      </c>
      <c r="AD91" s="34">
        <f t="shared" ca="1" si="366"/>
        <v>212.5976631243291</v>
      </c>
      <c r="AE91" s="34">
        <f t="shared" ca="1" si="366"/>
        <v>216.76960564062574</v>
      </c>
      <c r="AF91" s="34">
        <f t="shared" ca="1" si="366"/>
        <v>217.83463352119171</v>
      </c>
      <c r="AG91" s="34">
        <f t="shared" ca="1" si="366"/>
        <v>213.73875227557187</v>
      </c>
      <c r="AH91" s="34">
        <f t="shared" ca="1" si="366"/>
        <v>207.74530154184646</v>
      </c>
      <c r="AI91" s="34">
        <f t="shared" ca="1" si="366"/>
        <v>206.13968046666682</v>
      </c>
      <c r="AJ91" s="34">
        <f t="shared" ca="1" si="366"/>
        <v>208.89212883420478</v>
      </c>
      <c r="AK91" s="34">
        <f t="shared" ca="1" si="366"/>
        <v>209.25891842757969</v>
      </c>
      <c r="AL91" s="34">
        <f t="shared" ca="1" si="366"/>
        <v>208.36482666469021</v>
      </c>
      <c r="AM91" s="34">
        <f t="shared" ca="1" si="366"/>
        <v>213.02504200610215</v>
      </c>
      <c r="AN91" s="34">
        <f t="shared" ca="1" si="366"/>
        <v>212.87011500503488</v>
      </c>
      <c r="AO91" s="34">
        <f t="shared" ca="1" si="366"/>
        <v>217.32709933878141</v>
      </c>
      <c r="AP91" s="34">
        <f t="shared" ca="1" si="366"/>
        <v>213.45776470270678</v>
      </c>
      <c r="AQ91" s="34">
        <f t="shared" ca="1" si="366"/>
        <v>213.28040795975767</v>
      </c>
      <c r="AR91" s="34">
        <f t="shared" ca="1" si="366"/>
        <v>217.0067353218686</v>
      </c>
      <c r="AS91" s="34">
        <f t="shared" ca="1" si="366"/>
        <v>212.907482763318</v>
      </c>
      <c r="AT91" s="34">
        <f t="shared" ca="1" si="366"/>
        <v>213.02878064793379</v>
      </c>
      <c r="AU91" s="34">
        <f t="shared" ca="1" si="366"/>
        <v>220.86450743812827</v>
      </c>
      <c r="AV91" s="34">
        <f t="shared" ca="1" si="366"/>
        <v>225.72389247907549</v>
      </c>
      <c r="AW91" s="34">
        <f t="shared" ca="1" si="366"/>
        <v>230.73924928203954</v>
      </c>
      <c r="AX91" s="34">
        <f t="shared" ca="1" si="366"/>
        <v>232.32554170195567</v>
      </c>
      <c r="AY91" s="34">
        <f t="shared" ca="1" si="366"/>
        <v>227.79250887299418</v>
      </c>
      <c r="AZ91" s="34">
        <f t="shared" ca="1" si="366"/>
        <v>227.86891883942235</v>
      </c>
      <c r="BA91" s="34">
        <f t="shared" ca="1" si="366"/>
        <v>231.48874948275184</v>
      </c>
      <c r="BB91" s="34">
        <f t="shared" ca="1" si="366"/>
        <v>235.66945950579978</v>
      </c>
      <c r="BC91" s="34">
        <f t="shared" ca="1" si="366"/>
        <v>235.59616746914759</v>
      </c>
      <c r="BD91" s="34">
        <f t="shared" ca="1" si="366"/>
        <v>233.43153638651077</v>
      </c>
      <c r="BE91" s="34">
        <f t="shared" ca="1" si="366"/>
        <v>238.23112668937054</v>
      </c>
      <c r="BF91" s="34">
        <f t="shared" ca="1" si="366"/>
        <v>245.44742733914714</v>
      </c>
      <c r="BG91" s="34">
        <f t="shared" ca="1" si="366"/>
        <v>249.49613018710866</v>
      </c>
      <c r="BH91" s="34">
        <f t="shared" ca="1" si="366"/>
        <v>247.00817891855652</v>
      </c>
      <c r="BI91" s="34">
        <f t="shared" ca="1" si="366"/>
        <v>252.01452694303447</v>
      </c>
      <c r="BJ91" s="34">
        <f t="shared" ca="1" si="366"/>
        <v>252.76155881828404</v>
      </c>
      <c r="BK91" s="34">
        <f t="shared" ca="1" si="366"/>
        <v>251.66500606150461</v>
      </c>
      <c r="BL91" s="34">
        <f t="shared" ca="1" si="366"/>
        <v>247.46562738755239</v>
      </c>
      <c r="BM91" s="34">
        <f t="shared" ca="1" si="366"/>
        <v>245.37116756969326</v>
      </c>
      <c r="BN91" s="34">
        <f t="shared" ca="1" si="366"/>
        <v>249.24568084443607</v>
      </c>
      <c r="BO91" s="34">
        <f t="shared" ca="1" si="366"/>
        <v>245.55178024057878</v>
      </c>
      <c r="BP91" s="34">
        <f t="shared" ca="1" si="366"/>
        <v>244.46275170488408</v>
      </c>
      <c r="BQ91" s="34">
        <f t="shared" ca="1" si="366"/>
        <v>246.90350242887584</v>
      </c>
      <c r="BR91" s="34">
        <f t="shared" ca="1" si="366"/>
        <v>247.10520704226511</v>
      </c>
      <c r="BS91" s="34">
        <f t="shared" ref="BS91:ED91" ca="1" si="367">BR91*(1+$B$2*$B$4+$B$3*SQRT($B$4)*_xlfn.NORM.S.INV(RAND()))</f>
        <v>250.1156170032709</v>
      </c>
      <c r="BT91" s="34">
        <f t="shared" ca="1" si="367"/>
        <v>245.05917823011177</v>
      </c>
      <c r="BU91" s="34">
        <f t="shared" ca="1" si="367"/>
        <v>239.56009892090992</v>
      </c>
      <c r="BV91" s="34">
        <f t="shared" ca="1" si="367"/>
        <v>243.91535522250564</v>
      </c>
      <c r="BW91" s="34">
        <f t="shared" ca="1" si="367"/>
        <v>250.74346450289113</v>
      </c>
      <c r="BX91" s="34">
        <f t="shared" ca="1" si="367"/>
        <v>247.05093773017052</v>
      </c>
      <c r="BY91" s="34">
        <f t="shared" ca="1" si="367"/>
        <v>248.48089583706565</v>
      </c>
      <c r="BZ91" s="34">
        <f t="shared" ca="1" si="367"/>
        <v>248.42408904773293</v>
      </c>
      <c r="CA91" s="34">
        <f t="shared" ca="1" si="367"/>
        <v>248.7034917257657</v>
      </c>
      <c r="CB91" s="34">
        <f t="shared" ca="1" si="367"/>
        <v>246.14991506099969</v>
      </c>
      <c r="CC91" s="34">
        <f t="shared" ca="1" si="367"/>
        <v>251.37277301582208</v>
      </c>
      <c r="CD91" s="34">
        <f t="shared" ca="1" si="367"/>
        <v>252.57958863449397</v>
      </c>
      <c r="CE91" s="34">
        <f t="shared" ca="1" si="367"/>
        <v>248.04377358215717</v>
      </c>
      <c r="CF91" s="34">
        <f t="shared" ca="1" si="367"/>
        <v>245.98374367622054</v>
      </c>
      <c r="CG91" s="34">
        <f t="shared" ca="1" si="367"/>
        <v>242.79001713582088</v>
      </c>
      <c r="CH91" s="34">
        <f t="shared" ca="1" si="367"/>
        <v>237.7132858549582</v>
      </c>
      <c r="CI91" s="34">
        <f t="shared" ca="1" si="367"/>
        <v>237.4800631545543</v>
      </c>
      <c r="CJ91" s="34">
        <f t="shared" ca="1" si="367"/>
        <v>237.00573595983386</v>
      </c>
      <c r="CK91" s="34">
        <f t="shared" ca="1" si="367"/>
        <v>231.42538876811989</v>
      </c>
      <c r="CL91" s="34">
        <f t="shared" ca="1" si="367"/>
        <v>231.06426519733159</v>
      </c>
      <c r="CM91" s="34">
        <f t="shared" ca="1" si="367"/>
        <v>230.40720569530927</v>
      </c>
      <c r="CN91" s="34">
        <f t="shared" ca="1" si="367"/>
        <v>229.55695979889845</v>
      </c>
      <c r="CO91" s="34">
        <f t="shared" ca="1" si="367"/>
        <v>229.6200289785601</v>
      </c>
      <c r="CP91" s="34">
        <f t="shared" ca="1" si="367"/>
        <v>230.00864757104756</v>
      </c>
      <c r="CQ91" s="34">
        <f t="shared" ca="1" si="367"/>
        <v>231.46125339477345</v>
      </c>
      <c r="CR91" s="34">
        <f t="shared" ca="1" si="367"/>
        <v>235.76216265575022</v>
      </c>
      <c r="CS91" s="34">
        <f t="shared" ca="1" si="367"/>
        <v>237.83721730136742</v>
      </c>
      <c r="CT91" s="34">
        <f t="shared" ca="1" si="367"/>
        <v>234.51831263020316</v>
      </c>
      <c r="CU91" s="34">
        <f t="shared" ca="1" si="367"/>
        <v>232.65713866880446</v>
      </c>
      <c r="CV91" s="34">
        <f t="shared" ca="1" si="367"/>
        <v>239.74917198475237</v>
      </c>
      <c r="CW91" s="34">
        <f t="shared" ca="1" si="367"/>
        <v>240.2281183172075</v>
      </c>
      <c r="CX91" s="34">
        <f t="shared" ca="1" si="367"/>
        <v>237.27557003870643</v>
      </c>
      <c r="CY91" s="34">
        <f t="shared" ca="1" si="367"/>
        <v>235.58542130114222</v>
      </c>
      <c r="CZ91" s="34">
        <f t="shared" ca="1" si="367"/>
        <v>238.87973642246658</v>
      </c>
      <c r="DA91" s="34">
        <f t="shared" ca="1" si="367"/>
        <v>241.74183384829254</v>
      </c>
      <c r="DB91" s="34">
        <f t="shared" ca="1" si="367"/>
        <v>238.27167982094713</v>
      </c>
      <c r="DC91" s="34">
        <f t="shared" ca="1" si="367"/>
        <v>233.1873977808547</v>
      </c>
      <c r="DD91" s="34">
        <f t="shared" ca="1" si="367"/>
        <v>233.49702016665123</v>
      </c>
      <c r="DE91" s="34">
        <f t="shared" ca="1" si="367"/>
        <v>232.82632225556603</v>
      </c>
      <c r="DF91" s="34">
        <f t="shared" ca="1" si="367"/>
        <v>232.76502609043206</v>
      </c>
      <c r="DG91" s="34">
        <f t="shared" ca="1" si="367"/>
        <v>233.86037711232058</v>
      </c>
      <c r="DH91" s="34">
        <f t="shared" ca="1" si="367"/>
        <v>236.08819134714381</v>
      </c>
      <c r="DI91" s="34">
        <f t="shared" ca="1" si="367"/>
        <v>238.0164272719984</v>
      </c>
      <c r="DJ91" s="34">
        <f t="shared" ca="1" si="367"/>
        <v>239.18508164992937</v>
      </c>
      <c r="DK91" s="34">
        <f t="shared" ca="1" si="367"/>
        <v>239.72441712137729</v>
      </c>
      <c r="DL91" s="34">
        <f t="shared" ca="1" si="367"/>
        <v>239.90330769729161</v>
      </c>
      <c r="DM91" s="34">
        <f t="shared" ca="1" si="367"/>
        <v>246.28993501413842</v>
      </c>
      <c r="DN91" s="34">
        <f t="shared" ca="1" si="367"/>
        <v>249.541617162498</v>
      </c>
      <c r="DO91" s="34">
        <f t="shared" ca="1" si="367"/>
        <v>248.50777079988612</v>
      </c>
      <c r="DP91" s="34">
        <f t="shared" ca="1" si="367"/>
        <v>241.0038727530299</v>
      </c>
      <c r="DQ91" s="34">
        <f t="shared" ca="1" si="367"/>
        <v>230.84560240311734</v>
      </c>
      <c r="DR91" s="34">
        <f t="shared" ca="1" si="367"/>
        <v>231.39919975637491</v>
      </c>
      <c r="DS91" s="34">
        <f t="shared" ca="1" si="367"/>
        <v>230.33508099191423</v>
      </c>
      <c r="DT91" s="34">
        <f t="shared" ca="1" si="367"/>
        <v>233.40786183021265</v>
      </c>
      <c r="DU91" s="34">
        <f t="shared" ca="1" si="367"/>
        <v>227.27819304191016</v>
      </c>
      <c r="DV91" s="34">
        <f t="shared" ca="1" si="367"/>
        <v>218.56702318235261</v>
      </c>
      <c r="DW91" s="34">
        <f t="shared" ca="1" si="367"/>
        <v>219.22056045650194</v>
      </c>
      <c r="DX91" s="34">
        <f t="shared" ca="1" si="367"/>
        <v>213.80399950677736</v>
      </c>
      <c r="DY91" s="34">
        <f t="shared" ca="1" si="367"/>
        <v>215.4328283559428</v>
      </c>
      <c r="DZ91" s="34">
        <f t="shared" ca="1" si="367"/>
        <v>214.19099887861282</v>
      </c>
      <c r="EA91" s="34">
        <f t="shared" ca="1" si="367"/>
        <v>212.86446252803998</v>
      </c>
      <c r="EB91" s="34">
        <f t="shared" ca="1" si="367"/>
        <v>215.23270455018468</v>
      </c>
      <c r="EC91" s="34">
        <f t="shared" ca="1" si="367"/>
        <v>209.70924243690209</v>
      </c>
      <c r="ED91" s="34">
        <f t="shared" ca="1" si="367"/>
        <v>211.72636167050072</v>
      </c>
      <c r="EE91" s="34">
        <f t="shared" ref="EE91:GP91" ca="1" si="368">ED91*(1+$B$2*$B$4+$B$3*SQRT($B$4)*_xlfn.NORM.S.INV(RAND()))</f>
        <v>214.36654937398063</v>
      </c>
      <c r="EF91" s="34">
        <f t="shared" ca="1" si="368"/>
        <v>212.88823150018882</v>
      </c>
      <c r="EG91" s="34">
        <f t="shared" ca="1" si="368"/>
        <v>211.09458242653275</v>
      </c>
      <c r="EH91" s="34">
        <f t="shared" ca="1" si="368"/>
        <v>210.35033689243406</v>
      </c>
      <c r="EI91" s="34">
        <f t="shared" ca="1" si="368"/>
        <v>212.32422552440036</v>
      </c>
      <c r="EJ91" s="34">
        <f t="shared" ca="1" si="368"/>
        <v>219.05183008470604</v>
      </c>
      <c r="EK91" s="34">
        <f t="shared" ca="1" si="368"/>
        <v>218.72516696159693</v>
      </c>
      <c r="EL91" s="34">
        <f t="shared" ca="1" si="368"/>
        <v>221.30463306509282</v>
      </c>
      <c r="EM91" s="34">
        <f t="shared" ca="1" si="368"/>
        <v>222.06436210291255</v>
      </c>
      <c r="EN91" s="34">
        <f t="shared" ca="1" si="368"/>
        <v>220.70374923566465</v>
      </c>
      <c r="EO91" s="34">
        <f t="shared" ca="1" si="368"/>
        <v>219.65318343715848</v>
      </c>
      <c r="EP91" s="34">
        <f t="shared" ca="1" si="368"/>
        <v>219.48135101033532</v>
      </c>
      <c r="EQ91" s="34">
        <f t="shared" ca="1" si="368"/>
        <v>222.411595672381</v>
      </c>
      <c r="ER91" s="34">
        <f t="shared" ca="1" si="368"/>
        <v>222.31524564162942</v>
      </c>
      <c r="ES91" s="34">
        <f t="shared" ca="1" si="368"/>
        <v>222.86683732740039</v>
      </c>
      <c r="ET91" s="34">
        <f t="shared" ca="1" si="368"/>
        <v>220.05795118662277</v>
      </c>
      <c r="EU91" s="34">
        <f t="shared" ca="1" si="368"/>
        <v>217.07233967306865</v>
      </c>
      <c r="EV91" s="34">
        <f t="shared" ca="1" si="368"/>
        <v>218.90630354549961</v>
      </c>
      <c r="EW91" s="34">
        <f t="shared" ca="1" si="368"/>
        <v>219.90652082947915</v>
      </c>
      <c r="EX91" s="34">
        <f t="shared" ca="1" si="368"/>
        <v>216.64493786554635</v>
      </c>
      <c r="EY91" s="34">
        <f t="shared" ca="1" si="368"/>
        <v>215.41790754490361</v>
      </c>
      <c r="EZ91" s="34">
        <f t="shared" ca="1" si="368"/>
        <v>220.53877499337892</v>
      </c>
      <c r="FA91" s="34">
        <f t="shared" ca="1" si="368"/>
        <v>221.32111288269147</v>
      </c>
      <c r="FB91" s="34">
        <f t="shared" ca="1" si="368"/>
        <v>219.09247635757882</v>
      </c>
      <c r="FC91" s="34">
        <f t="shared" ca="1" si="368"/>
        <v>215.25807272958559</v>
      </c>
      <c r="FD91" s="34">
        <f t="shared" ca="1" si="368"/>
        <v>213.83822235194302</v>
      </c>
      <c r="FE91" s="34">
        <f t="shared" ca="1" si="368"/>
        <v>213.63833049162236</v>
      </c>
      <c r="FF91" s="34">
        <f t="shared" ca="1" si="368"/>
        <v>216.44659746694794</v>
      </c>
      <c r="FG91" s="34">
        <f t="shared" ca="1" si="368"/>
        <v>217.39599337923568</v>
      </c>
      <c r="FH91" s="34">
        <f t="shared" ca="1" si="368"/>
        <v>224.04238246699927</v>
      </c>
      <c r="FI91" s="34">
        <f t="shared" ca="1" si="368"/>
        <v>221.60552448627266</v>
      </c>
      <c r="FJ91" s="34">
        <f t="shared" ca="1" si="368"/>
        <v>216.75626380769791</v>
      </c>
      <c r="FK91" s="34">
        <f t="shared" ca="1" si="368"/>
        <v>212.58258337135018</v>
      </c>
      <c r="FL91" s="34">
        <f t="shared" ca="1" si="368"/>
        <v>213.41483397342833</v>
      </c>
      <c r="FM91" s="34">
        <f t="shared" ca="1" si="368"/>
        <v>219.61404119590264</v>
      </c>
      <c r="FN91" s="34">
        <f t="shared" ca="1" si="368"/>
        <v>224.70667419832191</v>
      </c>
      <c r="FO91" s="34">
        <f t="shared" ca="1" si="368"/>
        <v>224.63978030394657</v>
      </c>
      <c r="FP91" s="34">
        <f t="shared" ca="1" si="368"/>
        <v>224.88248854182058</v>
      </c>
      <c r="FQ91" s="34">
        <f t="shared" ca="1" si="368"/>
        <v>226.64299007756449</v>
      </c>
      <c r="FR91" s="34">
        <f t="shared" ca="1" si="368"/>
        <v>228.66743842546131</v>
      </c>
      <c r="FS91" s="34">
        <f t="shared" ca="1" si="368"/>
        <v>226.59026167638851</v>
      </c>
      <c r="FT91" s="34">
        <f t="shared" ca="1" si="368"/>
        <v>226.50654611942551</v>
      </c>
      <c r="FU91" s="34">
        <f t="shared" ca="1" si="368"/>
        <v>224.91726601608971</v>
      </c>
      <c r="FV91" s="34">
        <f t="shared" ca="1" si="368"/>
        <v>227.66066996214349</v>
      </c>
      <c r="FW91" s="34">
        <f t="shared" ca="1" si="368"/>
        <v>227.5236713051693</v>
      </c>
      <c r="FX91" s="34">
        <f t="shared" ca="1" si="368"/>
        <v>227.02728717123821</v>
      </c>
      <c r="FY91" s="34">
        <f t="shared" ca="1" si="368"/>
        <v>227.99554804350643</v>
      </c>
      <c r="FZ91" s="34">
        <f t="shared" ca="1" si="368"/>
        <v>230.44113236527468</v>
      </c>
      <c r="GA91" s="34">
        <f t="shared" ca="1" si="368"/>
        <v>235.95459361441283</v>
      </c>
      <c r="GB91" s="34">
        <f t="shared" ca="1" si="368"/>
        <v>235.17396637486672</v>
      </c>
      <c r="GC91" s="34">
        <f t="shared" ca="1" si="368"/>
        <v>232.61640757487342</v>
      </c>
      <c r="GD91" s="34">
        <f t="shared" ca="1" si="368"/>
        <v>231.69758785700353</v>
      </c>
      <c r="GE91" s="34">
        <f t="shared" ca="1" si="368"/>
        <v>230.83517312086479</v>
      </c>
      <c r="GF91" s="34">
        <f t="shared" ca="1" si="368"/>
        <v>229.08392205249507</v>
      </c>
      <c r="GG91" s="34">
        <f t="shared" ca="1" si="368"/>
        <v>229.50756351559133</v>
      </c>
      <c r="GH91" s="34">
        <f t="shared" ca="1" si="368"/>
        <v>219.62245500967748</v>
      </c>
      <c r="GI91" s="34">
        <f t="shared" ca="1" si="368"/>
        <v>222.23067986495411</v>
      </c>
      <c r="GJ91" s="34">
        <f t="shared" ca="1" si="368"/>
        <v>222.25635334120796</v>
      </c>
      <c r="GK91" s="34">
        <f t="shared" ca="1" si="368"/>
        <v>224.7873667293434</v>
      </c>
      <c r="GL91" s="34">
        <f t="shared" ca="1" si="368"/>
        <v>224.10043078289345</v>
      </c>
      <c r="GM91" s="34">
        <f t="shared" ca="1" si="368"/>
        <v>228.76889957917581</v>
      </c>
      <c r="GN91" s="34">
        <f t="shared" ca="1" si="368"/>
        <v>226.21748638988043</v>
      </c>
      <c r="GO91" s="34">
        <f t="shared" ca="1" si="368"/>
        <v>226.16872920441654</v>
      </c>
      <c r="GP91" s="34">
        <f t="shared" ca="1" si="368"/>
        <v>230.56252633828626</v>
      </c>
      <c r="GQ91" s="34">
        <f t="shared" ref="GQ91:IX91" ca="1" si="369">GP91*(1+$B$2*$B$4+$B$3*SQRT($B$4)*_xlfn.NORM.S.INV(RAND()))</f>
        <v>234.91154103315785</v>
      </c>
      <c r="GR91" s="34">
        <f t="shared" ca="1" si="369"/>
        <v>233.85974817892006</v>
      </c>
      <c r="GS91" s="34">
        <f t="shared" ca="1" si="369"/>
        <v>227.67064705158867</v>
      </c>
      <c r="GT91" s="34">
        <f t="shared" ca="1" si="369"/>
        <v>219.43143198879162</v>
      </c>
      <c r="GU91" s="34">
        <f t="shared" ca="1" si="369"/>
        <v>221.60351585053564</v>
      </c>
      <c r="GV91" s="34">
        <f t="shared" ca="1" si="369"/>
        <v>221.34657455249896</v>
      </c>
      <c r="GW91" s="34">
        <f t="shared" ca="1" si="369"/>
        <v>223.41914008411493</v>
      </c>
      <c r="GX91" s="34">
        <f t="shared" ca="1" si="369"/>
        <v>227.06898737584481</v>
      </c>
      <c r="GY91" s="34">
        <f t="shared" ca="1" si="369"/>
        <v>228.38085605795973</v>
      </c>
      <c r="GZ91" s="34">
        <f t="shared" ca="1" si="369"/>
        <v>227.43332404353325</v>
      </c>
      <c r="HA91" s="34">
        <f t="shared" ca="1" si="369"/>
        <v>230.03170764473222</v>
      </c>
      <c r="HB91" s="34">
        <f t="shared" ca="1" si="369"/>
        <v>226.98710721981763</v>
      </c>
      <c r="HC91" s="34">
        <f t="shared" ca="1" si="369"/>
        <v>229.52148797523552</v>
      </c>
      <c r="HD91" s="34">
        <f t="shared" ca="1" si="369"/>
        <v>229.68234292999819</v>
      </c>
      <c r="HE91" s="34">
        <f t="shared" ca="1" si="369"/>
        <v>231.15279095702022</v>
      </c>
      <c r="HF91" s="34">
        <f t="shared" ca="1" si="369"/>
        <v>230.01670882264395</v>
      </c>
      <c r="HG91" s="34">
        <f t="shared" ca="1" si="369"/>
        <v>228.65654642523344</v>
      </c>
      <c r="HH91" s="34">
        <f t="shared" ca="1" si="369"/>
        <v>228.98175111888969</v>
      </c>
      <c r="HI91" s="34">
        <f t="shared" ca="1" si="369"/>
        <v>228.90439085340461</v>
      </c>
      <c r="HJ91" s="34">
        <f t="shared" ca="1" si="369"/>
        <v>229.83426045880989</v>
      </c>
      <c r="HK91" s="34">
        <f t="shared" ca="1" si="369"/>
        <v>226.86765232527682</v>
      </c>
      <c r="HL91" s="34">
        <f t="shared" ca="1" si="369"/>
        <v>232.55688578183603</v>
      </c>
      <c r="HM91" s="34">
        <f t="shared" ca="1" si="369"/>
        <v>230.26707209187839</v>
      </c>
      <c r="HN91" s="34">
        <f t="shared" ca="1" si="369"/>
        <v>232.28854177302333</v>
      </c>
      <c r="HO91" s="34">
        <f t="shared" ca="1" si="369"/>
        <v>232.83553366918233</v>
      </c>
      <c r="HP91" s="34">
        <f t="shared" ca="1" si="369"/>
        <v>232.20975974783215</v>
      </c>
      <c r="HQ91" s="34">
        <f t="shared" ca="1" si="369"/>
        <v>230.9819886751944</v>
      </c>
      <c r="HR91" s="34">
        <f t="shared" ca="1" si="369"/>
        <v>229.71407691480402</v>
      </c>
      <c r="HS91" s="34">
        <f t="shared" ca="1" si="369"/>
        <v>236.9813253981898</v>
      </c>
      <c r="HT91" s="34">
        <f t="shared" ca="1" si="369"/>
        <v>234.48983655219783</v>
      </c>
      <c r="HU91" s="34">
        <f t="shared" ca="1" si="369"/>
        <v>236.279828914311</v>
      </c>
      <c r="HV91" s="34">
        <f t="shared" ca="1" si="369"/>
        <v>234.26832848144784</v>
      </c>
      <c r="HW91" s="34">
        <f t="shared" ca="1" si="369"/>
        <v>241.2043369975905</v>
      </c>
      <c r="HX91" s="34">
        <f t="shared" ca="1" si="369"/>
        <v>240.34811619765458</v>
      </c>
      <c r="HY91" s="34">
        <f t="shared" ca="1" si="369"/>
        <v>246.25401630482904</v>
      </c>
      <c r="HZ91" s="34">
        <f t="shared" ca="1" si="369"/>
        <v>252.92884625295378</v>
      </c>
      <c r="IA91" s="34">
        <f t="shared" ca="1" si="369"/>
        <v>257.05994480098252</v>
      </c>
      <c r="IB91" s="34">
        <f t="shared" ca="1" si="369"/>
        <v>255.84679859359608</v>
      </c>
      <c r="IC91" s="34">
        <f t="shared" ca="1" si="369"/>
        <v>257.33531174085306</v>
      </c>
      <c r="ID91" s="34">
        <f t="shared" ca="1" si="369"/>
        <v>255.97770414377146</v>
      </c>
      <c r="IE91" s="34">
        <f t="shared" ca="1" si="369"/>
        <v>256.61320737492059</v>
      </c>
      <c r="IF91" s="34">
        <f t="shared" ca="1" si="369"/>
        <v>254.46795082217898</v>
      </c>
      <c r="IG91" s="34">
        <f t="shared" ca="1" si="369"/>
        <v>257.10825366690176</v>
      </c>
      <c r="IH91" s="34">
        <f t="shared" ca="1" si="369"/>
        <v>255.9597848949777</v>
      </c>
      <c r="II91" s="34">
        <f t="shared" ca="1" si="369"/>
        <v>261.03112538671502</v>
      </c>
      <c r="IJ91" s="34">
        <f t="shared" ca="1" si="369"/>
        <v>255.88936104788016</v>
      </c>
      <c r="IK91" s="34">
        <f t="shared" ca="1" si="369"/>
        <v>255.71968055884696</v>
      </c>
      <c r="IL91" s="34">
        <f t="shared" ca="1" si="369"/>
        <v>254.90637205880364</v>
      </c>
      <c r="IM91" s="34">
        <f t="shared" ca="1" si="369"/>
        <v>252.47189819629901</v>
      </c>
      <c r="IN91" s="34">
        <f t="shared" ca="1" si="369"/>
        <v>250.95314441991243</v>
      </c>
      <c r="IO91" s="34">
        <f t="shared" ca="1" si="369"/>
        <v>251.96863067337324</v>
      </c>
      <c r="IP91" s="34">
        <f t="shared" ca="1" si="369"/>
        <v>251.38428013489661</v>
      </c>
      <c r="IQ91" s="34">
        <f t="shared" ca="1" si="369"/>
        <v>251.88128026830626</v>
      </c>
      <c r="IR91" s="34">
        <f t="shared" ca="1" si="369"/>
        <v>250.40275049446171</v>
      </c>
      <c r="IS91" s="34">
        <f t="shared" ca="1" si="369"/>
        <v>243.11032829759546</v>
      </c>
      <c r="IT91" s="34">
        <f t="shared" ca="1" si="369"/>
        <v>236.01692909445111</v>
      </c>
      <c r="IU91" s="34">
        <f t="shared" ca="1" si="369"/>
        <v>239.43257062801356</v>
      </c>
      <c r="IV91" s="34">
        <f t="shared" ca="1" si="369"/>
        <v>238.87918414069517</v>
      </c>
      <c r="IW91" s="34">
        <f t="shared" ca="1" si="369"/>
        <v>240.33146889618138</v>
      </c>
      <c r="IX91" s="34">
        <f t="shared" ca="1" si="369"/>
        <v>237.63824316947938</v>
      </c>
      <c r="IY91" s="34">
        <f t="shared" ca="1" si="269"/>
        <v>12.638243169479381</v>
      </c>
    </row>
    <row r="92" spans="6:259" x14ac:dyDescent="0.25">
      <c r="F92" s="34">
        <f t="shared" si="264"/>
        <v>222.13</v>
      </c>
      <c r="G92" s="34">
        <f t="shared" ref="G92:BR92" ca="1" si="370">F92*(1+$B$2*$B$4+$B$3*SQRT($B$4)*_xlfn.NORM.S.INV(RAND()))</f>
        <v>221.48631573768645</v>
      </c>
      <c r="H92" s="34">
        <f t="shared" ca="1" si="370"/>
        <v>222.73791664293987</v>
      </c>
      <c r="I92" s="34">
        <f t="shared" ca="1" si="370"/>
        <v>218.7115990923501</v>
      </c>
      <c r="J92" s="34">
        <f t="shared" ca="1" si="370"/>
        <v>217.66920337455483</v>
      </c>
      <c r="K92" s="34">
        <f t="shared" ca="1" si="370"/>
        <v>215.58568623926752</v>
      </c>
      <c r="L92" s="34">
        <f t="shared" ca="1" si="370"/>
        <v>217.01570628226372</v>
      </c>
      <c r="M92" s="34">
        <f t="shared" ca="1" si="370"/>
        <v>216.45851800096327</v>
      </c>
      <c r="N92" s="34">
        <f t="shared" ca="1" si="370"/>
        <v>214.53436667036652</v>
      </c>
      <c r="O92" s="34">
        <f t="shared" ca="1" si="370"/>
        <v>216.48441512184888</v>
      </c>
      <c r="P92" s="34">
        <f t="shared" ca="1" si="370"/>
        <v>215.44633974579335</v>
      </c>
      <c r="Q92" s="34">
        <f t="shared" ca="1" si="370"/>
        <v>211.80578871386041</v>
      </c>
      <c r="R92" s="34">
        <f t="shared" ca="1" si="370"/>
        <v>207.06365879805691</v>
      </c>
      <c r="S92" s="34">
        <f t="shared" ca="1" si="370"/>
        <v>206.52962053146149</v>
      </c>
      <c r="T92" s="34">
        <f t="shared" ca="1" si="370"/>
        <v>214.41749294199639</v>
      </c>
      <c r="U92" s="34">
        <f t="shared" ca="1" si="370"/>
        <v>209.36933734433586</v>
      </c>
      <c r="V92" s="34">
        <f t="shared" ca="1" si="370"/>
        <v>213.58095642440372</v>
      </c>
      <c r="W92" s="34">
        <f t="shared" ca="1" si="370"/>
        <v>214.1775497245853</v>
      </c>
      <c r="X92" s="34">
        <f t="shared" ca="1" si="370"/>
        <v>212.22690529401351</v>
      </c>
      <c r="Y92" s="34">
        <f t="shared" ca="1" si="370"/>
        <v>216.53259138444267</v>
      </c>
      <c r="Z92" s="34">
        <f t="shared" ca="1" si="370"/>
        <v>213.07193946742709</v>
      </c>
      <c r="AA92" s="34">
        <f t="shared" ca="1" si="370"/>
        <v>206.61019137676956</v>
      </c>
      <c r="AB92" s="34">
        <f t="shared" ca="1" si="370"/>
        <v>205.24437205190361</v>
      </c>
      <c r="AC92" s="34">
        <f t="shared" ca="1" si="370"/>
        <v>208.02368689250716</v>
      </c>
      <c r="AD92" s="34">
        <f t="shared" ca="1" si="370"/>
        <v>207.46794212079871</v>
      </c>
      <c r="AE92" s="34">
        <f t="shared" ca="1" si="370"/>
        <v>212.47595577541418</v>
      </c>
      <c r="AF92" s="34">
        <f t="shared" ca="1" si="370"/>
        <v>212.64761857343328</v>
      </c>
      <c r="AG92" s="34">
        <f t="shared" ca="1" si="370"/>
        <v>215.19891034790774</v>
      </c>
      <c r="AH92" s="34">
        <f t="shared" ca="1" si="370"/>
        <v>217.15083672578115</v>
      </c>
      <c r="AI92" s="34">
        <f t="shared" ca="1" si="370"/>
        <v>219.68279938441543</v>
      </c>
      <c r="AJ92" s="34">
        <f t="shared" ca="1" si="370"/>
        <v>221.09268945513691</v>
      </c>
      <c r="AK92" s="34">
        <f t="shared" ca="1" si="370"/>
        <v>214.47987158762265</v>
      </c>
      <c r="AL92" s="34">
        <f t="shared" ca="1" si="370"/>
        <v>215.2754595757055</v>
      </c>
      <c r="AM92" s="34">
        <f t="shared" ca="1" si="370"/>
        <v>218.38876922288452</v>
      </c>
      <c r="AN92" s="34">
        <f t="shared" ca="1" si="370"/>
        <v>217.42914689654199</v>
      </c>
      <c r="AO92" s="34">
        <f t="shared" ca="1" si="370"/>
        <v>215.41193998558037</v>
      </c>
      <c r="AP92" s="34">
        <f t="shared" ca="1" si="370"/>
        <v>213.69605792720145</v>
      </c>
      <c r="AQ92" s="34">
        <f t="shared" ca="1" si="370"/>
        <v>214.07436861901351</v>
      </c>
      <c r="AR92" s="34">
        <f t="shared" ca="1" si="370"/>
        <v>214.73012426571813</v>
      </c>
      <c r="AS92" s="34">
        <f t="shared" ca="1" si="370"/>
        <v>211.937824182117</v>
      </c>
      <c r="AT92" s="34">
        <f t="shared" ca="1" si="370"/>
        <v>213.49934710277302</v>
      </c>
      <c r="AU92" s="34">
        <f t="shared" ca="1" si="370"/>
        <v>217.64609385029999</v>
      </c>
      <c r="AV92" s="34">
        <f t="shared" ca="1" si="370"/>
        <v>220.28172186646694</v>
      </c>
      <c r="AW92" s="34">
        <f t="shared" ca="1" si="370"/>
        <v>221.89576562010168</v>
      </c>
      <c r="AX92" s="34">
        <f t="shared" ca="1" si="370"/>
        <v>220.7817761377506</v>
      </c>
      <c r="AY92" s="34">
        <f t="shared" ca="1" si="370"/>
        <v>222.84362667753717</v>
      </c>
      <c r="AZ92" s="34">
        <f t="shared" ca="1" si="370"/>
        <v>217.81041060742331</v>
      </c>
      <c r="BA92" s="34">
        <f t="shared" ca="1" si="370"/>
        <v>219.38776802153458</v>
      </c>
      <c r="BB92" s="34">
        <f t="shared" ca="1" si="370"/>
        <v>225.16186355091997</v>
      </c>
      <c r="BC92" s="34">
        <f t="shared" ca="1" si="370"/>
        <v>220.1199175067996</v>
      </c>
      <c r="BD92" s="34">
        <f t="shared" ca="1" si="370"/>
        <v>214.64930058835645</v>
      </c>
      <c r="BE92" s="34">
        <f t="shared" ca="1" si="370"/>
        <v>214.47368425426865</v>
      </c>
      <c r="BF92" s="34">
        <f t="shared" ca="1" si="370"/>
        <v>210.2841519980712</v>
      </c>
      <c r="BG92" s="34">
        <f t="shared" ca="1" si="370"/>
        <v>208.23728590442286</v>
      </c>
      <c r="BH92" s="34">
        <f t="shared" ca="1" si="370"/>
        <v>209.26809758740046</v>
      </c>
      <c r="BI92" s="34">
        <f t="shared" ca="1" si="370"/>
        <v>209.82348834440256</v>
      </c>
      <c r="BJ92" s="34">
        <f t="shared" ca="1" si="370"/>
        <v>208.00439682552616</v>
      </c>
      <c r="BK92" s="34">
        <f t="shared" ca="1" si="370"/>
        <v>207.55250026644305</v>
      </c>
      <c r="BL92" s="34">
        <f t="shared" ca="1" si="370"/>
        <v>209.92765026368585</v>
      </c>
      <c r="BM92" s="34">
        <f t="shared" ca="1" si="370"/>
        <v>209.47291915000918</v>
      </c>
      <c r="BN92" s="34">
        <f t="shared" ca="1" si="370"/>
        <v>212.47895778141154</v>
      </c>
      <c r="BO92" s="34">
        <f t="shared" ca="1" si="370"/>
        <v>206.87521093807715</v>
      </c>
      <c r="BP92" s="34">
        <f t="shared" ca="1" si="370"/>
        <v>208.36100373281661</v>
      </c>
      <c r="BQ92" s="34">
        <f t="shared" ca="1" si="370"/>
        <v>206.86479454066694</v>
      </c>
      <c r="BR92" s="34">
        <f t="shared" ca="1" si="370"/>
        <v>209.58221734584922</v>
      </c>
      <c r="BS92" s="34">
        <f t="shared" ref="BS92:ED92" ca="1" si="371">BR92*(1+$B$2*$B$4+$B$3*SQRT($B$4)*_xlfn.NORM.S.INV(RAND()))</f>
        <v>209.80008148738719</v>
      </c>
      <c r="BT92" s="34">
        <f t="shared" ca="1" si="371"/>
        <v>206.1006908207803</v>
      </c>
      <c r="BU92" s="34">
        <f t="shared" ca="1" si="371"/>
        <v>204.66620058013777</v>
      </c>
      <c r="BV92" s="34">
        <f t="shared" ca="1" si="371"/>
        <v>202.19606994371614</v>
      </c>
      <c r="BW92" s="34">
        <f t="shared" ca="1" si="371"/>
        <v>197.9680861875554</v>
      </c>
      <c r="BX92" s="34">
        <f t="shared" ca="1" si="371"/>
        <v>200.93442157994963</v>
      </c>
      <c r="BY92" s="34">
        <f t="shared" ca="1" si="371"/>
        <v>199.77525091831711</v>
      </c>
      <c r="BZ92" s="34">
        <f t="shared" ca="1" si="371"/>
        <v>202.55097312787987</v>
      </c>
      <c r="CA92" s="34">
        <f t="shared" ca="1" si="371"/>
        <v>204.39091609682785</v>
      </c>
      <c r="CB92" s="34">
        <f t="shared" ca="1" si="371"/>
        <v>205.86169587361587</v>
      </c>
      <c r="CC92" s="34">
        <f t="shared" ca="1" si="371"/>
        <v>207.28246833283612</v>
      </c>
      <c r="CD92" s="34">
        <f t="shared" ca="1" si="371"/>
        <v>208.88243756278683</v>
      </c>
      <c r="CE92" s="34">
        <f t="shared" ca="1" si="371"/>
        <v>207.27238769676737</v>
      </c>
      <c r="CF92" s="34">
        <f t="shared" ca="1" si="371"/>
        <v>209.13252522649285</v>
      </c>
      <c r="CG92" s="34">
        <f t="shared" ca="1" si="371"/>
        <v>207.31069572539246</v>
      </c>
      <c r="CH92" s="34">
        <f t="shared" ca="1" si="371"/>
        <v>206.36497034374992</v>
      </c>
      <c r="CI92" s="34">
        <f t="shared" ca="1" si="371"/>
        <v>210.64043111372695</v>
      </c>
      <c r="CJ92" s="34">
        <f t="shared" ca="1" si="371"/>
        <v>215.61894759703077</v>
      </c>
      <c r="CK92" s="34">
        <f t="shared" ca="1" si="371"/>
        <v>218.25788976250337</v>
      </c>
      <c r="CL92" s="34">
        <f t="shared" ca="1" si="371"/>
        <v>215.47499797828056</v>
      </c>
      <c r="CM92" s="34">
        <f t="shared" ca="1" si="371"/>
        <v>214.67008205425353</v>
      </c>
      <c r="CN92" s="34">
        <f t="shared" ca="1" si="371"/>
        <v>214.9729365200113</v>
      </c>
      <c r="CO92" s="34">
        <f t="shared" ca="1" si="371"/>
        <v>213.51248655048681</v>
      </c>
      <c r="CP92" s="34">
        <f t="shared" ca="1" si="371"/>
        <v>209.84854582971386</v>
      </c>
      <c r="CQ92" s="34">
        <f t="shared" ca="1" si="371"/>
        <v>214.47141651743854</v>
      </c>
      <c r="CR92" s="34">
        <f t="shared" ca="1" si="371"/>
        <v>212.76045662815005</v>
      </c>
      <c r="CS92" s="34">
        <f t="shared" ca="1" si="371"/>
        <v>216.61707035665117</v>
      </c>
      <c r="CT92" s="34">
        <f t="shared" ca="1" si="371"/>
        <v>220.34657706601018</v>
      </c>
      <c r="CU92" s="34">
        <f t="shared" ca="1" si="371"/>
        <v>221.59535816002381</v>
      </c>
      <c r="CV92" s="34">
        <f t="shared" ca="1" si="371"/>
        <v>215.73531995054191</v>
      </c>
      <c r="CW92" s="34">
        <f t="shared" ca="1" si="371"/>
        <v>212.8648030472441</v>
      </c>
      <c r="CX92" s="34">
        <f t="shared" ca="1" si="371"/>
        <v>206.84818689204164</v>
      </c>
      <c r="CY92" s="34">
        <f t="shared" ca="1" si="371"/>
        <v>209.60831202415952</v>
      </c>
      <c r="CZ92" s="34">
        <f t="shared" ca="1" si="371"/>
        <v>210.40657230513588</v>
      </c>
      <c r="DA92" s="34">
        <f t="shared" ca="1" si="371"/>
        <v>209.31261747965695</v>
      </c>
      <c r="DB92" s="34">
        <f t="shared" ca="1" si="371"/>
        <v>214.3334896376964</v>
      </c>
      <c r="DC92" s="34">
        <f t="shared" ca="1" si="371"/>
        <v>217.46006950273619</v>
      </c>
      <c r="DD92" s="34">
        <f t="shared" ca="1" si="371"/>
        <v>215.41645103237548</v>
      </c>
      <c r="DE92" s="34">
        <f t="shared" ca="1" si="371"/>
        <v>216.57174344540479</v>
      </c>
      <c r="DF92" s="34">
        <f t="shared" ca="1" si="371"/>
        <v>217.61107247878374</v>
      </c>
      <c r="DG92" s="34">
        <f t="shared" ca="1" si="371"/>
        <v>223.17788819925784</v>
      </c>
      <c r="DH92" s="34">
        <f t="shared" ca="1" si="371"/>
        <v>222.74406388119954</v>
      </c>
      <c r="DI92" s="34">
        <f t="shared" ca="1" si="371"/>
        <v>222.29223430088925</v>
      </c>
      <c r="DJ92" s="34">
        <f t="shared" ca="1" si="371"/>
        <v>221.90267351387627</v>
      </c>
      <c r="DK92" s="34">
        <f t="shared" ca="1" si="371"/>
        <v>221.23070511290754</v>
      </c>
      <c r="DL92" s="34">
        <f t="shared" ca="1" si="371"/>
        <v>221.67069583718441</v>
      </c>
      <c r="DM92" s="34">
        <f t="shared" ca="1" si="371"/>
        <v>219.92594196689865</v>
      </c>
      <c r="DN92" s="34">
        <f t="shared" ca="1" si="371"/>
        <v>218.7841283559757</v>
      </c>
      <c r="DO92" s="34">
        <f t="shared" ca="1" si="371"/>
        <v>221.56178266568602</v>
      </c>
      <c r="DP92" s="34">
        <f t="shared" ca="1" si="371"/>
        <v>221.24841725709288</v>
      </c>
      <c r="DQ92" s="34">
        <f t="shared" ca="1" si="371"/>
        <v>218.34780726174571</v>
      </c>
      <c r="DR92" s="34">
        <f t="shared" ca="1" si="371"/>
        <v>215.7385157673119</v>
      </c>
      <c r="DS92" s="34">
        <f t="shared" ca="1" si="371"/>
        <v>216.32008390367113</v>
      </c>
      <c r="DT92" s="34">
        <f t="shared" ca="1" si="371"/>
        <v>216.91035866971617</v>
      </c>
      <c r="DU92" s="34">
        <f t="shared" ca="1" si="371"/>
        <v>216.99792776082444</v>
      </c>
      <c r="DV92" s="34">
        <f t="shared" ca="1" si="371"/>
        <v>216.9946018618725</v>
      </c>
      <c r="DW92" s="34">
        <f t="shared" ca="1" si="371"/>
        <v>214.09826079210276</v>
      </c>
      <c r="DX92" s="34">
        <f t="shared" ca="1" si="371"/>
        <v>214.96997098211099</v>
      </c>
      <c r="DY92" s="34">
        <f t="shared" ca="1" si="371"/>
        <v>212.17130256292614</v>
      </c>
      <c r="DZ92" s="34">
        <f t="shared" ca="1" si="371"/>
        <v>212.11387287967378</v>
      </c>
      <c r="EA92" s="34">
        <f t="shared" ca="1" si="371"/>
        <v>216.24200464858725</v>
      </c>
      <c r="EB92" s="34">
        <f t="shared" ca="1" si="371"/>
        <v>218.69250609460664</v>
      </c>
      <c r="EC92" s="34">
        <f t="shared" ca="1" si="371"/>
        <v>219.26231796692301</v>
      </c>
      <c r="ED92" s="34">
        <f t="shared" ca="1" si="371"/>
        <v>220.57994353667024</v>
      </c>
      <c r="EE92" s="34">
        <f t="shared" ref="EE92:GP92" ca="1" si="372">ED92*(1+$B$2*$B$4+$B$3*SQRT($B$4)*_xlfn.NORM.S.INV(RAND()))</f>
        <v>216.51526795292557</v>
      </c>
      <c r="EF92" s="34">
        <f t="shared" ca="1" si="372"/>
        <v>220.87486467963316</v>
      </c>
      <c r="EG92" s="34">
        <f t="shared" ca="1" si="372"/>
        <v>216.68365651093069</v>
      </c>
      <c r="EH92" s="34">
        <f t="shared" ca="1" si="372"/>
        <v>219.8093363967339</v>
      </c>
      <c r="EI92" s="34">
        <f t="shared" ca="1" si="372"/>
        <v>224.82764643015904</v>
      </c>
      <c r="EJ92" s="34">
        <f t="shared" ca="1" si="372"/>
        <v>226.33951379673897</v>
      </c>
      <c r="EK92" s="34">
        <f t="shared" ca="1" si="372"/>
        <v>228.16866870761817</v>
      </c>
      <c r="EL92" s="34">
        <f t="shared" ca="1" si="372"/>
        <v>233.52604186295622</v>
      </c>
      <c r="EM92" s="34">
        <f t="shared" ca="1" si="372"/>
        <v>234.45436479767827</v>
      </c>
      <c r="EN92" s="34">
        <f t="shared" ca="1" si="372"/>
        <v>238.28706223198617</v>
      </c>
      <c r="EO92" s="34">
        <f t="shared" ca="1" si="372"/>
        <v>236.79755297371599</v>
      </c>
      <c r="EP92" s="34">
        <f t="shared" ca="1" si="372"/>
        <v>235.9200708369743</v>
      </c>
      <c r="EQ92" s="34">
        <f t="shared" ca="1" si="372"/>
        <v>234.99388991075082</v>
      </c>
      <c r="ER92" s="34">
        <f t="shared" ca="1" si="372"/>
        <v>236.28411500737175</v>
      </c>
      <c r="ES92" s="34">
        <f t="shared" ca="1" si="372"/>
        <v>240.86111627565421</v>
      </c>
      <c r="ET92" s="34">
        <f t="shared" ca="1" si="372"/>
        <v>240.69418326316895</v>
      </c>
      <c r="EU92" s="34">
        <f t="shared" ca="1" si="372"/>
        <v>247.10174643582198</v>
      </c>
      <c r="EV92" s="34">
        <f t="shared" ca="1" si="372"/>
        <v>247.661742019884</v>
      </c>
      <c r="EW92" s="34">
        <f t="shared" ca="1" si="372"/>
        <v>251.33816232826089</v>
      </c>
      <c r="EX92" s="34">
        <f t="shared" ca="1" si="372"/>
        <v>245.80817581268431</v>
      </c>
      <c r="EY92" s="34">
        <f t="shared" ca="1" si="372"/>
        <v>243.20843324904283</v>
      </c>
      <c r="EZ92" s="34">
        <f t="shared" ca="1" si="372"/>
        <v>250.3779982480408</v>
      </c>
      <c r="FA92" s="34">
        <f t="shared" ca="1" si="372"/>
        <v>254.13445245740314</v>
      </c>
      <c r="FB92" s="34">
        <f t="shared" ca="1" si="372"/>
        <v>255.94947735056303</v>
      </c>
      <c r="FC92" s="34">
        <f t="shared" ca="1" si="372"/>
        <v>254.94552920909319</v>
      </c>
      <c r="FD92" s="34">
        <f t="shared" ca="1" si="372"/>
        <v>250.38200464149949</v>
      </c>
      <c r="FE92" s="34">
        <f t="shared" ca="1" si="372"/>
        <v>250.39755132261658</v>
      </c>
      <c r="FF92" s="34">
        <f t="shared" ca="1" si="372"/>
        <v>252.2788003566788</v>
      </c>
      <c r="FG92" s="34">
        <f t="shared" ca="1" si="372"/>
        <v>247.83297729740099</v>
      </c>
      <c r="FH92" s="34">
        <f t="shared" ca="1" si="372"/>
        <v>241.02455377778111</v>
      </c>
      <c r="FI92" s="34">
        <f t="shared" ca="1" si="372"/>
        <v>245.52391094140427</v>
      </c>
      <c r="FJ92" s="34">
        <f t="shared" ca="1" si="372"/>
        <v>244.73825711793123</v>
      </c>
      <c r="FK92" s="34">
        <f t="shared" ca="1" si="372"/>
        <v>248.58605727731469</v>
      </c>
      <c r="FL92" s="34">
        <f t="shared" ca="1" si="372"/>
        <v>243.3155010143046</v>
      </c>
      <c r="FM92" s="34">
        <f t="shared" ca="1" si="372"/>
        <v>248.5403925601843</v>
      </c>
      <c r="FN92" s="34">
        <f t="shared" ca="1" si="372"/>
        <v>244.88946532664266</v>
      </c>
      <c r="FO92" s="34">
        <f t="shared" ca="1" si="372"/>
        <v>242.71627638562202</v>
      </c>
      <c r="FP92" s="34">
        <f t="shared" ca="1" si="372"/>
        <v>240.95791915982227</v>
      </c>
      <c r="FQ92" s="34">
        <f t="shared" ca="1" si="372"/>
        <v>245.65843660905307</v>
      </c>
      <c r="FR92" s="34">
        <f t="shared" ca="1" si="372"/>
        <v>244.06066152506352</v>
      </c>
      <c r="FS92" s="34">
        <f t="shared" ca="1" si="372"/>
        <v>245.00788080030625</v>
      </c>
      <c r="FT92" s="34">
        <f t="shared" ca="1" si="372"/>
        <v>241.87614519504149</v>
      </c>
      <c r="FU92" s="34">
        <f t="shared" ca="1" si="372"/>
        <v>234.16789169650303</v>
      </c>
      <c r="FV92" s="34">
        <f t="shared" ca="1" si="372"/>
        <v>240.2258274356727</v>
      </c>
      <c r="FW92" s="34">
        <f t="shared" ca="1" si="372"/>
        <v>247.84154558059308</v>
      </c>
      <c r="FX92" s="34">
        <f t="shared" ca="1" si="372"/>
        <v>249.09769888013776</v>
      </c>
      <c r="FY92" s="34">
        <f t="shared" ca="1" si="372"/>
        <v>247.18398518507576</v>
      </c>
      <c r="FZ92" s="34">
        <f t="shared" ca="1" si="372"/>
        <v>241.71222512476035</v>
      </c>
      <c r="GA92" s="34">
        <f t="shared" ca="1" si="372"/>
        <v>240.91991632535868</v>
      </c>
      <c r="GB92" s="34">
        <f t="shared" ca="1" si="372"/>
        <v>241.55750496113521</v>
      </c>
      <c r="GC92" s="34">
        <f t="shared" ca="1" si="372"/>
        <v>239.50912734461684</v>
      </c>
      <c r="GD92" s="34">
        <f t="shared" ca="1" si="372"/>
        <v>234.51627357225945</v>
      </c>
      <c r="GE92" s="34">
        <f t="shared" ca="1" si="372"/>
        <v>233.57696435214356</v>
      </c>
      <c r="GF92" s="34">
        <f t="shared" ca="1" si="372"/>
        <v>233.70020225692977</v>
      </c>
      <c r="GG92" s="34">
        <f t="shared" ca="1" si="372"/>
        <v>233.01632342316321</v>
      </c>
      <c r="GH92" s="34">
        <f t="shared" ca="1" si="372"/>
        <v>237.56040012764481</v>
      </c>
      <c r="GI92" s="34">
        <f t="shared" ca="1" si="372"/>
        <v>236.65100445122053</v>
      </c>
      <c r="GJ92" s="34">
        <f t="shared" ca="1" si="372"/>
        <v>231.6576990145841</v>
      </c>
      <c r="GK92" s="34">
        <f t="shared" ca="1" si="372"/>
        <v>236.95629851183148</v>
      </c>
      <c r="GL92" s="34">
        <f t="shared" ca="1" si="372"/>
        <v>240.02750362533502</v>
      </c>
      <c r="GM92" s="34">
        <f t="shared" ca="1" si="372"/>
        <v>239.38022837458192</v>
      </c>
      <c r="GN92" s="34">
        <f t="shared" ca="1" si="372"/>
        <v>240.19686961345008</v>
      </c>
      <c r="GO92" s="34">
        <f t="shared" ca="1" si="372"/>
        <v>236.29181329480454</v>
      </c>
      <c r="GP92" s="34">
        <f t="shared" ca="1" si="372"/>
        <v>230.49499765109198</v>
      </c>
      <c r="GQ92" s="34">
        <f t="shared" ref="GQ92:IX92" ca="1" si="373">GP92*(1+$B$2*$B$4+$B$3*SQRT($B$4)*_xlfn.NORM.S.INV(RAND()))</f>
        <v>230.7757823621094</v>
      </c>
      <c r="GR92" s="34">
        <f t="shared" ca="1" si="373"/>
        <v>232.06606000710656</v>
      </c>
      <c r="GS92" s="34">
        <f t="shared" ca="1" si="373"/>
        <v>230.41330481911899</v>
      </c>
      <c r="GT92" s="34">
        <f t="shared" ca="1" si="373"/>
        <v>227.62934504466818</v>
      </c>
      <c r="GU92" s="34">
        <f t="shared" ca="1" si="373"/>
        <v>226.40157115989362</v>
      </c>
      <c r="GV92" s="34">
        <f t="shared" ca="1" si="373"/>
        <v>218.02380537521663</v>
      </c>
      <c r="GW92" s="34">
        <f t="shared" ca="1" si="373"/>
        <v>214.96969269176572</v>
      </c>
      <c r="GX92" s="34">
        <f t="shared" ca="1" si="373"/>
        <v>216.74808396399141</v>
      </c>
      <c r="GY92" s="34">
        <f t="shared" ca="1" si="373"/>
        <v>214.89773075998573</v>
      </c>
      <c r="GZ92" s="34">
        <f t="shared" ca="1" si="373"/>
        <v>211.60851938819846</v>
      </c>
      <c r="HA92" s="34">
        <f t="shared" ca="1" si="373"/>
        <v>211.64849051080313</v>
      </c>
      <c r="HB92" s="34">
        <f t="shared" ca="1" si="373"/>
        <v>214.58953677896255</v>
      </c>
      <c r="HC92" s="34">
        <f t="shared" ca="1" si="373"/>
        <v>214.58692029334975</v>
      </c>
      <c r="HD92" s="34">
        <f t="shared" ca="1" si="373"/>
        <v>213.47530161375138</v>
      </c>
      <c r="HE92" s="34">
        <f t="shared" ca="1" si="373"/>
        <v>212.81278511589858</v>
      </c>
      <c r="HF92" s="34">
        <f t="shared" ca="1" si="373"/>
        <v>211.33422003225166</v>
      </c>
      <c r="HG92" s="34">
        <f t="shared" ca="1" si="373"/>
        <v>205.99591691979148</v>
      </c>
      <c r="HH92" s="34">
        <f t="shared" ca="1" si="373"/>
        <v>205.67869377085313</v>
      </c>
      <c r="HI92" s="34">
        <f t="shared" ca="1" si="373"/>
        <v>210.78629411197673</v>
      </c>
      <c r="HJ92" s="34">
        <f t="shared" ca="1" si="373"/>
        <v>210.90735076699255</v>
      </c>
      <c r="HK92" s="34">
        <f t="shared" ca="1" si="373"/>
        <v>210.63723882931518</v>
      </c>
      <c r="HL92" s="34">
        <f t="shared" ca="1" si="373"/>
        <v>208.13336174251265</v>
      </c>
      <c r="HM92" s="34">
        <f t="shared" ca="1" si="373"/>
        <v>210.51361691727209</v>
      </c>
      <c r="HN92" s="34">
        <f t="shared" ca="1" si="373"/>
        <v>213.59411397254456</v>
      </c>
      <c r="HO92" s="34">
        <f t="shared" ca="1" si="373"/>
        <v>213.19677256859816</v>
      </c>
      <c r="HP92" s="34">
        <f t="shared" ca="1" si="373"/>
        <v>214.31657366512624</v>
      </c>
      <c r="HQ92" s="34">
        <f t="shared" ca="1" si="373"/>
        <v>221.20282025127284</v>
      </c>
      <c r="HR92" s="34">
        <f t="shared" ca="1" si="373"/>
        <v>220.83681547726511</v>
      </c>
      <c r="HS92" s="34">
        <f t="shared" ca="1" si="373"/>
        <v>224.40860979057018</v>
      </c>
      <c r="HT92" s="34">
        <f t="shared" ca="1" si="373"/>
        <v>232.40249014211432</v>
      </c>
      <c r="HU92" s="34">
        <f t="shared" ca="1" si="373"/>
        <v>228.38515230523635</v>
      </c>
      <c r="HV92" s="34">
        <f t="shared" ca="1" si="373"/>
        <v>231.29919814542887</v>
      </c>
      <c r="HW92" s="34">
        <f t="shared" ca="1" si="373"/>
        <v>236.97932921320677</v>
      </c>
      <c r="HX92" s="34">
        <f t="shared" ca="1" si="373"/>
        <v>241.99968083637634</v>
      </c>
      <c r="HY92" s="34">
        <f t="shared" ca="1" si="373"/>
        <v>240.63011358003138</v>
      </c>
      <c r="HZ92" s="34">
        <f t="shared" ca="1" si="373"/>
        <v>238.97309781247625</v>
      </c>
      <c r="IA92" s="34">
        <f t="shared" ca="1" si="373"/>
        <v>233.53625788666656</v>
      </c>
      <c r="IB92" s="34">
        <f t="shared" ca="1" si="373"/>
        <v>233.86504779813521</v>
      </c>
      <c r="IC92" s="34">
        <f t="shared" ca="1" si="373"/>
        <v>238.33196836654551</v>
      </c>
      <c r="ID92" s="34">
        <f t="shared" ca="1" si="373"/>
        <v>234.59715091879147</v>
      </c>
      <c r="IE92" s="34">
        <f t="shared" ca="1" si="373"/>
        <v>231.67038279695782</v>
      </c>
      <c r="IF92" s="34">
        <f t="shared" ca="1" si="373"/>
        <v>232.23083015138664</v>
      </c>
      <c r="IG92" s="34">
        <f t="shared" ca="1" si="373"/>
        <v>228.69560751323581</v>
      </c>
      <c r="IH92" s="34">
        <f t="shared" ca="1" si="373"/>
        <v>232.16573410539107</v>
      </c>
      <c r="II92" s="34">
        <f t="shared" ca="1" si="373"/>
        <v>231.74137561531512</v>
      </c>
      <c r="IJ92" s="34">
        <f t="shared" ca="1" si="373"/>
        <v>227.08596392965399</v>
      </c>
      <c r="IK92" s="34">
        <f t="shared" ca="1" si="373"/>
        <v>224.57681988232218</v>
      </c>
      <c r="IL92" s="34">
        <f t="shared" ca="1" si="373"/>
        <v>221.00351396159391</v>
      </c>
      <c r="IM92" s="34">
        <f t="shared" ca="1" si="373"/>
        <v>220.90510416059385</v>
      </c>
      <c r="IN92" s="34">
        <f t="shared" ca="1" si="373"/>
        <v>220.39974084058031</v>
      </c>
      <c r="IO92" s="34">
        <f t="shared" ca="1" si="373"/>
        <v>224.08407324070868</v>
      </c>
      <c r="IP92" s="34">
        <f t="shared" ca="1" si="373"/>
        <v>224.67987404229262</v>
      </c>
      <c r="IQ92" s="34">
        <f t="shared" ca="1" si="373"/>
        <v>230.53428789176075</v>
      </c>
      <c r="IR92" s="34">
        <f t="shared" ca="1" si="373"/>
        <v>231.14043199198443</v>
      </c>
      <c r="IS92" s="34">
        <f t="shared" ca="1" si="373"/>
        <v>231.8716039754193</v>
      </c>
      <c r="IT92" s="34">
        <f t="shared" ca="1" si="373"/>
        <v>227.07261676926927</v>
      </c>
      <c r="IU92" s="34">
        <f t="shared" ca="1" si="373"/>
        <v>227.20691204778043</v>
      </c>
      <c r="IV92" s="34">
        <f t="shared" ca="1" si="373"/>
        <v>229.91118996465036</v>
      </c>
      <c r="IW92" s="34">
        <f t="shared" ca="1" si="373"/>
        <v>229.88019828652972</v>
      </c>
      <c r="IX92" s="34">
        <f t="shared" ca="1" si="373"/>
        <v>230.46460567472852</v>
      </c>
      <c r="IY92" s="34">
        <f t="shared" ca="1" si="269"/>
        <v>5.4646056747285172</v>
      </c>
    </row>
    <row r="93" spans="6:259" x14ac:dyDescent="0.25">
      <c r="F93" s="34">
        <f t="shared" si="264"/>
        <v>222.13</v>
      </c>
      <c r="G93" s="34">
        <f t="shared" ref="G93:BR93" ca="1" si="374">F93*(1+$B$2*$B$4+$B$3*SQRT($B$4)*_xlfn.NORM.S.INV(RAND()))</f>
        <v>224.88744072697682</v>
      </c>
      <c r="H93" s="34">
        <f t="shared" ca="1" si="374"/>
        <v>225.02600523133091</v>
      </c>
      <c r="I93" s="34">
        <f t="shared" ca="1" si="374"/>
        <v>225.89997706621517</v>
      </c>
      <c r="J93" s="34">
        <f t="shared" ca="1" si="374"/>
        <v>230.17588465570969</v>
      </c>
      <c r="K93" s="34">
        <f t="shared" ca="1" si="374"/>
        <v>232.48640428373395</v>
      </c>
      <c r="L93" s="34">
        <f t="shared" ca="1" si="374"/>
        <v>231.24759894371306</v>
      </c>
      <c r="M93" s="34">
        <f t="shared" ca="1" si="374"/>
        <v>233.70074035649003</v>
      </c>
      <c r="N93" s="34">
        <f t="shared" ca="1" si="374"/>
        <v>233.97801406022811</v>
      </c>
      <c r="O93" s="34">
        <f t="shared" ca="1" si="374"/>
        <v>232.61335361101953</v>
      </c>
      <c r="P93" s="34">
        <f t="shared" ca="1" si="374"/>
        <v>225.68140040334592</v>
      </c>
      <c r="Q93" s="34">
        <f t="shared" ca="1" si="374"/>
        <v>224.30285992442091</v>
      </c>
      <c r="R93" s="34">
        <f t="shared" ca="1" si="374"/>
        <v>227.50030959471474</v>
      </c>
      <c r="S93" s="34">
        <f t="shared" ca="1" si="374"/>
        <v>228.62755302657212</v>
      </c>
      <c r="T93" s="34">
        <f t="shared" ca="1" si="374"/>
        <v>237.00021773229616</v>
      </c>
      <c r="U93" s="34">
        <f t="shared" ca="1" si="374"/>
        <v>233.57576220878974</v>
      </c>
      <c r="V93" s="34">
        <f t="shared" ca="1" si="374"/>
        <v>231.42304285178329</v>
      </c>
      <c r="W93" s="34">
        <f t="shared" ca="1" si="374"/>
        <v>223.495357331316</v>
      </c>
      <c r="X93" s="34">
        <f t="shared" ca="1" si="374"/>
        <v>223.69920017699985</v>
      </c>
      <c r="Y93" s="34">
        <f t="shared" ca="1" si="374"/>
        <v>221.53109038855615</v>
      </c>
      <c r="Z93" s="34">
        <f t="shared" ca="1" si="374"/>
        <v>222.99601062784211</v>
      </c>
      <c r="AA93" s="34">
        <f t="shared" ca="1" si="374"/>
        <v>223.65245871343851</v>
      </c>
      <c r="AB93" s="34">
        <f t="shared" ca="1" si="374"/>
        <v>221.27958280477696</v>
      </c>
      <c r="AC93" s="34">
        <f t="shared" ca="1" si="374"/>
        <v>224.23143093907524</v>
      </c>
      <c r="AD93" s="34">
        <f t="shared" ca="1" si="374"/>
        <v>228.77543520656539</v>
      </c>
      <c r="AE93" s="34">
        <f t="shared" ca="1" si="374"/>
        <v>235.57177095870037</v>
      </c>
      <c r="AF93" s="34">
        <f t="shared" ca="1" si="374"/>
        <v>233.37022504962255</v>
      </c>
      <c r="AG93" s="34">
        <f t="shared" ca="1" si="374"/>
        <v>232.87110352404355</v>
      </c>
      <c r="AH93" s="34">
        <f t="shared" ca="1" si="374"/>
        <v>230.04330483066553</v>
      </c>
      <c r="AI93" s="34">
        <f t="shared" ca="1" si="374"/>
        <v>227.53224664137932</v>
      </c>
      <c r="AJ93" s="34">
        <f t="shared" ca="1" si="374"/>
        <v>227.71591887294167</v>
      </c>
      <c r="AK93" s="34">
        <f t="shared" ca="1" si="374"/>
        <v>224.21965393388405</v>
      </c>
      <c r="AL93" s="34">
        <f t="shared" ca="1" si="374"/>
        <v>225.74894737922139</v>
      </c>
      <c r="AM93" s="34">
        <f t="shared" ca="1" si="374"/>
        <v>228.10411659107118</v>
      </c>
      <c r="AN93" s="34">
        <f t="shared" ca="1" si="374"/>
        <v>229.73162473623162</v>
      </c>
      <c r="AO93" s="34">
        <f t="shared" ca="1" si="374"/>
        <v>234.11293118022863</v>
      </c>
      <c r="AP93" s="34">
        <f t="shared" ca="1" si="374"/>
        <v>238.64242913683495</v>
      </c>
      <c r="AQ93" s="34">
        <f t="shared" ca="1" si="374"/>
        <v>241.29758795083865</v>
      </c>
      <c r="AR93" s="34">
        <f t="shared" ca="1" si="374"/>
        <v>242.73423924160534</v>
      </c>
      <c r="AS93" s="34">
        <f t="shared" ca="1" si="374"/>
        <v>239.64059659085032</v>
      </c>
      <c r="AT93" s="34">
        <f t="shared" ca="1" si="374"/>
        <v>233.77698738723308</v>
      </c>
      <c r="AU93" s="34">
        <f t="shared" ca="1" si="374"/>
        <v>232.58871378508053</v>
      </c>
      <c r="AV93" s="34">
        <f t="shared" ca="1" si="374"/>
        <v>228.01637958171818</v>
      </c>
      <c r="AW93" s="34">
        <f t="shared" ca="1" si="374"/>
        <v>224.17916359874729</v>
      </c>
      <c r="AX93" s="34">
        <f t="shared" ca="1" si="374"/>
        <v>223.91375949534088</v>
      </c>
      <c r="AY93" s="34">
        <f t="shared" ca="1" si="374"/>
        <v>221.36299712536524</v>
      </c>
      <c r="AZ93" s="34">
        <f t="shared" ca="1" si="374"/>
        <v>223.99783014687938</v>
      </c>
      <c r="BA93" s="34">
        <f t="shared" ca="1" si="374"/>
        <v>228.89908499938642</v>
      </c>
      <c r="BB93" s="34">
        <f t="shared" ca="1" si="374"/>
        <v>228.29404616695504</v>
      </c>
      <c r="BC93" s="34">
        <f t="shared" ca="1" si="374"/>
        <v>233.24332916896259</v>
      </c>
      <c r="BD93" s="34">
        <f t="shared" ca="1" si="374"/>
        <v>229.96124223430553</v>
      </c>
      <c r="BE93" s="34">
        <f t="shared" ca="1" si="374"/>
        <v>231.70629671184858</v>
      </c>
      <c r="BF93" s="34">
        <f t="shared" ca="1" si="374"/>
        <v>233.16196377846646</v>
      </c>
      <c r="BG93" s="34">
        <f t="shared" ca="1" si="374"/>
        <v>234.62445580854543</v>
      </c>
      <c r="BH93" s="34">
        <f t="shared" ca="1" si="374"/>
        <v>230.09793743327307</v>
      </c>
      <c r="BI93" s="34">
        <f t="shared" ca="1" si="374"/>
        <v>230.49138755017964</v>
      </c>
      <c r="BJ93" s="34">
        <f t="shared" ca="1" si="374"/>
        <v>226.66529570424737</v>
      </c>
      <c r="BK93" s="34">
        <f t="shared" ca="1" si="374"/>
        <v>235.11034586789341</v>
      </c>
      <c r="BL93" s="34">
        <f t="shared" ca="1" si="374"/>
        <v>237.71106447845568</v>
      </c>
      <c r="BM93" s="34">
        <f t="shared" ca="1" si="374"/>
        <v>243.6940991334975</v>
      </c>
      <c r="BN93" s="34">
        <f t="shared" ca="1" si="374"/>
        <v>232.83657927775229</v>
      </c>
      <c r="BO93" s="34">
        <f t="shared" ca="1" si="374"/>
        <v>233.94067019080461</v>
      </c>
      <c r="BP93" s="34">
        <f t="shared" ca="1" si="374"/>
        <v>228.80876331119271</v>
      </c>
      <c r="BQ93" s="34">
        <f t="shared" ca="1" si="374"/>
        <v>228.67143056921978</v>
      </c>
      <c r="BR93" s="34">
        <f t="shared" ca="1" si="374"/>
        <v>226.33226323099564</v>
      </c>
      <c r="BS93" s="34">
        <f t="shared" ref="BS93:ED93" ca="1" si="375">BR93*(1+$B$2*$B$4+$B$3*SQRT($B$4)*_xlfn.NORM.S.INV(RAND()))</f>
        <v>227.27179198500403</v>
      </c>
      <c r="BT93" s="34">
        <f t="shared" ca="1" si="375"/>
        <v>229.0565965915755</v>
      </c>
      <c r="BU93" s="34">
        <f t="shared" ca="1" si="375"/>
        <v>231.82551139433969</v>
      </c>
      <c r="BV93" s="34">
        <f t="shared" ca="1" si="375"/>
        <v>233.40731361067387</v>
      </c>
      <c r="BW93" s="34">
        <f t="shared" ca="1" si="375"/>
        <v>239.00577266624754</v>
      </c>
      <c r="BX93" s="34">
        <f t="shared" ca="1" si="375"/>
        <v>239.30578920172198</v>
      </c>
      <c r="BY93" s="34">
        <f t="shared" ca="1" si="375"/>
        <v>239.61921776463737</v>
      </c>
      <c r="BZ93" s="34">
        <f t="shared" ca="1" si="375"/>
        <v>239.25533592908678</v>
      </c>
      <c r="CA93" s="34">
        <f t="shared" ca="1" si="375"/>
        <v>241.77834528255468</v>
      </c>
      <c r="CB93" s="34">
        <f t="shared" ca="1" si="375"/>
        <v>240.4037101876562</v>
      </c>
      <c r="CC93" s="34">
        <f t="shared" ca="1" si="375"/>
        <v>238.94564413310815</v>
      </c>
      <c r="CD93" s="34">
        <f t="shared" ca="1" si="375"/>
        <v>241.99785360035409</v>
      </c>
      <c r="CE93" s="34">
        <f t="shared" ca="1" si="375"/>
        <v>248.32940506369545</v>
      </c>
      <c r="CF93" s="34">
        <f t="shared" ca="1" si="375"/>
        <v>251.75403936113105</v>
      </c>
      <c r="CG93" s="34">
        <f t="shared" ca="1" si="375"/>
        <v>247.49316666832388</v>
      </c>
      <c r="CH93" s="34">
        <f t="shared" ca="1" si="375"/>
        <v>246.88731529158645</v>
      </c>
      <c r="CI93" s="34">
        <f t="shared" ca="1" si="375"/>
        <v>245.5946044643176</v>
      </c>
      <c r="CJ93" s="34">
        <f t="shared" ca="1" si="375"/>
        <v>251.58992794742537</v>
      </c>
      <c r="CK93" s="34">
        <f t="shared" ca="1" si="375"/>
        <v>251.91256474220884</v>
      </c>
      <c r="CL93" s="34">
        <f t="shared" ca="1" si="375"/>
        <v>251.76339162933937</v>
      </c>
      <c r="CM93" s="34">
        <f t="shared" ca="1" si="375"/>
        <v>247.06633713521384</v>
      </c>
      <c r="CN93" s="34">
        <f t="shared" ca="1" si="375"/>
        <v>244.88620080104036</v>
      </c>
      <c r="CO93" s="34">
        <f t="shared" ca="1" si="375"/>
        <v>245.26306255268159</v>
      </c>
      <c r="CP93" s="34">
        <f t="shared" ca="1" si="375"/>
        <v>241.58220441690446</v>
      </c>
      <c r="CQ93" s="34">
        <f t="shared" ca="1" si="375"/>
        <v>239.07409082326569</v>
      </c>
      <c r="CR93" s="34">
        <f t="shared" ca="1" si="375"/>
        <v>235.19393910637658</v>
      </c>
      <c r="CS93" s="34">
        <f t="shared" ca="1" si="375"/>
        <v>231.98546006796855</v>
      </c>
      <c r="CT93" s="34">
        <f t="shared" ca="1" si="375"/>
        <v>229.92938813477477</v>
      </c>
      <c r="CU93" s="34">
        <f t="shared" ca="1" si="375"/>
        <v>230.90865318045931</v>
      </c>
      <c r="CV93" s="34">
        <f t="shared" ca="1" si="375"/>
        <v>234.06338236330635</v>
      </c>
      <c r="CW93" s="34">
        <f t="shared" ca="1" si="375"/>
        <v>236.04492633185325</v>
      </c>
      <c r="CX93" s="34">
        <f t="shared" ca="1" si="375"/>
        <v>236.7689553148582</v>
      </c>
      <c r="CY93" s="34">
        <f t="shared" ca="1" si="375"/>
        <v>237.34219066899249</v>
      </c>
      <c r="CZ93" s="34">
        <f t="shared" ca="1" si="375"/>
        <v>239.96750919155053</v>
      </c>
      <c r="DA93" s="34">
        <f t="shared" ca="1" si="375"/>
        <v>237.90816707940471</v>
      </c>
      <c r="DB93" s="34">
        <f t="shared" ca="1" si="375"/>
        <v>238.98901321379057</v>
      </c>
      <c r="DC93" s="34">
        <f t="shared" ca="1" si="375"/>
        <v>242.93230462764745</v>
      </c>
      <c r="DD93" s="34">
        <f t="shared" ca="1" si="375"/>
        <v>244.25040768615051</v>
      </c>
      <c r="DE93" s="34">
        <f t="shared" ca="1" si="375"/>
        <v>241.46511314743947</v>
      </c>
      <c r="DF93" s="34">
        <f t="shared" ca="1" si="375"/>
        <v>243.64183086335842</v>
      </c>
      <c r="DG93" s="34">
        <f t="shared" ca="1" si="375"/>
        <v>232.41273558899067</v>
      </c>
      <c r="DH93" s="34">
        <f t="shared" ca="1" si="375"/>
        <v>236.43677561994735</v>
      </c>
      <c r="DI93" s="34">
        <f t="shared" ca="1" si="375"/>
        <v>239.47700691142376</v>
      </c>
      <c r="DJ93" s="34">
        <f t="shared" ca="1" si="375"/>
        <v>239.55382825789377</v>
      </c>
      <c r="DK93" s="34">
        <f t="shared" ca="1" si="375"/>
        <v>238.68195609625937</v>
      </c>
      <c r="DL93" s="34">
        <f t="shared" ca="1" si="375"/>
        <v>237.4850576530738</v>
      </c>
      <c r="DM93" s="34">
        <f t="shared" ca="1" si="375"/>
        <v>242.68577667751211</v>
      </c>
      <c r="DN93" s="34">
        <f t="shared" ca="1" si="375"/>
        <v>241.06108629375751</v>
      </c>
      <c r="DO93" s="34">
        <f t="shared" ca="1" si="375"/>
        <v>246.66250789577427</v>
      </c>
      <c r="DP93" s="34">
        <f t="shared" ca="1" si="375"/>
        <v>247.68458593785056</v>
      </c>
      <c r="DQ93" s="34">
        <f t="shared" ca="1" si="375"/>
        <v>245.16329878093507</v>
      </c>
      <c r="DR93" s="34">
        <f t="shared" ca="1" si="375"/>
        <v>251.75087513598373</v>
      </c>
      <c r="DS93" s="34">
        <f t="shared" ca="1" si="375"/>
        <v>249.35816277402387</v>
      </c>
      <c r="DT93" s="34">
        <f t="shared" ca="1" si="375"/>
        <v>250.5115738859194</v>
      </c>
      <c r="DU93" s="34">
        <f t="shared" ca="1" si="375"/>
        <v>250.26716719198433</v>
      </c>
      <c r="DV93" s="34">
        <f t="shared" ca="1" si="375"/>
        <v>251.4124511028366</v>
      </c>
      <c r="DW93" s="34">
        <f t="shared" ca="1" si="375"/>
        <v>252.64796990226102</v>
      </c>
      <c r="DX93" s="34">
        <f t="shared" ca="1" si="375"/>
        <v>253.72368875932787</v>
      </c>
      <c r="DY93" s="34">
        <f t="shared" ca="1" si="375"/>
        <v>248.60569542874518</v>
      </c>
      <c r="DZ93" s="34">
        <f t="shared" ca="1" si="375"/>
        <v>252.3218505718221</v>
      </c>
      <c r="EA93" s="34">
        <f t="shared" ca="1" si="375"/>
        <v>248.88087089533212</v>
      </c>
      <c r="EB93" s="34">
        <f t="shared" ca="1" si="375"/>
        <v>253.1947345367289</v>
      </c>
      <c r="EC93" s="34">
        <f t="shared" ca="1" si="375"/>
        <v>255.62940672359233</v>
      </c>
      <c r="ED93" s="34">
        <f t="shared" ca="1" si="375"/>
        <v>252.29920508716421</v>
      </c>
      <c r="EE93" s="34">
        <f t="shared" ref="EE93:GP93" ca="1" si="376">ED93*(1+$B$2*$B$4+$B$3*SQRT($B$4)*_xlfn.NORM.S.INV(RAND()))</f>
        <v>249.13090164060529</v>
      </c>
      <c r="EF93" s="34">
        <f t="shared" ca="1" si="376"/>
        <v>252.1923335770777</v>
      </c>
      <c r="EG93" s="34">
        <f t="shared" ca="1" si="376"/>
        <v>252.45073998875458</v>
      </c>
      <c r="EH93" s="34">
        <f t="shared" ca="1" si="376"/>
        <v>256.35333597867395</v>
      </c>
      <c r="EI93" s="34">
        <f t="shared" ca="1" si="376"/>
        <v>263.42713525802742</v>
      </c>
      <c r="EJ93" s="34">
        <f t="shared" ca="1" si="376"/>
        <v>270.77767113676356</v>
      </c>
      <c r="EK93" s="34">
        <f t="shared" ca="1" si="376"/>
        <v>264.44853150073169</v>
      </c>
      <c r="EL93" s="34">
        <f t="shared" ca="1" si="376"/>
        <v>257.84649953913993</v>
      </c>
      <c r="EM93" s="34">
        <f t="shared" ca="1" si="376"/>
        <v>259.25657913752866</v>
      </c>
      <c r="EN93" s="34">
        <f t="shared" ca="1" si="376"/>
        <v>264.73071637760279</v>
      </c>
      <c r="EO93" s="34">
        <f t="shared" ca="1" si="376"/>
        <v>258.01211302549143</v>
      </c>
      <c r="EP93" s="34">
        <f t="shared" ca="1" si="376"/>
        <v>260.09154137885434</v>
      </c>
      <c r="EQ93" s="34">
        <f t="shared" ca="1" si="376"/>
        <v>260.76922403834567</v>
      </c>
      <c r="ER93" s="34">
        <f t="shared" ca="1" si="376"/>
        <v>266.72355998954089</v>
      </c>
      <c r="ES93" s="34">
        <f t="shared" ca="1" si="376"/>
        <v>270.51394105489413</v>
      </c>
      <c r="ET93" s="34">
        <f t="shared" ca="1" si="376"/>
        <v>274.41992285752934</v>
      </c>
      <c r="EU93" s="34">
        <f t="shared" ca="1" si="376"/>
        <v>278.79173616865455</v>
      </c>
      <c r="EV93" s="34">
        <f t="shared" ca="1" si="376"/>
        <v>277.57428222876462</v>
      </c>
      <c r="EW93" s="34">
        <f t="shared" ca="1" si="376"/>
        <v>276.76381153530821</v>
      </c>
      <c r="EX93" s="34">
        <f t="shared" ca="1" si="376"/>
        <v>278.52436085160889</v>
      </c>
      <c r="EY93" s="34">
        <f t="shared" ca="1" si="376"/>
        <v>276.85195817457441</v>
      </c>
      <c r="EZ93" s="34">
        <f t="shared" ca="1" si="376"/>
        <v>281.09258784608323</v>
      </c>
      <c r="FA93" s="34">
        <f t="shared" ca="1" si="376"/>
        <v>276.09313491848985</v>
      </c>
      <c r="FB93" s="34">
        <f t="shared" ca="1" si="376"/>
        <v>276.08121593631341</v>
      </c>
      <c r="FC93" s="34">
        <f t="shared" ca="1" si="376"/>
        <v>267.59909431452803</v>
      </c>
      <c r="FD93" s="34">
        <f t="shared" ca="1" si="376"/>
        <v>267.11215562517486</v>
      </c>
      <c r="FE93" s="34">
        <f t="shared" ca="1" si="376"/>
        <v>264.25985751649245</v>
      </c>
      <c r="FF93" s="34">
        <f t="shared" ca="1" si="376"/>
        <v>259.7297985924381</v>
      </c>
      <c r="FG93" s="34">
        <f t="shared" ca="1" si="376"/>
        <v>256.15581226350241</v>
      </c>
      <c r="FH93" s="34">
        <f t="shared" ca="1" si="376"/>
        <v>255.25822215842334</v>
      </c>
      <c r="FI93" s="34">
        <f t="shared" ca="1" si="376"/>
        <v>258.1642013746827</v>
      </c>
      <c r="FJ93" s="34">
        <f t="shared" ca="1" si="376"/>
        <v>264.90341210168174</v>
      </c>
      <c r="FK93" s="34">
        <f t="shared" ca="1" si="376"/>
        <v>256.37136304970011</v>
      </c>
      <c r="FL93" s="34">
        <f t="shared" ca="1" si="376"/>
        <v>258.60087677825049</v>
      </c>
      <c r="FM93" s="34">
        <f t="shared" ca="1" si="376"/>
        <v>261.73006746500562</v>
      </c>
      <c r="FN93" s="34">
        <f t="shared" ca="1" si="376"/>
        <v>267.56266555340636</v>
      </c>
      <c r="FO93" s="34">
        <f t="shared" ca="1" si="376"/>
        <v>277.89280883961629</v>
      </c>
      <c r="FP93" s="34">
        <f t="shared" ca="1" si="376"/>
        <v>281.5355681738169</v>
      </c>
      <c r="FQ93" s="34">
        <f t="shared" ca="1" si="376"/>
        <v>284.70441192621769</v>
      </c>
      <c r="FR93" s="34">
        <f t="shared" ca="1" si="376"/>
        <v>285.82353341443746</v>
      </c>
      <c r="FS93" s="34">
        <f t="shared" ca="1" si="376"/>
        <v>281.23438260133872</v>
      </c>
      <c r="FT93" s="34">
        <f t="shared" ca="1" si="376"/>
        <v>283.63971981259328</v>
      </c>
      <c r="FU93" s="34">
        <f t="shared" ca="1" si="376"/>
        <v>279.37614651624949</v>
      </c>
      <c r="FV93" s="34">
        <f t="shared" ca="1" si="376"/>
        <v>291.18280621541641</v>
      </c>
      <c r="FW93" s="34">
        <f t="shared" ca="1" si="376"/>
        <v>285.65169117086992</v>
      </c>
      <c r="FX93" s="34">
        <f t="shared" ca="1" si="376"/>
        <v>280.62584367810433</v>
      </c>
      <c r="FY93" s="34">
        <f t="shared" ca="1" si="376"/>
        <v>277.92542823702888</v>
      </c>
      <c r="FZ93" s="34">
        <f t="shared" ca="1" si="376"/>
        <v>279.83764266125729</v>
      </c>
      <c r="GA93" s="34">
        <f t="shared" ca="1" si="376"/>
        <v>280.8686231915371</v>
      </c>
      <c r="GB93" s="34">
        <f t="shared" ca="1" si="376"/>
        <v>279.97809347624883</v>
      </c>
      <c r="GC93" s="34">
        <f t="shared" ca="1" si="376"/>
        <v>274.36513029742827</v>
      </c>
      <c r="GD93" s="34">
        <f t="shared" ca="1" si="376"/>
        <v>278.30883689257024</v>
      </c>
      <c r="GE93" s="34">
        <f t="shared" ca="1" si="376"/>
        <v>286.82269895885838</v>
      </c>
      <c r="GF93" s="34">
        <f t="shared" ca="1" si="376"/>
        <v>290.7597663709472</v>
      </c>
      <c r="GG93" s="34">
        <f t="shared" ca="1" si="376"/>
        <v>292.77568059743567</v>
      </c>
      <c r="GH93" s="34">
        <f t="shared" ca="1" si="376"/>
        <v>292.12448653636801</v>
      </c>
      <c r="GI93" s="34">
        <f t="shared" ca="1" si="376"/>
        <v>289.21090452992939</v>
      </c>
      <c r="GJ93" s="34">
        <f t="shared" ca="1" si="376"/>
        <v>287.70519222191945</v>
      </c>
      <c r="GK93" s="34">
        <f t="shared" ca="1" si="376"/>
        <v>286.96807390450499</v>
      </c>
      <c r="GL93" s="34">
        <f t="shared" ca="1" si="376"/>
        <v>282.81634567313779</v>
      </c>
      <c r="GM93" s="34">
        <f t="shared" ca="1" si="376"/>
        <v>289.44780906885654</v>
      </c>
      <c r="GN93" s="34">
        <f t="shared" ca="1" si="376"/>
        <v>290.32117972308998</v>
      </c>
      <c r="GO93" s="34">
        <f t="shared" ca="1" si="376"/>
        <v>291.20206148633383</v>
      </c>
      <c r="GP93" s="34">
        <f t="shared" ca="1" si="376"/>
        <v>289.80480689071703</v>
      </c>
      <c r="GQ93" s="34">
        <f t="shared" ref="GQ93:IX93" ca="1" si="377">GP93*(1+$B$2*$B$4+$B$3*SQRT($B$4)*_xlfn.NORM.S.INV(RAND()))</f>
        <v>281.24240978140159</v>
      </c>
      <c r="GR93" s="34">
        <f t="shared" ca="1" si="377"/>
        <v>284.38726886615046</v>
      </c>
      <c r="GS93" s="34">
        <f t="shared" ca="1" si="377"/>
        <v>286.63772680249764</v>
      </c>
      <c r="GT93" s="34">
        <f t="shared" ca="1" si="377"/>
        <v>281.83863505949432</v>
      </c>
      <c r="GU93" s="34">
        <f t="shared" ca="1" si="377"/>
        <v>273.06371327203726</v>
      </c>
      <c r="GV93" s="34">
        <f t="shared" ca="1" si="377"/>
        <v>272.47736139456936</v>
      </c>
      <c r="GW93" s="34">
        <f t="shared" ca="1" si="377"/>
        <v>274.17982292665613</v>
      </c>
      <c r="GX93" s="34">
        <f t="shared" ca="1" si="377"/>
        <v>268.67753717552318</v>
      </c>
      <c r="GY93" s="34">
        <f t="shared" ca="1" si="377"/>
        <v>270.90264073885754</v>
      </c>
      <c r="GZ93" s="34">
        <f t="shared" ca="1" si="377"/>
        <v>268.85502188028482</v>
      </c>
      <c r="HA93" s="34">
        <f t="shared" ca="1" si="377"/>
        <v>272.04428635567206</v>
      </c>
      <c r="HB93" s="34">
        <f t="shared" ca="1" si="377"/>
        <v>275.77219769955593</v>
      </c>
      <c r="HC93" s="34">
        <f t="shared" ca="1" si="377"/>
        <v>276.00215967279496</v>
      </c>
      <c r="HD93" s="34">
        <f t="shared" ca="1" si="377"/>
        <v>280.59015930211768</v>
      </c>
      <c r="HE93" s="34">
        <f t="shared" ca="1" si="377"/>
        <v>277.78769344087414</v>
      </c>
      <c r="HF93" s="34">
        <f t="shared" ca="1" si="377"/>
        <v>274.58815926541081</v>
      </c>
      <c r="HG93" s="34">
        <f t="shared" ca="1" si="377"/>
        <v>279.14807756403661</v>
      </c>
      <c r="HH93" s="34">
        <f t="shared" ca="1" si="377"/>
        <v>274.86438356617992</v>
      </c>
      <c r="HI93" s="34">
        <f t="shared" ca="1" si="377"/>
        <v>273.29720761160735</v>
      </c>
      <c r="HJ93" s="34">
        <f t="shared" ca="1" si="377"/>
        <v>275.84151730241382</v>
      </c>
      <c r="HK93" s="34">
        <f t="shared" ca="1" si="377"/>
        <v>279.93778536033477</v>
      </c>
      <c r="HL93" s="34">
        <f t="shared" ca="1" si="377"/>
        <v>284.47800242855561</v>
      </c>
      <c r="HM93" s="34">
        <f t="shared" ca="1" si="377"/>
        <v>287.96721961086661</v>
      </c>
      <c r="HN93" s="34">
        <f t="shared" ca="1" si="377"/>
        <v>294.70959481071043</v>
      </c>
      <c r="HO93" s="34">
        <f t="shared" ca="1" si="377"/>
        <v>304.49900125199775</v>
      </c>
      <c r="HP93" s="34">
        <f t="shared" ca="1" si="377"/>
        <v>305.077652468314</v>
      </c>
      <c r="HQ93" s="34">
        <f t="shared" ca="1" si="377"/>
        <v>307.13909669569279</v>
      </c>
      <c r="HR93" s="34">
        <f t="shared" ca="1" si="377"/>
        <v>304.49639239861438</v>
      </c>
      <c r="HS93" s="34">
        <f t="shared" ca="1" si="377"/>
        <v>305.95809439113179</v>
      </c>
      <c r="HT93" s="34">
        <f t="shared" ca="1" si="377"/>
        <v>307.85259915318818</v>
      </c>
      <c r="HU93" s="34">
        <f t="shared" ca="1" si="377"/>
        <v>316.92783855128897</v>
      </c>
      <c r="HV93" s="34">
        <f t="shared" ca="1" si="377"/>
        <v>306.787745963276</v>
      </c>
      <c r="HW93" s="34">
        <f t="shared" ca="1" si="377"/>
        <v>300.22282377468264</v>
      </c>
      <c r="HX93" s="34">
        <f t="shared" ca="1" si="377"/>
        <v>299.92927221343581</v>
      </c>
      <c r="HY93" s="34">
        <f t="shared" ca="1" si="377"/>
        <v>298.88519099719633</v>
      </c>
      <c r="HZ93" s="34">
        <f t="shared" ca="1" si="377"/>
        <v>294.69660122664772</v>
      </c>
      <c r="IA93" s="34">
        <f t="shared" ca="1" si="377"/>
        <v>294.7661102522091</v>
      </c>
      <c r="IB93" s="34">
        <f t="shared" ca="1" si="377"/>
        <v>295.52489087059331</v>
      </c>
      <c r="IC93" s="34">
        <f t="shared" ca="1" si="377"/>
        <v>297.18294849291158</v>
      </c>
      <c r="ID93" s="34">
        <f t="shared" ca="1" si="377"/>
        <v>292.41120915091955</v>
      </c>
      <c r="IE93" s="34">
        <f t="shared" ca="1" si="377"/>
        <v>289.69336688286239</v>
      </c>
      <c r="IF93" s="34">
        <f t="shared" ca="1" si="377"/>
        <v>291.64277460832375</v>
      </c>
      <c r="IG93" s="34">
        <f t="shared" ca="1" si="377"/>
        <v>291.61076712442912</v>
      </c>
      <c r="IH93" s="34">
        <f t="shared" ca="1" si="377"/>
        <v>290.18454670531537</v>
      </c>
      <c r="II93" s="34">
        <f t="shared" ca="1" si="377"/>
        <v>285.28274836901187</v>
      </c>
      <c r="IJ93" s="34">
        <f t="shared" ca="1" si="377"/>
        <v>277.76970407732563</v>
      </c>
      <c r="IK93" s="34">
        <f t="shared" ca="1" si="377"/>
        <v>280.1028139760802</v>
      </c>
      <c r="IL93" s="34">
        <f t="shared" ca="1" si="377"/>
        <v>275.64260213463024</v>
      </c>
      <c r="IM93" s="34">
        <f t="shared" ca="1" si="377"/>
        <v>282.58353582984716</v>
      </c>
      <c r="IN93" s="34">
        <f t="shared" ca="1" si="377"/>
        <v>281.90800007582078</v>
      </c>
      <c r="IO93" s="34">
        <f t="shared" ca="1" si="377"/>
        <v>275.47270733974187</v>
      </c>
      <c r="IP93" s="34">
        <f t="shared" ca="1" si="377"/>
        <v>279.90124733554279</v>
      </c>
      <c r="IQ93" s="34">
        <f t="shared" ca="1" si="377"/>
        <v>285.06784351959158</v>
      </c>
      <c r="IR93" s="34">
        <f t="shared" ca="1" si="377"/>
        <v>290.30718639470581</v>
      </c>
      <c r="IS93" s="34">
        <f t="shared" ca="1" si="377"/>
        <v>293.54650650623108</v>
      </c>
      <c r="IT93" s="34">
        <f t="shared" ca="1" si="377"/>
        <v>285.79764463953097</v>
      </c>
      <c r="IU93" s="34">
        <f t="shared" ca="1" si="377"/>
        <v>281.89150122225436</v>
      </c>
      <c r="IV93" s="34">
        <f t="shared" ca="1" si="377"/>
        <v>285.02655949152575</v>
      </c>
      <c r="IW93" s="34">
        <f t="shared" ca="1" si="377"/>
        <v>283.08590651671699</v>
      </c>
      <c r="IX93" s="34">
        <f t="shared" ca="1" si="377"/>
        <v>288.32088163665759</v>
      </c>
      <c r="IY93" s="34">
        <f t="shared" ca="1" si="269"/>
        <v>63.320881636657589</v>
      </c>
    </row>
    <row r="94" spans="6:259" x14ac:dyDescent="0.25">
      <c r="F94" s="34">
        <f t="shared" si="264"/>
        <v>222.13</v>
      </c>
      <c r="G94" s="34">
        <f t="shared" ref="G94:BR94" ca="1" si="378">F94*(1+$B$2*$B$4+$B$3*SQRT($B$4)*_xlfn.NORM.S.INV(RAND()))</f>
        <v>225.83593391710994</v>
      </c>
      <c r="H94" s="34">
        <f t="shared" ca="1" si="378"/>
        <v>229.77254719860974</v>
      </c>
      <c r="I94" s="34">
        <f t="shared" ca="1" si="378"/>
        <v>228.37537597492368</v>
      </c>
      <c r="J94" s="34">
        <f t="shared" ca="1" si="378"/>
        <v>229.72436662966425</v>
      </c>
      <c r="K94" s="34">
        <f t="shared" ca="1" si="378"/>
        <v>231.08835288666995</v>
      </c>
      <c r="L94" s="34">
        <f t="shared" ca="1" si="378"/>
        <v>234.37848917262789</v>
      </c>
      <c r="M94" s="34">
        <f t="shared" ca="1" si="378"/>
        <v>233.00215431451321</v>
      </c>
      <c r="N94" s="34">
        <f t="shared" ca="1" si="378"/>
        <v>229.42433670977309</v>
      </c>
      <c r="O94" s="34">
        <f t="shared" ca="1" si="378"/>
        <v>231.26595163759799</v>
      </c>
      <c r="P94" s="34">
        <f t="shared" ca="1" si="378"/>
        <v>229.89308923943068</v>
      </c>
      <c r="Q94" s="34">
        <f t="shared" ca="1" si="378"/>
        <v>227.39284112551729</v>
      </c>
      <c r="R94" s="34">
        <f t="shared" ca="1" si="378"/>
        <v>227.70915005118556</v>
      </c>
      <c r="S94" s="34">
        <f t="shared" ca="1" si="378"/>
        <v>228.48692673292894</v>
      </c>
      <c r="T94" s="34">
        <f t="shared" ca="1" si="378"/>
        <v>235.97969205759938</v>
      </c>
      <c r="U94" s="34">
        <f t="shared" ca="1" si="378"/>
        <v>233.1629852124565</v>
      </c>
      <c r="V94" s="34">
        <f t="shared" ca="1" si="378"/>
        <v>227.99722959924824</v>
      </c>
      <c r="W94" s="34">
        <f t="shared" ca="1" si="378"/>
        <v>233.09799991727724</v>
      </c>
      <c r="X94" s="34">
        <f t="shared" ca="1" si="378"/>
        <v>229.00728289338096</v>
      </c>
      <c r="Y94" s="34">
        <f t="shared" ca="1" si="378"/>
        <v>229.32743875095417</v>
      </c>
      <c r="Z94" s="34">
        <f t="shared" ca="1" si="378"/>
        <v>232.45958817455372</v>
      </c>
      <c r="AA94" s="34">
        <f t="shared" ca="1" si="378"/>
        <v>230.75046839029127</v>
      </c>
      <c r="AB94" s="34">
        <f t="shared" ca="1" si="378"/>
        <v>230.74579065357764</v>
      </c>
      <c r="AC94" s="34">
        <f t="shared" ca="1" si="378"/>
        <v>230.66178479546244</v>
      </c>
      <c r="AD94" s="34">
        <f t="shared" ca="1" si="378"/>
        <v>233.88410620994298</v>
      </c>
      <c r="AE94" s="34">
        <f t="shared" ca="1" si="378"/>
        <v>232.31884973905969</v>
      </c>
      <c r="AF94" s="34">
        <f t="shared" ca="1" si="378"/>
        <v>228.03687926205646</v>
      </c>
      <c r="AG94" s="34">
        <f t="shared" ca="1" si="378"/>
        <v>222.43223941609679</v>
      </c>
      <c r="AH94" s="34">
        <f t="shared" ca="1" si="378"/>
        <v>223.82137663036917</v>
      </c>
      <c r="AI94" s="34">
        <f t="shared" ca="1" si="378"/>
        <v>223.25658397910988</v>
      </c>
      <c r="AJ94" s="34">
        <f t="shared" ca="1" si="378"/>
        <v>219.78637993254455</v>
      </c>
      <c r="AK94" s="34">
        <f t="shared" ca="1" si="378"/>
        <v>219.64847584552817</v>
      </c>
      <c r="AL94" s="34">
        <f t="shared" ca="1" si="378"/>
        <v>220.2632259834337</v>
      </c>
      <c r="AM94" s="34">
        <f t="shared" ca="1" si="378"/>
        <v>214.89956333171946</v>
      </c>
      <c r="AN94" s="34">
        <f t="shared" ca="1" si="378"/>
        <v>212.93522409364712</v>
      </c>
      <c r="AO94" s="34">
        <f t="shared" ca="1" si="378"/>
        <v>216.1025500626981</v>
      </c>
      <c r="AP94" s="34">
        <f t="shared" ca="1" si="378"/>
        <v>213.24454420596643</v>
      </c>
      <c r="AQ94" s="34">
        <f t="shared" ca="1" si="378"/>
        <v>214.75111555339626</v>
      </c>
      <c r="AR94" s="34">
        <f t="shared" ca="1" si="378"/>
        <v>217.51081163108287</v>
      </c>
      <c r="AS94" s="34">
        <f t="shared" ca="1" si="378"/>
        <v>225.97667150613998</v>
      </c>
      <c r="AT94" s="34">
        <f t="shared" ca="1" si="378"/>
        <v>223.9232592477064</v>
      </c>
      <c r="AU94" s="34">
        <f t="shared" ca="1" si="378"/>
        <v>217.36216331138627</v>
      </c>
      <c r="AV94" s="34">
        <f t="shared" ca="1" si="378"/>
        <v>220.59282432255657</v>
      </c>
      <c r="AW94" s="34">
        <f t="shared" ca="1" si="378"/>
        <v>221.00084818566904</v>
      </c>
      <c r="AX94" s="34">
        <f t="shared" ca="1" si="378"/>
        <v>221.28288503345104</v>
      </c>
      <c r="AY94" s="34">
        <f t="shared" ca="1" si="378"/>
        <v>217.35204069430043</v>
      </c>
      <c r="AZ94" s="34">
        <f t="shared" ca="1" si="378"/>
        <v>211.48258226406307</v>
      </c>
      <c r="BA94" s="34">
        <f t="shared" ca="1" si="378"/>
        <v>214.77397261706287</v>
      </c>
      <c r="BB94" s="34">
        <f t="shared" ca="1" si="378"/>
        <v>219.30171054485868</v>
      </c>
      <c r="BC94" s="34">
        <f t="shared" ca="1" si="378"/>
        <v>219.27796793528429</v>
      </c>
      <c r="BD94" s="34">
        <f t="shared" ca="1" si="378"/>
        <v>225.4791211020802</v>
      </c>
      <c r="BE94" s="34">
        <f t="shared" ca="1" si="378"/>
        <v>228.51507469596214</v>
      </c>
      <c r="BF94" s="34">
        <f t="shared" ca="1" si="378"/>
        <v>229.01924300386312</v>
      </c>
      <c r="BG94" s="34">
        <f t="shared" ca="1" si="378"/>
        <v>232.66450618281476</v>
      </c>
      <c r="BH94" s="34">
        <f t="shared" ca="1" si="378"/>
        <v>233.17934547117838</v>
      </c>
      <c r="BI94" s="34">
        <f t="shared" ca="1" si="378"/>
        <v>232.09260273320751</v>
      </c>
      <c r="BJ94" s="34">
        <f t="shared" ca="1" si="378"/>
        <v>231.20236851741606</v>
      </c>
      <c r="BK94" s="34">
        <f t="shared" ca="1" si="378"/>
        <v>228.20654749607993</v>
      </c>
      <c r="BL94" s="34">
        <f t="shared" ca="1" si="378"/>
        <v>237.0674349448451</v>
      </c>
      <c r="BM94" s="34">
        <f t="shared" ca="1" si="378"/>
        <v>235.8054936316602</v>
      </c>
      <c r="BN94" s="34">
        <f t="shared" ca="1" si="378"/>
        <v>234.00479554253312</v>
      </c>
      <c r="BO94" s="34">
        <f t="shared" ca="1" si="378"/>
        <v>231.49576131578431</v>
      </c>
      <c r="BP94" s="34">
        <f t="shared" ca="1" si="378"/>
        <v>232.38115314899727</v>
      </c>
      <c r="BQ94" s="34">
        <f t="shared" ca="1" si="378"/>
        <v>234.02513760340364</v>
      </c>
      <c r="BR94" s="34">
        <f t="shared" ca="1" si="378"/>
        <v>230.28689739559974</v>
      </c>
      <c r="BS94" s="34">
        <f t="shared" ref="BS94:ED94" ca="1" si="379">BR94*(1+$B$2*$B$4+$B$3*SQRT($B$4)*_xlfn.NORM.S.INV(RAND()))</f>
        <v>227.41118768002505</v>
      </c>
      <c r="BT94" s="34">
        <f t="shared" ca="1" si="379"/>
        <v>225.94274600251421</v>
      </c>
      <c r="BU94" s="34">
        <f t="shared" ca="1" si="379"/>
        <v>219.28059656176501</v>
      </c>
      <c r="BV94" s="34">
        <f t="shared" ca="1" si="379"/>
        <v>213.6932266398787</v>
      </c>
      <c r="BW94" s="34">
        <f t="shared" ca="1" si="379"/>
        <v>213.6863340697229</v>
      </c>
      <c r="BX94" s="34">
        <f t="shared" ca="1" si="379"/>
        <v>218.27744702024344</v>
      </c>
      <c r="BY94" s="34">
        <f t="shared" ca="1" si="379"/>
        <v>221.50389270408121</v>
      </c>
      <c r="BZ94" s="34">
        <f t="shared" ca="1" si="379"/>
        <v>215.57770464373201</v>
      </c>
      <c r="CA94" s="34">
        <f t="shared" ca="1" si="379"/>
        <v>209.60323424245757</v>
      </c>
      <c r="CB94" s="34">
        <f t="shared" ca="1" si="379"/>
        <v>206.33346197973808</v>
      </c>
      <c r="CC94" s="34">
        <f t="shared" ca="1" si="379"/>
        <v>207.55476823849563</v>
      </c>
      <c r="CD94" s="34">
        <f t="shared" ca="1" si="379"/>
        <v>212.25495475259314</v>
      </c>
      <c r="CE94" s="34">
        <f t="shared" ca="1" si="379"/>
        <v>209.85356171264723</v>
      </c>
      <c r="CF94" s="34">
        <f t="shared" ca="1" si="379"/>
        <v>209.8968810132109</v>
      </c>
      <c r="CG94" s="34">
        <f t="shared" ca="1" si="379"/>
        <v>211.2821681877858</v>
      </c>
      <c r="CH94" s="34">
        <f t="shared" ca="1" si="379"/>
        <v>212.37306828999345</v>
      </c>
      <c r="CI94" s="34">
        <f t="shared" ca="1" si="379"/>
        <v>204.19243753468518</v>
      </c>
      <c r="CJ94" s="34">
        <f t="shared" ca="1" si="379"/>
        <v>208.39043645667363</v>
      </c>
      <c r="CK94" s="34">
        <f t="shared" ca="1" si="379"/>
        <v>203.36349948295549</v>
      </c>
      <c r="CL94" s="34">
        <f t="shared" ca="1" si="379"/>
        <v>199.74089966478405</v>
      </c>
      <c r="CM94" s="34">
        <f t="shared" ca="1" si="379"/>
        <v>206.28260722531675</v>
      </c>
      <c r="CN94" s="34">
        <f t="shared" ca="1" si="379"/>
        <v>208.50470544685638</v>
      </c>
      <c r="CO94" s="34">
        <f t="shared" ca="1" si="379"/>
        <v>211.16595907067341</v>
      </c>
      <c r="CP94" s="34">
        <f t="shared" ca="1" si="379"/>
        <v>213.20731991691463</v>
      </c>
      <c r="CQ94" s="34">
        <f t="shared" ca="1" si="379"/>
        <v>218.19894220077452</v>
      </c>
      <c r="CR94" s="34">
        <f t="shared" ca="1" si="379"/>
        <v>220.96909307640968</v>
      </c>
      <c r="CS94" s="34">
        <f t="shared" ca="1" si="379"/>
        <v>223.37472685839657</v>
      </c>
      <c r="CT94" s="34">
        <f t="shared" ca="1" si="379"/>
        <v>223.1447443547637</v>
      </c>
      <c r="CU94" s="34">
        <f t="shared" ca="1" si="379"/>
        <v>225.58547444461891</v>
      </c>
      <c r="CV94" s="34">
        <f t="shared" ca="1" si="379"/>
        <v>224.90631834882129</v>
      </c>
      <c r="CW94" s="34">
        <f t="shared" ca="1" si="379"/>
        <v>227.80445582287723</v>
      </c>
      <c r="CX94" s="34">
        <f t="shared" ca="1" si="379"/>
        <v>229.16154517143505</v>
      </c>
      <c r="CY94" s="34">
        <f t="shared" ca="1" si="379"/>
        <v>226.83413249090819</v>
      </c>
      <c r="CZ94" s="34">
        <f t="shared" ca="1" si="379"/>
        <v>227.86926035251142</v>
      </c>
      <c r="DA94" s="34">
        <f t="shared" ca="1" si="379"/>
        <v>229.2151786415985</v>
      </c>
      <c r="DB94" s="34">
        <f t="shared" ca="1" si="379"/>
        <v>226.52442824816259</v>
      </c>
      <c r="DC94" s="34">
        <f t="shared" ca="1" si="379"/>
        <v>221.11456964909371</v>
      </c>
      <c r="DD94" s="34">
        <f t="shared" ca="1" si="379"/>
        <v>222.54590332525592</v>
      </c>
      <c r="DE94" s="34">
        <f t="shared" ca="1" si="379"/>
        <v>219.08214553584287</v>
      </c>
      <c r="DF94" s="34">
        <f t="shared" ca="1" si="379"/>
        <v>218.92397093613795</v>
      </c>
      <c r="DG94" s="34">
        <f t="shared" ca="1" si="379"/>
        <v>217.81298200611349</v>
      </c>
      <c r="DH94" s="34">
        <f t="shared" ca="1" si="379"/>
        <v>222.08269057646703</v>
      </c>
      <c r="DI94" s="34">
        <f t="shared" ca="1" si="379"/>
        <v>221.41902074719513</v>
      </c>
      <c r="DJ94" s="34">
        <f t="shared" ca="1" si="379"/>
        <v>224.93384791315577</v>
      </c>
      <c r="DK94" s="34">
        <f t="shared" ca="1" si="379"/>
        <v>231.01656172293332</v>
      </c>
      <c r="DL94" s="34">
        <f t="shared" ca="1" si="379"/>
        <v>225.94282299891688</v>
      </c>
      <c r="DM94" s="34">
        <f t="shared" ca="1" si="379"/>
        <v>230.92129687455679</v>
      </c>
      <c r="DN94" s="34">
        <f t="shared" ca="1" si="379"/>
        <v>235.07928605702872</v>
      </c>
      <c r="DO94" s="34">
        <f t="shared" ca="1" si="379"/>
        <v>236.49972179104796</v>
      </c>
      <c r="DP94" s="34">
        <f t="shared" ca="1" si="379"/>
        <v>236.7447050040843</v>
      </c>
      <c r="DQ94" s="34">
        <f t="shared" ca="1" si="379"/>
        <v>237.67845673096267</v>
      </c>
      <c r="DR94" s="34">
        <f t="shared" ca="1" si="379"/>
        <v>238.55033257691005</v>
      </c>
      <c r="DS94" s="34">
        <f t="shared" ca="1" si="379"/>
        <v>245.55207252256207</v>
      </c>
      <c r="DT94" s="34">
        <f t="shared" ca="1" si="379"/>
        <v>242.84744823195632</v>
      </c>
      <c r="DU94" s="34">
        <f t="shared" ca="1" si="379"/>
        <v>240.98901274366983</v>
      </c>
      <c r="DV94" s="34">
        <f t="shared" ca="1" si="379"/>
        <v>241.55485083668205</v>
      </c>
      <c r="DW94" s="34">
        <f t="shared" ca="1" si="379"/>
        <v>239.21173300300825</v>
      </c>
      <c r="DX94" s="34">
        <f t="shared" ca="1" si="379"/>
        <v>230.93587721583984</v>
      </c>
      <c r="DY94" s="34">
        <f t="shared" ca="1" si="379"/>
        <v>227.66096758716964</v>
      </c>
      <c r="DZ94" s="34">
        <f t="shared" ca="1" si="379"/>
        <v>229.56661175376473</v>
      </c>
      <c r="EA94" s="34">
        <f t="shared" ca="1" si="379"/>
        <v>234.44864052763674</v>
      </c>
      <c r="EB94" s="34">
        <f t="shared" ca="1" si="379"/>
        <v>232.4226941340346</v>
      </c>
      <c r="EC94" s="34">
        <f t="shared" ca="1" si="379"/>
        <v>231.3831775982942</v>
      </c>
      <c r="ED94" s="34">
        <f t="shared" ca="1" si="379"/>
        <v>227.17585953626738</v>
      </c>
      <c r="EE94" s="34">
        <f t="shared" ref="EE94:GP94" ca="1" si="380">ED94*(1+$B$2*$B$4+$B$3*SQRT($B$4)*_xlfn.NORM.S.INV(RAND()))</f>
        <v>228.5289065378044</v>
      </c>
      <c r="EF94" s="34">
        <f t="shared" ca="1" si="380"/>
        <v>232.02517657719341</v>
      </c>
      <c r="EG94" s="34">
        <f t="shared" ca="1" si="380"/>
        <v>235.12560580633877</v>
      </c>
      <c r="EH94" s="34">
        <f t="shared" ca="1" si="380"/>
        <v>238.20956682849811</v>
      </c>
      <c r="EI94" s="34">
        <f t="shared" ca="1" si="380"/>
        <v>241.08117968633161</v>
      </c>
      <c r="EJ94" s="34">
        <f t="shared" ca="1" si="380"/>
        <v>240.8657387481251</v>
      </c>
      <c r="EK94" s="34">
        <f t="shared" ca="1" si="380"/>
        <v>241.52645754365008</v>
      </c>
      <c r="EL94" s="34">
        <f t="shared" ca="1" si="380"/>
        <v>241.09900026045827</v>
      </c>
      <c r="EM94" s="34">
        <f t="shared" ca="1" si="380"/>
        <v>245.15574389482398</v>
      </c>
      <c r="EN94" s="34">
        <f t="shared" ca="1" si="380"/>
        <v>255.62338102829284</v>
      </c>
      <c r="EO94" s="34">
        <f t="shared" ca="1" si="380"/>
        <v>251.86444484610618</v>
      </c>
      <c r="EP94" s="34">
        <f t="shared" ca="1" si="380"/>
        <v>255.7646199218245</v>
      </c>
      <c r="EQ94" s="34">
        <f t="shared" ca="1" si="380"/>
        <v>251.14167626487881</v>
      </c>
      <c r="ER94" s="34">
        <f t="shared" ca="1" si="380"/>
        <v>251.85285848919008</v>
      </c>
      <c r="ES94" s="34">
        <f t="shared" ca="1" si="380"/>
        <v>255.80311265397353</v>
      </c>
      <c r="ET94" s="34">
        <f t="shared" ca="1" si="380"/>
        <v>251.67697540684307</v>
      </c>
      <c r="EU94" s="34">
        <f t="shared" ca="1" si="380"/>
        <v>250.093277908776</v>
      </c>
      <c r="EV94" s="34">
        <f t="shared" ca="1" si="380"/>
        <v>249.24824346616882</v>
      </c>
      <c r="EW94" s="34">
        <f t="shared" ca="1" si="380"/>
        <v>246.55784185256684</v>
      </c>
      <c r="EX94" s="34">
        <f t="shared" ca="1" si="380"/>
        <v>243.03475676590568</v>
      </c>
      <c r="EY94" s="34">
        <f t="shared" ca="1" si="380"/>
        <v>243.7565327970558</v>
      </c>
      <c r="EZ94" s="34">
        <f t="shared" ca="1" si="380"/>
        <v>241.76604067924652</v>
      </c>
      <c r="FA94" s="34">
        <f t="shared" ca="1" si="380"/>
        <v>241.77109310807739</v>
      </c>
      <c r="FB94" s="34">
        <f t="shared" ca="1" si="380"/>
        <v>245.23037631143148</v>
      </c>
      <c r="FC94" s="34">
        <f t="shared" ca="1" si="380"/>
        <v>241.54631727050358</v>
      </c>
      <c r="FD94" s="34">
        <f t="shared" ca="1" si="380"/>
        <v>242.00907085278595</v>
      </c>
      <c r="FE94" s="34">
        <f t="shared" ca="1" si="380"/>
        <v>246.30441936086987</v>
      </c>
      <c r="FF94" s="34">
        <f t="shared" ca="1" si="380"/>
        <v>247.63799251182564</v>
      </c>
      <c r="FG94" s="34">
        <f t="shared" ca="1" si="380"/>
        <v>250.96733977793801</v>
      </c>
      <c r="FH94" s="34">
        <f t="shared" ca="1" si="380"/>
        <v>252.66182924687681</v>
      </c>
      <c r="FI94" s="34">
        <f t="shared" ca="1" si="380"/>
        <v>254.34893915309195</v>
      </c>
      <c r="FJ94" s="34">
        <f t="shared" ca="1" si="380"/>
        <v>259.22073927576849</v>
      </c>
      <c r="FK94" s="34">
        <f t="shared" ca="1" si="380"/>
        <v>259.27267228029893</v>
      </c>
      <c r="FL94" s="34">
        <f t="shared" ca="1" si="380"/>
        <v>260.73250684784517</v>
      </c>
      <c r="FM94" s="34">
        <f t="shared" ca="1" si="380"/>
        <v>257.03818358356438</v>
      </c>
      <c r="FN94" s="34">
        <f t="shared" ca="1" si="380"/>
        <v>252.90932801702596</v>
      </c>
      <c r="FO94" s="34">
        <f t="shared" ca="1" si="380"/>
        <v>255.64850845622058</v>
      </c>
      <c r="FP94" s="34">
        <f t="shared" ca="1" si="380"/>
        <v>262.96512239741014</v>
      </c>
      <c r="FQ94" s="34">
        <f t="shared" ca="1" si="380"/>
        <v>266.65692075613754</v>
      </c>
      <c r="FR94" s="34">
        <f t="shared" ca="1" si="380"/>
        <v>270.91280320999249</v>
      </c>
      <c r="FS94" s="34">
        <f t="shared" ca="1" si="380"/>
        <v>275.54556869514568</v>
      </c>
      <c r="FT94" s="34">
        <f t="shared" ca="1" si="380"/>
        <v>276.56828885949454</v>
      </c>
      <c r="FU94" s="34">
        <f t="shared" ca="1" si="380"/>
        <v>280.33826573882243</v>
      </c>
      <c r="FV94" s="34">
        <f t="shared" ca="1" si="380"/>
        <v>277.54546227473753</v>
      </c>
      <c r="FW94" s="34">
        <f t="shared" ca="1" si="380"/>
        <v>279.40024631764186</v>
      </c>
      <c r="FX94" s="34">
        <f t="shared" ca="1" si="380"/>
        <v>283.77634881026148</v>
      </c>
      <c r="FY94" s="34">
        <f t="shared" ca="1" si="380"/>
        <v>287.40479904382408</v>
      </c>
      <c r="FZ94" s="34">
        <f t="shared" ca="1" si="380"/>
        <v>288.84610306032795</v>
      </c>
      <c r="GA94" s="34">
        <f t="shared" ca="1" si="380"/>
        <v>296.291290082952</v>
      </c>
      <c r="GB94" s="34">
        <f t="shared" ca="1" si="380"/>
        <v>296.06056801866328</v>
      </c>
      <c r="GC94" s="34">
        <f t="shared" ca="1" si="380"/>
        <v>292.18637160910708</v>
      </c>
      <c r="GD94" s="34">
        <f t="shared" ca="1" si="380"/>
        <v>291.99594691882612</v>
      </c>
      <c r="GE94" s="34">
        <f t="shared" ca="1" si="380"/>
        <v>296.10058533922188</v>
      </c>
      <c r="GF94" s="34">
        <f t="shared" ca="1" si="380"/>
        <v>302.43567105453661</v>
      </c>
      <c r="GG94" s="34">
        <f t="shared" ca="1" si="380"/>
        <v>298.95690316030516</v>
      </c>
      <c r="GH94" s="34">
        <f t="shared" ca="1" si="380"/>
        <v>306.06578246907537</v>
      </c>
      <c r="GI94" s="34">
        <f t="shared" ca="1" si="380"/>
        <v>308.46865505175407</v>
      </c>
      <c r="GJ94" s="34">
        <f t="shared" ca="1" si="380"/>
        <v>308.07803406296858</v>
      </c>
      <c r="GK94" s="34">
        <f t="shared" ca="1" si="380"/>
        <v>306.52691315407532</v>
      </c>
      <c r="GL94" s="34">
        <f t="shared" ca="1" si="380"/>
        <v>317.1576016549007</v>
      </c>
      <c r="GM94" s="34">
        <f t="shared" ca="1" si="380"/>
        <v>309.43304115618906</v>
      </c>
      <c r="GN94" s="34">
        <f t="shared" ca="1" si="380"/>
        <v>315.42224817806789</v>
      </c>
      <c r="GO94" s="34">
        <f t="shared" ca="1" si="380"/>
        <v>321.14920028350525</v>
      </c>
      <c r="GP94" s="34">
        <f t="shared" ca="1" si="380"/>
        <v>313.60533706008033</v>
      </c>
      <c r="GQ94" s="34">
        <f t="shared" ref="GQ94:IX94" ca="1" si="381">GP94*(1+$B$2*$B$4+$B$3*SQRT($B$4)*_xlfn.NORM.S.INV(RAND()))</f>
        <v>308.85703874451349</v>
      </c>
      <c r="GR94" s="34">
        <f t="shared" ca="1" si="381"/>
        <v>312.48484781276471</v>
      </c>
      <c r="GS94" s="34">
        <f t="shared" ca="1" si="381"/>
        <v>315.13866238793997</v>
      </c>
      <c r="GT94" s="34">
        <f t="shared" ca="1" si="381"/>
        <v>313.34659027988397</v>
      </c>
      <c r="GU94" s="34">
        <f t="shared" ca="1" si="381"/>
        <v>310.53111750093956</v>
      </c>
      <c r="GV94" s="34">
        <f t="shared" ca="1" si="381"/>
        <v>313.31189494465201</v>
      </c>
      <c r="GW94" s="34">
        <f t="shared" ca="1" si="381"/>
        <v>316.41148693448145</v>
      </c>
      <c r="GX94" s="34">
        <f t="shared" ca="1" si="381"/>
        <v>314.36932756585941</v>
      </c>
      <c r="GY94" s="34">
        <f t="shared" ca="1" si="381"/>
        <v>310.1150055692047</v>
      </c>
      <c r="GZ94" s="34">
        <f t="shared" ca="1" si="381"/>
        <v>312.27812936061042</v>
      </c>
      <c r="HA94" s="34">
        <f t="shared" ca="1" si="381"/>
        <v>312.64004983680752</v>
      </c>
      <c r="HB94" s="34">
        <f t="shared" ca="1" si="381"/>
        <v>315.67519609211593</v>
      </c>
      <c r="HC94" s="34">
        <f t="shared" ca="1" si="381"/>
        <v>320.1479896964978</v>
      </c>
      <c r="HD94" s="34">
        <f t="shared" ca="1" si="381"/>
        <v>321.01006112401899</v>
      </c>
      <c r="HE94" s="34">
        <f t="shared" ca="1" si="381"/>
        <v>321.36584809699752</v>
      </c>
      <c r="HF94" s="34">
        <f t="shared" ca="1" si="381"/>
        <v>327.98178949380917</v>
      </c>
      <c r="HG94" s="34">
        <f t="shared" ca="1" si="381"/>
        <v>324.2553783699546</v>
      </c>
      <c r="HH94" s="34">
        <f t="shared" ca="1" si="381"/>
        <v>323.09353676608418</v>
      </c>
      <c r="HI94" s="34">
        <f t="shared" ca="1" si="381"/>
        <v>329.84642020766927</v>
      </c>
      <c r="HJ94" s="34">
        <f t="shared" ca="1" si="381"/>
        <v>335.91738151622451</v>
      </c>
      <c r="HK94" s="34">
        <f t="shared" ca="1" si="381"/>
        <v>332.67982690927988</v>
      </c>
      <c r="HL94" s="34">
        <f t="shared" ca="1" si="381"/>
        <v>336.27875422370931</v>
      </c>
      <c r="HM94" s="34">
        <f t="shared" ca="1" si="381"/>
        <v>334.23994213091601</v>
      </c>
      <c r="HN94" s="34">
        <f t="shared" ca="1" si="381"/>
        <v>332.57487831723671</v>
      </c>
      <c r="HO94" s="34">
        <f t="shared" ca="1" si="381"/>
        <v>323.99306406858756</v>
      </c>
      <c r="HP94" s="34">
        <f t="shared" ca="1" si="381"/>
        <v>327.87627382973233</v>
      </c>
      <c r="HQ94" s="34">
        <f t="shared" ca="1" si="381"/>
        <v>328.88188937206456</v>
      </c>
      <c r="HR94" s="34">
        <f t="shared" ca="1" si="381"/>
        <v>325.48440446127341</v>
      </c>
      <c r="HS94" s="34">
        <f t="shared" ca="1" si="381"/>
        <v>323.53913991952811</v>
      </c>
      <c r="HT94" s="34">
        <f t="shared" ca="1" si="381"/>
        <v>324.79316425798481</v>
      </c>
      <c r="HU94" s="34">
        <f t="shared" ca="1" si="381"/>
        <v>329.33840164865677</v>
      </c>
      <c r="HV94" s="34">
        <f t="shared" ca="1" si="381"/>
        <v>335.02539185272826</v>
      </c>
      <c r="HW94" s="34">
        <f t="shared" ca="1" si="381"/>
        <v>327.3791107563008</v>
      </c>
      <c r="HX94" s="34">
        <f t="shared" ca="1" si="381"/>
        <v>324.66931247044431</v>
      </c>
      <c r="HY94" s="34">
        <f t="shared" ca="1" si="381"/>
        <v>325.0489962636853</v>
      </c>
      <c r="HZ94" s="34">
        <f t="shared" ca="1" si="381"/>
        <v>325.50026079931479</v>
      </c>
      <c r="IA94" s="34">
        <f t="shared" ca="1" si="381"/>
        <v>323.85365453865899</v>
      </c>
      <c r="IB94" s="34">
        <f t="shared" ca="1" si="381"/>
        <v>318.11097681687028</v>
      </c>
      <c r="IC94" s="34">
        <f t="shared" ca="1" si="381"/>
        <v>318.99733820077194</v>
      </c>
      <c r="ID94" s="34">
        <f t="shared" ca="1" si="381"/>
        <v>325.77997744053869</v>
      </c>
      <c r="IE94" s="34">
        <f t="shared" ca="1" si="381"/>
        <v>320.22560155765933</v>
      </c>
      <c r="IF94" s="34">
        <f t="shared" ca="1" si="381"/>
        <v>322.26423030287629</v>
      </c>
      <c r="IG94" s="34">
        <f t="shared" ca="1" si="381"/>
        <v>316.58041616368337</v>
      </c>
      <c r="IH94" s="34">
        <f t="shared" ca="1" si="381"/>
        <v>320.01590024192922</v>
      </c>
      <c r="II94" s="34">
        <f t="shared" ca="1" si="381"/>
        <v>317.9197329051575</v>
      </c>
      <c r="IJ94" s="34">
        <f t="shared" ca="1" si="381"/>
        <v>316.18673013556378</v>
      </c>
      <c r="IK94" s="34">
        <f t="shared" ca="1" si="381"/>
        <v>308.07046125582968</v>
      </c>
      <c r="IL94" s="34">
        <f t="shared" ca="1" si="381"/>
        <v>305.60592535046675</v>
      </c>
      <c r="IM94" s="34">
        <f t="shared" ca="1" si="381"/>
        <v>297.90391851285835</v>
      </c>
      <c r="IN94" s="34">
        <f t="shared" ca="1" si="381"/>
        <v>303.61957102423213</v>
      </c>
      <c r="IO94" s="34">
        <f t="shared" ca="1" si="381"/>
        <v>305.41266629519527</v>
      </c>
      <c r="IP94" s="34">
        <f t="shared" ca="1" si="381"/>
        <v>301.87541688016387</v>
      </c>
      <c r="IQ94" s="34">
        <f t="shared" ca="1" si="381"/>
        <v>301.40442352180702</v>
      </c>
      <c r="IR94" s="34">
        <f t="shared" ca="1" si="381"/>
        <v>306.97222678781242</v>
      </c>
      <c r="IS94" s="34">
        <f t="shared" ca="1" si="381"/>
        <v>311.2100800497422</v>
      </c>
      <c r="IT94" s="34">
        <f t="shared" ca="1" si="381"/>
        <v>313.99008017080877</v>
      </c>
      <c r="IU94" s="34">
        <f t="shared" ca="1" si="381"/>
        <v>311.92652194993371</v>
      </c>
      <c r="IV94" s="34">
        <f t="shared" ca="1" si="381"/>
        <v>321.33218735704156</v>
      </c>
      <c r="IW94" s="34">
        <f t="shared" ca="1" si="381"/>
        <v>318.93407480461559</v>
      </c>
      <c r="IX94" s="34">
        <f t="shared" ca="1" si="381"/>
        <v>316.95844237679626</v>
      </c>
      <c r="IY94" s="34">
        <f t="shared" ca="1" si="269"/>
        <v>91.958442376796256</v>
      </c>
    </row>
    <row r="95" spans="6:259" x14ac:dyDescent="0.25">
      <c r="F95" s="34">
        <f t="shared" si="264"/>
        <v>222.13</v>
      </c>
      <c r="G95" s="34">
        <f t="shared" ref="G95:BR95" ca="1" si="382">F95*(1+$B$2*$B$4+$B$3*SQRT($B$4)*_xlfn.NORM.S.INV(RAND()))</f>
        <v>215.68991506073129</v>
      </c>
      <c r="H95" s="34">
        <f t="shared" ca="1" si="382"/>
        <v>211.14486003723781</v>
      </c>
      <c r="I95" s="34">
        <f t="shared" ca="1" si="382"/>
        <v>204.68230832306523</v>
      </c>
      <c r="J95" s="34">
        <f t="shared" ca="1" si="382"/>
        <v>207.76397807567702</v>
      </c>
      <c r="K95" s="34">
        <f t="shared" ca="1" si="382"/>
        <v>210.11090634244724</v>
      </c>
      <c r="L95" s="34">
        <f t="shared" ca="1" si="382"/>
        <v>211.66277581999265</v>
      </c>
      <c r="M95" s="34">
        <f t="shared" ca="1" si="382"/>
        <v>207.97929817733336</v>
      </c>
      <c r="N95" s="34">
        <f t="shared" ca="1" si="382"/>
        <v>205.78186705717189</v>
      </c>
      <c r="O95" s="34">
        <f t="shared" ca="1" si="382"/>
        <v>208.8941281829463</v>
      </c>
      <c r="P95" s="34">
        <f t="shared" ca="1" si="382"/>
        <v>206.33700510270015</v>
      </c>
      <c r="Q95" s="34">
        <f t="shared" ca="1" si="382"/>
        <v>201.2320802198567</v>
      </c>
      <c r="R95" s="34">
        <f t="shared" ca="1" si="382"/>
        <v>201.43269900395413</v>
      </c>
      <c r="S95" s="34">
        <f t="shared" ca="1" si="382"/>
        <v>199.95472678907885</v>
      </c>
      <c r="T95" s="34">
        <f t="shared" ca="1" si="382"/>
        <v>204.70946960085928</v>
      </c>
      <c r="U95" s="34">
        <f t="shared" ca="1" si="382"/>
        <v>207.86990121126868</v>
      </c>
      <c r="V95" s="34">
        <f t="shared" ca="1" si="382"/>
        <v>213.73121435921283</v>
      </c>
      <c r="W95" s="34">
        <f t="shared" ca="1" si="382"/>
        <v>207.20374042161461</v>
      </c>
      <c r="X95" s="34">
        <f t="shared" ca="1" si="382"/>
        <v>208.18227202330999</v>
      </c>
      <c r="Y95" s="34">
        <f t="shared" ca="1" si="382"/>
        <v>211.57668724895314</v>
      </c>
      <c r="Z95" s="34">
        <f t="shared" ca="1" si="382"/>
        <v>211.04856960442598</v>
      </c>
      <c r="AA95" s="34">
        <f t="shared" ca="1" si="382"/>
        <v>210.03840925496328</v>
      </c>
      <c r="AB95" s="34">
        <f t="shared" ca="1" si="382"/>
        <v>208.93287554201416</v>
      </c>
      <c r="AC95" s="34">
        <f t="shared" ca="1" si="382"/>
        <v>209.47800465311792</v>
      </c>
      <c r="AD95" s="34">
        <f t="shared" ca="1" si="382"/>
        <v>206.62415506096019</v>
      </c>
      <c r="AE95" s="34">
        <f t="shared" ca="1" si="382"/>
        <v>206.51659738691575</v>
      </c>
      <c r="AF95" s="34">
        <f t="shared" ca="1" si="382"/>
        <v>207.57060904178383</v>
      </c>
      <c r="AG95" s="34">
        <f t="shared" ca="1" si="382"/>
        <v>204.41926064360678</v>
      </c>
      <c r="AH95" s="34">
        <f t="shared" ca="1" si="382"/>
        <v>202.20548666491641</v>
      </c>
      <c r="AI95" s="34">
        <f t="shared" ca="1" si="382"/>
        <v>199.09677457040451</v>
      </c>
      <c r="AJ95" s="34">
        <f t="shared" ca="1" si="382"/>
        <v>192.13423405375386</v>
      </c>
      <c r="AK95" s="34">
        <f t="shared" ca="1" si="382"/>
        <v>193.8328544325104</v>
      </c>
      <c r="AL95" s="34">
        <f t="shared" ca="1" si="382"/>
        <v>189.61810600441092</v>
      </c>
      <c r="AM95" s="34">
        <f t="shared" ca="1" si="382"/>
        <v>188.2646218483064</v>
      </c>
      <c r="AN95" s="34">
        <f t="shared" ca="1" si="382"/>
        <v>187.82300703616386</v>
      </c>
      <c r="AO95" s="34">
        <f t="shared" ca="1" si="382"/>
        <v>189.79898445660555</v>
      </c>
      <c r="AP95" s="34">
        <f t="shared" ca="1" si="382"/>
        <v>189.53136489879466</v>
      </c>
      <c r="AQ95" s="34">
        <f t="shared" ca="1" si="382"/>
        <v>185.11591145024724</v>
      </c>
      <c r="AR95" s="34">
        <f t="shared" ca="1" si="382"/>
        <v>183.66098571539433</v>
      </c>
      <c r="AS95" s="34">
        <f t="shared" ca="1" si="382"/>
        <v>182.56807298630045</v>
      </c>
      <c r="AT95" s="34">
        <f t="shared" ca="1" si="382"/>
        <v>182.39516332936779</v>
      </c>
      <c r="AU95" s="34">
        <f t="shared" ca="1" si="382"/>
        <v>182.8418309651932</v>
      </c>
      <c r="AV95" s="34">
        <f t="shared" ca="1" si="382"/>
        <v>182.74256675123033</v>
      </c>
      <c r="AW95" s="34">
        <f t="shared" ca="1" si="382"/>
        <v>180.18614588512739</v>
      </c>
      <c r="AX95" s="34">
        <f t="shared" ca="1" si="382"/>
        <v>178.35439068414462</v>
      </c>
      <c r="AY95" s="34">
        <f t="shared" ca="1" si="382"/>
        <v>182.4341084636996</v>
      </c>
      <c r="AZ95" s="34">
        <f t="shared" ca="1" si="382"/>
        <v>176.39996663147622</v>
      </c>
      <c r="BA95" s="34">
        <f t="shared" ca="1" si="382"/>
        <v>177.90129680997487</v>
      </c>
      <c r="BB95" s="34">
        <f t="shared" ca="1" si="382"/>
        <v>181.46795871995897</v>
      </c>
      <c r="BC95" s="34">
        <f t="shared" ca="1" si="382"/>
        <v>182.29912441379108</v>
      </c>
      <c r="BD95" s="34">
        <f t="shared" ca="1" si="382"/>
        <v>176.97407755753656</v>
      </c>
      <c r="BE95" s="34">
        <f t="shared" ca="1" si="382"/>
        <v>178.25542099770814</v>
      </c>
      <c r="BF95" s="34">
        <f t="shared" ca="1" si="382"/>
        <v>177.38630812484396</v>
      </c>
      <c r="BG95" s="34">
        <f t="shared" ca="1" si="382"/>
        <v>179.29905351195549</v>
      </c>
      <c r="BH95" s="34">
        <f t="shared" ca="1" si="382"/>
        <v>176.91259309560868</v>
      </c>
      <c r="BI95" s="34">
        <f t="shared" ca="1" si="382"/>
        <v>174.2336314580441</v>
      </c>
      <c r="BJ95" s="34">
        <f t="shared" ca="1" si="382"/>
        <v>176.35547750531333</v>
      </c>
      <c r="BK95" s="34">
        <f t="shared" ca="1" si="382"/>
        <v>172.7699556659359</v>
      </c>
      <c r="BL95" s="34">
        <f t="shared" ca="1" si="382"/>
        <v>169.84518802870204</v>
      </c>
      <c r="BM95" s="34">
        <f t="shared" ca="1" si="382"/>
        <v>167.24615900487157</v>
      </c>
      <c r="BN95" s="34">
        <f t="shared" ca="1" si="382"/>
        <v>167.69291078966771</v>
      </c>
      <c r="BO95" s="34">
        <f t="shared" ca="1" si="382"/>
        <v>163.08256436668245</v>
      </c>
      <c r="BP95" s="34">
        <f t="shared" ca="1" si="382"/>
        <v>161.97536057261996</v>
      </c>
      <c r="BQ95" s="34">
        <f t="shared" ca="1" si="382"/>
        <v>162.22057736250798</v>
      </c>
      <c r="BR95" s="34">
        <f t="shared" ca="1" si="382"/>
        <v>162.82806203310645</v>
      </c>
      <c r="BS95" s="34">
        <f t="shared" ref="BS95:ED95" ca="1" si="383">BR95*(1+$B$2*$B$4+$B$3*SQRT($B$4)*_xlfn.NORM.S.INV(RAND()))</f>
        <v>167.23002418818058</v>
      </c>
      <c r="BT95" s="34">
        <f t="shared" ca="1" si="383"/>
        <v>166.08152748466378</v>
      </c>
      <c r="BU95" s="34">
        <f t="shared" ca="1" si="383"/>
        <v>161.68924755967245</v>
      </c>
      <c r="BV95" s="34">
        <f t="shared" ca="1" si="383"/>
        <v>162.50894147108542</v>
      </c>
      <c r="BW95" s="34">
        <f t="shared" ca="1" si="383"/>
        <v>158.767867491488</v>
      </c>
      <c r="BX95" s="34">
        <f t="shared" ca="1" si="383"/>
        <v>160.74984408623627</v>
      </c>
      <c r="BY95" s="34">
        <f t="shared" ca="1" si="383"/>
        <v>160.88234932469049</v>
      </c>
      <c r="BZ95" s="34">
        <f t="shared" ca="1" si="383"/>
        <v>161.74862818787329</v>
      </c>
      <c r="CA95" s="34">
        <f t="shared" ca="1" si="383"/>
        <v>161.01470563789556</v>
      </c>
      <c r="CB95" s="34">
        <f t="shared" ca="1" si="383"/>
        <v>161.75969562923467</v>
      </c>
      <c r="CC95" s="34">
        <f t="shared" ca="1" si="383"/>
        <v>159.73026929689914</v>
      </c>
      <c r="CD95" s="34">
        <f t="shared" ca="1" si="383"/>
        <v>156.91631052741718</v>
      </c>
      <c r="CE95" s="34">
        <f t="shared" ca="1" si="383"/>
        <v>158.45991215947043</v>
      </c>
      <c r="CF95" s="34">
        <f t="shared" ca="1" si="383"/>
        <v>162.19292290017128</v>
      </c>
      <c r="CG95" s="34">
        <f t="shared" ca="1" si="383"/>
        <v>162.69757812817249</v>
      </c>
      <c r="CH95" s="34">
        <f t="shared" ca="1" si="383"/>
        <v>161.55104317984924</v>
      </c>
      <c r="CI95" s="34">
        <f t="shared" ca="1" si="383"/>
        <v>161.11361883325259</v>
      </c>
      <c r="CJ95" s="34">
        <f t="shared" ca="1" si="383"/>
        <v>159.89626801851577</v>
      </c>
      <c r="CK95" s="34">
        <f t="shared" ca="1" si="383"/>
        <v>158.62724783226057</v>
      </c>
      <c r="CL95" s="34">
        <f t="shared" ca="1" si="383"/>
        <v>156.85384669072252</v>
      </c>
      <c r="CM95" s="34">
        <f t="shared" ca="1" si="383"/>
        <v>160.21180597206236</v>
      </c>
      <c r="CN95" s="34">
        <f t="shared" ca="1" si="383"/>
        <v>159.4884737772274</v>
      </c>
      <c r="CO95" s="34">
        <f t="shared" ca="1" si="383"/>
        <v>157.99728321112721</v>
      </c>
      <c r="CP95" s="34">
        <f t="shared" ca="1" si="383"/>
        <v>159.93075541251395</v>
      </c>
      <c r="CQ95" s="34">
        <f t="shared" ca="1" si="383"/>
        <v>161.76826883741785</v>
      </c>
      <c r="CR95" s="34">
        <f t="shared" ca="1" si="383"/>
        <v>161.01906153822975</v>
      </c>
      <c r="CS95" s="34">
        <f t="shared" ca="1" si="383"/>
        <v>168.09424362764634</v>
      </c>
      <c r="CT95" s="34">
        <f t="shared" ca="1" si="383"/>
        <v>172.04981370447138</v>
      </c>
      <c r="CU95" s="34">
        <f t="shared" ca="1" si="383"/>
        <v>173.94678056834275</v>
      </c>
      <c r="CV95" s="34">
        <f t="shared" ca="1" si="383"/>
        <v>171.39321295831519</v>
      </c>
      <c r="CW95" s="34">
        <f t="shared" ca="1" si="383"/>
        <v>171.65521417068018</v>
      </c>
      <c r="CX95" s="34">
        <f t="shared" ca="1" si="383"/>
        <v>174.69942892148342</v>
      </c>
      <c r="CY95" s="34">
        <f t="shared" ca="1" si="383"/>
        <v>172.25776163798244</v>
      </c>
      <c r="CZ95" s="34">
        <f t="shared" ca="1" si="383"/>
        <v>172.95583030379248</v>
      </c>
      <c r="DA95" s="34">
        <f t="shared" ca="1" si="383"/>
        <v>177.95321319596758</v>
      </c>
      <c r="DB95" s="34">
        <f t="shared" ca="1" si="383"/>
        <v>172.38171033816366</v>
      </c>
      <c r="DC95" s="34">
        <f t="shared" ca="1" si="383"/>
        <v>170.83695818162886</v>
      </c>
      <c r="DD95" s="34">
        <f t="shared" ca="1" si="383"/>
        <v>171.6674421646949</v>
      </c>
      <c r="DE95" s="34">
        <f t="shared" ca="1" si="383"/>
        <v>168.5766676953418</v>
      </c>
      <c r="DF95" s="34">
        <f t="shared" ca="1" si="383"/>
        <v>167.34462313648484</v>
      </c>
      <c r="DG95" s="34">
        <f t="shared" ca="1" si="383"/>
        <v>162.74104041389793</v>
      </c>
      <c r="DH95" s="34">
        <f t="shared" ca="1" si="383"/>
        <v>164.05582374905418</v>
      </c>
      <c r="DI95" s="34">
        <f t="shared" ca="1" si="383"/>
        <v>167.26003941613422</v>
      </c>
      <c r="DJ95" s="34">
        <f t="shared" ca="1" si="383"/>
        <v>167.55265890275902</v>
      </c>
      <c r="DK95" s="34">
        <f t="shared" ca="1" si="383"/>
        <v>168.20225718470522</v>
      </c>
      <c r="DL95" s="34">
        <f t="shared" ca="1" si="383"/>
        <v>167.64514267513673</v>
      </c>
      <c r="DM95" s="34">
        <f t="shared" ca="1" si="383"/>
        <v>172.80853633264564</v>
      </c>
      <c r="DN95" s="34">
        <f t="shared" ca="1" si="383"/>
        <v>170.35842971682158</v>
      </c>
      <c r="DO95" s="34">
        <f t="shared" ca="1" si="383"/>
        <v>174.33936007028336</v>
      </c>
      <c r="DP95" s="34">
        <f t="shared" ca="1" si="383"/>
        <v>173.40898192572752</v>
      </c>
      <c r="DQ95" s="34">
        <f t="shared" ca="1" si="383"/>
        <v>172.56502102098233</v>
      </c>
      <c r="DR95" s="34">
        <f t="shared" ca="1" si="383"/>
        <v>170.9742117643863</v>
      </c>
      <c r="DS95" s="34">
        <f t="shared" ca="1" si="383"/>
        <v>172.84348704483247</v>
      </c>
      <c r="DT95" s="34">
        <f t="shared" ca="1" si="383"/>
        <v>172.06373711584439</v>
      </c>
      <c r="DU95" s="34">
        <f t="shared" ca="1" si="383"/>
        <v>168.93107218952943</v>
      </c>
      <c r="DV95" s="34">
        <f t="shared" ca="1" si="383"/>
        <v>170.20098499806983</v>
      </c>
      <c r="DW95" s="34">
        <f t="shared" ca="1" si="383"/>
        <v>172.19310866729001</v>
      </c>
      <c r="DX95" s="34">
        <f t="shared" ca="1" si="383"/>
        <v>174.43155415656713</v>
      </c>
      <c r="DY95" s="34">
        <f t="shared" ca="1" si="383"/>
        <v>173.25191463505018</v>
      </c>
      <c r="DZ95" s="34">
        <f t="shared" ca="1" si="383"/>
        <v>173.31217710542902</v>
      </c>
      <c r="EA95" s="34">
        <f t="shared" ca="1" si="383"/>
        <v>173.88906258241852</v>
      </c>
      <c r="EB95" s="34">
        <f t="shared" ca="1" si="383"/>
        <v>174.2809869014969</v>
      </c>
      <c r="EC95" s="34">
        <f t="shared" ca="1" si="383"/>
        <v>175.31500197140952</v>
      </c>
      <c r="ED95" s="34">
        <f t="shared" ca="1" si="383"/>
        <v>175.21489258449347</v>
      </c>
      <c r="EE95" s="34">
        <f t="shared" ref="EE95:GP95" ca="1" si="384">ED95*(1+$B$2*$B$4+$B$3*SQRT($B$4)*_xlfn.NORM.S.INV(RAND()))</f>
        <v>177.21270349278487</v>
      </c>
      <c r="EF95" s="34">
        <f t="shared" ca="1" si="384"/>
        <v>179.73974751599664</v>
      </c>
      <c r="EG95" s="34">
        <f t="shared" ca="1" si="384"/>
        <v>176.51674687777879</v>
      </c>
      <c r="EH95" s="34">
        <f t="shared" ca="1" si="384"/>
        <v>177.8086466938143</v>
      </c>
      <c r="EI95" s="34">
        <f t="shared" ca="1" si="384"/>
        <v>174.45580343994237</v>
      </c>
      <c r="EJ95" s="34">
        <f t="shared" ca="1" si="384"/>
        <v>173.84061270524103</v>
      </c>
      <c r="EK95" s="34">
        <f t="shared" ca="1" si="384"/>
        <v>172.93224839307294</v>
      </c>
      <c r="EL95" s="34">
        <f t="shared" ca="1" si="384"/>
        <v>175.55027898383716</v>
      </c>
      <c r="EM95" s="34">
        <f t="shared" ca="1" si="384"/>
        <v>173.27981845686449</v>
      </c>
      <c r="EN95" s="34">
        <f t="shared" ca="1" si="384"/>
        <v>170.81530906185284</v>
      </c>
      <c r="EO95" s="34">
        <f t="shared" ca="1" si="384"/>
        <v>171.47372336825649</v>
      </c>
      <c r="EP95" s="34">
        <f t="shared" ca="1" si="384"/>
        <v>173.09919327375107</v>
      </c>
      <c r="EQ95" s="34">
        <f t="shared" ca="1" si="384"/>
        <v>174.24818607608393</v>
      </c>
      <c r="ER95" s="34">
        <f t="shared" ca="1" si="384"/>
        <v>174.66061931009969</v>
      </c>
      <c r="ES95" s="34">
        <f t="shared" ca="1" si="384"/>
        <v>174.20050826166607</v>
      </c>
      <c r="ET95" s="34">
        <f t="shared" ca="1" si="384"/>
        <v>175.39433709262778</v>
      </c>
      <c r="EU95" s="34">
        <f t="shared" ca="1" si="384"/>
        <v>176.10568679725003</v>
      </c>
      <c r="EV95" s="34">
        <f t="shared" ca="1" si="384"/>
        <v>177.46705476028225</v>
      </c>
      <c r="EW95" s="34">
        <f t="shared" ca="1" si="384"/>
        <v>178.25518814020839</v>
      </c>
      <c r="EX95" s="34">
        <f t="shared" ca="1" si="384"/>
        <v>178.19730960222839</v>
      </c>
      <c r="EY95" s="34">
        <f t="shared" ca="1" si="384"/>
        <v>176.57432689653237</v>
      </c>
      <c r="EZ95" s="34">
        <f t="shared" ca="1" si="384"/>
        <v>175.70314474988277</v>
      </c>
      <c r="FA95" s="34">
        <f t="shared" ca="1" si="384"/>
        <v>177.56796117280635</v>
      </c>
      <c r="FB95" s="34">
        <f t="shared" ca="1" si="384"/>
        <v>172.59061573859648</v>
      </c>
      <c r="FC95" s="34">
        <f t="shared" ca="1" si="384"/>
        <v>172.52988740746275</v>
      </c>
      <c r="FD95" s="34">
        <f t="shared" ca="1" si="384"/>
        <v>177.93903165946227</v>
      </c>
      <c r="FE95" s="34">
        <f t="shared" ca="1" si="384"/>
        <v>181.09086006813357</v>
      </c>
      <c r="FF95" s="34">
        <f t="shared" ca="1" si="384"/>
        <v>182.746996198163</v>
      </c>
      <c r="FG95" s="34">
        <f t="shared" ca="1" si="384"/>
        <v>180.34924857189927</v>
      </c>
      <c r="FH95" s="34">
        <f t="shared" ca="1" si="384"/>
        <v>179.09400874420638</v>
      </c>
      <c r="FI95" s="34">
        <f t="shared" ca="1" si="384"/>
        <v>183.21460312418884</v>
      </c>
      <c r="FJ95" s="34">
        <f t="shared" ca="1" si="384"/>
        <v>180.10145943584243</v>
      </c>
      <c r="FK95" s="34">
        <f t="shared" ca="1" si="384"/>
        <v>174.48879103934206</v>
      </c>
      <c r="FL95" s="34">
        <f t="shared" ca="1" si="384"/>
        <v>171.4662814179818</v>
      </c>
      <c r="FM95" s="34">
        <f t="shared" ca="1" si="384"/>
        <v>170.0478440374315</v>
      </c>
      <c r="FN95" s="34">
        <f t="shared" ca="1" si="384"/>
        <v>168.01094728509045</v>
      </c>
      <c r="FO95" s="34">
        <f t="shared" ca="1" si="384"/>
        <v>167.10425832619617</v>
      </c>
      <c r="FP95" s="34">
        <f t="shared" ca="1" si="384"/>
        <v>166.77505904086939</v>
      </c>
      <c r="FQ95" s="34">
        <f t="shared" ca="1" si="384"/>
        <v>168.26887928841339</v>
      </c>
      <c r="FR95" s="34">
        <f t="shared" ca="1" si="384"/>
        <v>171.22641822108037</v>
      </c>
      <c r="FS95" s="34">
        <f t="shared" ca="1" si="384"/>
        <v>166.80826633604062</v>
      </c>
      <c r="FT95" s="34">
        <f t="shared" ca="1" si="384"/>
        <v>164.2451150026582</v>
      </c>
      <c r="FU95" s="34">
        <f t="shared" ca="1" si="384"/>
        <v>162.92422652330347</v>
      </c>
      <c r="FV95" s="34">
        <f t="shared" ca="1" si="384"/>
        <v>158.13098779537447</v>
      </c>
      <c r="FW95" s="34">
        <f t="shared" ca="1" si="384"/>
        <v>159.63723912870907</v>
      </c>
      <c r="FX95" s="34">
        <f t="shared" ca="1" si="384"/>
        <v>158.68557885482176</v>
      </c>
      <c r="FY95" s="34">
        <f t="shared" ca="1" si="384"/>
        <v>159.92400731435649</v>
      </c>
      <c r="FZ95" s="34">
        <f t="shared" ca="1" si="384"/>
        <v>163.3665482126523</v>
      </c>
      <c r="GA95" s="34">
        <f t="shared" ca="1" si="384"/>
        <v>161.21060442947592</v>
      </c>
      <c r="GB95" s="34">
        <f t="shared" ca="1" si="384"/>
        <v>163.38567529055234</v>
      </c>
      <c r="GC95" s="34">
        <f t="shared" ca="1" si="384"/>
        <v>164.39686136268426</v>
      </c>
      <c r="GD95" s="34">
        <f t="shared" ca="1" si="384"/>
        <v>165.44756784803533</v>
      </c>
      <c r="GE95" s="34">
        <f t="shared" ca="1" si="384"/>
        <v>164.30035818152237</v>
      </c>
      <c r="GF95" s="34">
        <f t="shared" ca="1" si="384"/>
        <v>168.68556426907043</v>
      </c>
      <c r="GG95" s="34">
        <f t="shared" ca="1" si="384"/>
        <v>168.8207693720228</v>
      </c>
      <c r="GH95" s="34">
        <f t="shared" ca="1" si="384"/>
        <v>167.20036926385021</v>
      </c>
      <c r="GI95" s="34">
        <f t="shared" ca="1" si="384"/>
        <v>169.26018346400332</v>
      </c>
      <c r="GJ95" s="34">
        <f t="shared" ca="1" si="384"/>
        <v>170.01346065766526</v>
      </c>
      <c r="GK95" s="34">
        <f t="shared" ca="1" si="384"/>
        <v>169.91598959168104</v>
      </c>
      <c r="GL95" s="34">
        <f t="shared" ca="1" si="384"/>
        <v>171.08719612618211</v>
      </c>
      <c r="GM95" s="34">
        <f t="shared" ca="1" si="384"/>
        <v>168.26051809509806</v>
      </c>
      <c r="GN95" s="34">
        <f t="shared" ca="1" si="384"/>
        <v>165.46841182424953</v>
      </c>
      <c r="GO95" s="34">
        <f t="shared" ca="1" si="384"/>
        <v>169.00102297901316</v>
      </c>
      <c r="GP95" s="34">
        <f t="shared" ca="1" si="384"/>
        <v>170.49879065312186</v>
      </c>
      <c r="GQ95" s="34">
        <f t="shared" ref="GQ95:IX95" ca="1" si="385">GP95*(1+$B$2*$B$4+$B$3*SQRT($B$4)*_xlfn.NORM.S.INV(RAND()))</f>
        <v>172.26518504770334</v>
      </c>
      <c r="GR95" s="34">
        <f t="shared" ca="1" si="385"/>
        <v>168.67803181370627</v>
      </c>
      <c r="GS95" s="34">
        <f t="shared" ca="1" si="385"/>
        <v>170.28130372035068</v>
      </c>
      <c r="GT95" s="34">
        <f t="shared" ca="1" si="385"/>
        <v>171.94443886128676</v>
      </c>
      <c r="GU95" s="34">
        <f t="shared" ca="1" si="385"/>
        <v>172.21498894154524</v>
      </c>
      <c r="GV95" s="34">
        <f t="shared" ca="1" si="385"/>
        <v>170.75828724615471</v>
      </c>
      <c r="GW95" s="34">
        <f t="shared" ca="1" si="385"/>
        <v>172.67461102560236</v>
      </c>
      <c r="GX95" s="34">
        <f t="shared" ca="1" si="385"/>
        <v>174.62309774367952</v>
      </c>
      <c r="GY95" s="34">
        <f t="shared" ca="1" si="385"/>
        <v>172.22632011058471</v>
      </c>
      <c r="GZ95" s="34">
        <f t="shared" ca="1" si="385"/>
        <v>168.84756009563534</v>
      </c>
      <c r="HA95" s="34">
        <f t="shared" ca="1" si="385"/>
        <v>171.97860179406928</v>
      </c>
      <c r="HB95" s="34">
        <f t="shared" ca="1" si="385"/>
        <v>171.66902864478655</v>
      </c>
      <c r="HC95" s="34">
        <f t="shared" ca="1" si="385"/>
        <v>169.56179929815494</v>
      </c>
      <c r="HD95" s="34">
        <f t="shared" ca="1" si="385"/>
        <v>169.34487490784201</v>
      </c>
      <c r="HE95" s="34">
        <f t="shared" ca="1" si="385"/>
        <v>167.50144867989766</v>
      </c>
      <c r="HF95" s="34">
        <f t="shared" ca="1" si="385"/>
        <v>171.01667746343321</v>
      </c>
      <c r="HG95" s="34">
        <f t="shared" ca="1" si="385"/>
        <v>171.08736165438569</v>
      </c>
      <c r="HH95" s="34">
        <f t="shared" ca="1" si="385"/>
        <v>172.17293647209402</v>
      </c>
      <c r="HI95" s="34">
        <f t="shared" ca="1" si="385"/>
        <v>173.72431206438904</v>
      </c>
      <c r="HJ95" s="34">
        <f t="shared" ca="1" si="385"/>
        <v>175.97213017226579</v>
      </c>
      <c r="HK95" s="34">
        <f t="shared" ca="1" si="385"/>
        <v>174.81181611157248</v>
      </c>
      <c r="HL95" s="34">
        <f t="shared" ca="1" si="385"/>
        <v>170.33757006121013</v>
      </c>
      <c r="HM95" s="34">
        <f t="shared" ca="1" si="385"/>
        <v>171.63409539637641</v>
      </c>
      <c r="HN95" s="34">
        <f t="shared" ca="1" si="385"/>
        <v>170.69131705885238</v>
      </c>
      <c r="HO95" s="34">
        <f t="shared" ca="1" si="385"/>
        <v>169.92585740108805</v>
      </c>
      <c r="HP95" s="34">
        <f t="shared" ca="1" si="385"/>
        <v>170.66038389869547</v>
      </c>
      <c r="HQ95" s="34">
        <f t="shared" ca="1" si="385"/>
        <v>170.32656602513754</v>
      </c>
      <c r="HR95" s="34">
        <f t="shared" ca="1" si="385"/>
        <v>168.06551038392203</v>
      </c>
      <c r="HS95" s="34">
        <f t="shared" ca="1" si="385"/>
        <v>165.72081564994122</v>
      </c>
      <c r="HT95" s="34">
        <f t="shared" ca="1" si="385"/>
        <v>170.4607582319035</v>
      </c>
      <c r="HU95" s="34">
        <f t="shared" ca="1" si="385"/>
        <v>174.46520795479981</v>
      </c>
      <c r="HV95" s="34">
        <f t="shared" ca="1" si="385"/>
        <v>173.37120025448249</v>
      </c>
      <c r="HW95" s="34">
        <f t="shared" ca="1" si="385"/>
        <v>171.24224274052628</v>
      </c>
      <c r="HX95" s="34">
        <f t="shared" ca="1" si="385"/>
        <v>171.43956085057826</v>
      </c>
      <c r="HY95" s="34">
        <f t="shared" ca="1" si="385"/>
        <v>171.95108131715608</v>
      </c>
      <c r="HZ95" s="34">
        <f t="shared" ca="1" si="385"/>
        <v>171.93797463951393</v>
      </c>
      <c r="IA95" s="34">
        <f t="shared" ca="1" si="385"/>
        <v>170.82695805000961</v>
      </c>
      <c r="IB95" s="34">
        <f t="shared" ca="1" si="385"/>
        <v>168.50760911678469</v>
      </c>
      <c r="IC95" s="34">
        <f t="shared" ca="1" si="385"/>
        <v>168.53870201558473</v>
      </c>
      <c r="ID95" s="34">
        <f t="shared" ca="1" si="385"/>
        <v>167.95871733515827</v>
      </c>
      <c r="IE95" s="34">
        <f t="shared" ca="1" si="385"/>
        <v>167.25966226881476</v>
      </c>
      <c r="IF95" s="34">
        <f t="shared" ca="1" si="385"/>
        <v>166.41731301925236</v>
      </c>
      <c r="IG95" s="34">
        <f t="shared" ca="1" si="385"/>
        <v>172.34969486081917</v>
      </c>
      <c r="IH95" s="34">
        <f t="shared" ca="1" si="385"/>
        <v>174.37520795088008</v>
      </c>
      <c r="II95" s="34">
        <f t="shared" ca="1" si="385"/>
        <v>172.89648941936613</v>
      </c>
      <c r="IJ95" s="34">
        <f t="shared" ca="1" si="385"/>
        <v>177.44834917215962</v>
      </c>
      <c r="IK95" s="34">
        <f t="shared" ca="1" si="385"/>
        <v>178.26647752643964</v>
      </c>
      <c r="IL95" s="34">
        <f t="shared" ca="1" si="385"/>
        <v>179.53447592900045</v>
      </c>
      <c r="IM95" s="34">
        <f t="shared" ca="1" si="385"/>
        <v>174.14225341461017</v>
      </c>
      <c r="IN95" s="34">
        <f t="shared" ca="1" si="385"/>
        <v>174.96187223889646</v>
      </c>
      <c r="IO95" s="34">
        <f t="shared" ca="1" si="385"/>
        <v>176.60543934728813</v>
      </c>
      <c r="IP95" s="34">
        <f t="shared" ca="1" si="385"/>
        <v>174.25944878246662</v>
      </c>
      <c r="IQ95" s="34">
        <f t="shared" ca="1" si="385"/>
        <v>176.62506277263464</v>
      </c>
      <c r="IR95" s="34">
        <f t="shared" ca="1" si="385"/>
        <v>172.9045866789649</v>
      </c>
      <c r="IS95" s="34">
        <f t="shared" ca="1" si="385"/>
        <v>173.92017109970371</v>
      </c>
      <c r="IT95" s="34">
        <f t="shared" ca="1" si="385"/>
        <v>173.45269877903303</v>
      </c>
      <c r="IU95" s="34">
        <f t="shared" ca="1" si="385"/>
        <v>176.40462539884848</v>
      </c>
      <c r="IV95" s="34">
        <f t="shared" ca="1" si="385"/>
        <v>178.79121515025355</v>
      </c>
      <c r="IW95" s="34">
        <f t="shared" ca="1" si="385"/>
        <v>178.2599304731587</v>
      </c>
      <c r="IX95" s="34">
        <f t="shared" ca="1" si="385"/>
        <v>176.77457223514762</v>
      </c>
      <c r="IY95" s="34">
        <f t="shared" ca="1" si="269"/>
        <v>0</v>
      </c>
    </row>
    <row r="96" spans="6:259" x14ac:dyDescent="0.25">
      <c r="F96" s="34">
        <f t="shared" si="264"/>
        <v>222.13</v>
      </c>
      <c r="G96" s="34">
        <f t="shared" ref="G96:BR96" ca="1" si="386">F96*(1+$B$2*$B$4+$B$3*SQRT($B$4)*_xlfn.NORM.S.INV(RAND()))</f>
        <v>223.39694756881366</v>
      </c>
      <c r="H96" s="34">
        <f t="shared" ca="1" si="386"/>
        <v>221.32511243347497</v>
      </c>
      <c r="I96" s="34">
        <f t="shared" ca="1" si="386"/>
        <v>222.0234903313679</v>
      </c>
      <c r="J96" s="34">
        <f t="shared" ca="1" si="386"/>
        <v>222.22365002097018</v>
      </c>
      <c r="K96" s="34">
        <f t="shared" ca="1" si="386"/>
        <v>222.99866667297107</v>
      </c>
      <c r="L96" s="34">
        <f t="shared" ca="1" si="386"/>
        <v>220.29848471763074</v>
      </c>
      <c r="M96" s="34">
        <f t="shared" ca="1" si="386"/>
        <v>222.70840266485928</v>
      </c>
      <c r="N96" s="34">
        <f t="shared" ca="1" si="386"/>
        <v>220.2068592317577</v>
      </c>
      <c r="O96" s="34">
        <f t="shared" ca="1" si="386"/>
        <v>221.86132382660051</v>
      </c>
      <c r="P96" s="34">
        <f t="shared" ca="1" si="386"/>
        <v>225.66321552025664</v>
      </c>
      <c r="Q96" s="34">
        <f t="shared" ca="1" si="386"/>
        <v>226.46253968635222</v>
      </c>
      <c r="R96" s="34">
        <f t="shared" ca="1" si="386"/>
        <v>228.03088515575863</v>
      </c>
      <c r="S96" s="34">
        <f t="shared" ca="1" si="386"/>
        <v>229.04428748517938</v>
      </c>
      <c r="T96" s="34">
        <f t="shared" ca="1" si="386"/>
        <v>232.18892951285372</v>
      </c>
      <c r="U96" s="34">
        <f t="shared" ca="1" si="386"/>
        <v>233.31001839863737</v>
      </c>
      <c r="V96" s="34">
        <f t="shared" ca="1" si="386"/>
        <v>233.86489367774826</v>
      </c>
      <c r="W96" s="34">
        <f t="shared" ca="1" si="386"/>
        <v>230.79933446895859</v>
      </c>
      <c r="X96" s="34">
        <f t="shared" ca="1" si="386"/>
        <v>229.94013772414888</v>
      </c>
      <c r="Y96" s="34">
        <f t="shared" ca="1" si="386"/>
        <v>231.12815270250181</v>
      </c>
      <c r="Z96" s="34">
        <f t="shared" ca="1" si="386"/>
        <v>232.75867865747514</v>
      </c>
      <c r="AA96" s="34">
        <f t="shared" ca="1" si="386"/>
        <v>233.94145090340902</v>
      </c>
      <c r="AB96" s="34">
        <f t="shared" ca="1" si="386"/>
        <v>229.05741205165407</v>
      </c>
      <c r="AC96" s="34">
        <f t="shared" ca="1" si="386"/>
        <v>232.97528658525795</v>
      </c>
      <c r="AD96" s="34">
        <f t="shared" ca="1" si="386"/>
        <v>238.8058919816452</v>
      </c>
      <c r="AE96" s="34">
        <f t="shared" ca="1" si="386"/>
        <v>236.01226347468528</v>
      </c>
      <c r="AF96" s="34">
        <f t="shared" ca="1" si="386"/>
        <v>229.3555156170674</v>
      </c>
      <c r="AG96" s="34">
        <f t="shared" ca="1" si="386"/>
        <v>222.79033557051784</v>
      </c>
      <c r="AH96" s="34">
        <f t="shared" ca="1" si="386"/>
        <v>228.56541281921679</v>
      </c>
      <c r="AI96" s="34">
        <f t="shared" ca="1" si="386"/>
        <v>223.41729618943552</v>
      </c>
      <c r="AJ96" s="34">
        <f t="shared" ca="1" si="386"/>
        <v>224.92314338387891</v>
      </c>
      <c r="AK96" s="34">
        <f t="shared" ca="1" si="386"/>
        <v>225.06139153594521</v>
      </c>
      <c r="AL96" s="34">
        <f t="shared" ca="1" si="386"/>
        <v>224.65669096357178</v>
      </c>
      <c r="AM96" s="34">
        <f t="shared" ca="1" si="386"/>
        <v>230.98730986865567</v>
      </c>
      <c r="AN96" s="34">
        <f t="shared" ca="1" si="386"/>
        <v>227.49725369255083</v>
      </c>
      <c r="AO96" s="34">
        <f t="shared" ca="1" si="386"/>
        <v>225.68298513510405</v>
      </c>
      <c r="AP96" s="34">
        <f t="shared" ca="1" si="386"/>
        <v>224.60571350816184</v>
      </c>
      <c r="AQ96" s="34">
        <f t="shared" ca="1" si="386"/>
        <v>227.18678127710984</v>
      </c>
      <c r="AR96" s="34">
        <f t="shared" ca="1" si="386"/>
        <v>225.86303897082962</v>
      </c>
      <c r="AS96" s="34">
        <f t="shared" ca="1" si="386"/>
        <v>224.46971234523195</v>
      </c>
      <c r="AT96" s="34">
        <f t="shared" ca="1" si="386"/>
        <v>225.72931662663987</v>
      </c>
      <c r="AU96" s="34">
        <f t="shared" ca="1" si="386"/>
        <v>224.81938623318175</v>
      </c>
      <c r="AV96" s="34">
        <f t="shared" ca="1" si="386"/>
        <v>218.47536284798647</v>
      </c>
      <c r="AW96" s="34">
        <f t="shared" ca="1" si="386"/>
        <v>218.93820799641685</v>
      </c>
      <c r="AX96" s="34">
        <f t="shared" ca="1" si="386"/>
        <v>221.10913413188084</v>
      </c>
      <c r="AY96" s="34">
        <f t="shared" ca="1" si="386"/>
        <v>221.7182591079345</v>
      </c>
      <c r="AZ96" s="34">
        <f t="shared" ca="1" si="386"/>
        <v>224.70379504879003</v>
      </c>
      <c r="BA96" s="34">
        <f t="shared" ca="1" si="386"/>
        <v>227.66736115663014</v>
      </c>
      <c r="BB96" s="34">
        <f t="shared" ca="1" si="386"/>
        <v>230.08053187080898</v>
      </c>
      <c r="BC96" s="34">
        <f t="shared" ca="1" si="386"/>
        <v>232.48972365108861</v>
      </c>
      <c r="BD96" s="34">
        <f t="shared" ca="1" si="386"/>
        <v>228.65838942193176</v>
      </c>
      <c r="BE96" s="34">
        <f t="shared" ca="1" si="386"/>
        <v>233.09082456097997</v>
      </c>
      <c r="BF96" s="34">
        <f t="shared" ca="1" si="386"/>
        <v>233.18032069163107</v>
      </c>
      <c r="BG96" s="34">
        <f t="shared" ca="1" si="386"/>
        <v>234.08410094253651</v>
      </c>
      <c r="BH96" s="34">
        <f t="shared" ca="1" si="386"/>
        <v>232.35634755174613</v>
      </c>
      <c r="BI96" s="34">
        <f t="shared" ca="1" si="386"/>
        <v>239.59049388553527</v>
      </c>
      <c r="BJ96" s="34">
        <f t="shared" ca="1" si="386"/>
        <v>239.82801916906899</v>
      </c>
      <c r="BK96" s="34">
        <f t="shared" ca="1" si="386"/>
        <v>239.12608076359612</v>
      </c>
      <c r="BL96" s="34">
        <f t="shared" ca="1" si="386"/>
        <v>236.52773873425826</v>
      </c>
      <c r="BM96" s="34">
        <f t="shared" ca="1" si="386"/>
        <v>235.0222061924521</v>
      </c>
      <c r="BN96" s="34">
        <f t="shared" ca="1" si="386"/>
        <v>232.72953633867715</v>
      </c>
      <c r="BO96" s="34">
        <f t="shared" ca="1" si="386"/>
        <v>232.82122801573877</v>
      </c>
      <c r="BP96" s="34">
        <f t="shared" ca="1" si="386"/>
        <v>232.03343911777509</v>
      </c>
      <c r="BQ96" s="34">
        <f t="shared" ca="1" si="386"/>
        <v>233.16226884370991</v>
      </c>
      <c r="BR96" s="34">
        <f t="shared" ca="1" si="386"/>
        <v>232.82301009419078</v>
      </c>
      <c r="BS96" s="34">
        <f t="shared" ref="BS96:ED96" ca="1" si="387">BR96*(1+$B$2*$B$4+$B$3*SQRT($B$4)*_xlfn.NORM.S.INV(RAND()))</f>
        <v>233.3696023662595</v>
      </c>
      <c r="BT96" s="34">
        <f t="shared" ca="1" si="387"/>
        <v>237.49717477494499</v>
      </c>
      <c r="BU96" s="34">
        <f t="shared" ca="1" si="387"/>
        <v>239.31079255581028</v>
      </c>
      <c r="BV96" s="34">
        <f t="shared" ca="1" si="387"/>
        <v>235.64461191496869</v>
      </c>
      <c r="BW96" s="34">
        <f t="shared" ca="1" si="387"/>
        <v>231.24121301370485</v>
      </c>
      <c r="BX96" s="34">
        <f t="shared" ca="1" si="387"/>
        <v>226.92236729353792</v>
      </c>
      <c r="BY96" s="34">
        <f t="shared" ca="1" si="387"/>
        <v>222.01622963198702</v>
      </c>
      <c r="BZ96" s="34">
        <f t="shared" ca="1" si="387"/>
        <v>221.28527459843062</v>
      </c>
      <c r="CA96" s="34">
        <f t="shared" ca="1" si="387"/>
        <v>223.34745489564477</v>
      </c>
      <c r="CB96" s="34">
        <f t="shared" ca="1" si="387"/>
        <v>224.94156335968694</v>
      </c>
      <c r="CC96" s="34">
        <f t="shared" ca="1" si="387"/>
        <v>225.28976831116108</v>
      </c>
      <c r="CD96" s="34">
        <f t="shared" ca="1" si="387"/>
        <v>220.17723433718601</v>
      </c>
      <c r="CE96" s="34">
        <f t="shared" ca="1" si="387"/>
        <v>221.5004735183048</v>
      </c>
      <c r="CF96" s="34">
        <f t="shared" ca="1" si="387"/>
        <v>226.36989592805614</v>
      </c>
      <c r="CG96" s="34">
        <f t="shared" ca="1" si="387"/>
        <v>229.46728279345473</v>
      </c>
      <c r="CH96" s="34">
        <f t="shared" ca="1" si="387"/>
        <v>230.54729350602099</v>
      </c>
      <c r="CI96" s="34">
        <f t="shared" ca="1" si="387"/>
        <v>231.88724321757181</v>
      </c>
      <c r="CJ96" s="34">
        <f t="shared" ca="1" si="387"/>
        <v>235.58717020870679</v>
      </c>
      <c r="CK96" s="34">
        <f t="shared" ca="1" si="387"/>
        <v>236.44143413182783</v>
      </c>
      <c r="CL96" s="34">
        <f t="shared" ca="1" si="387"/>
        <v>237.89469846096497</v>
      </c>
      <c r="CM96" s="34">
        <f t="shared" ca="1" si="387"/>
        <v>237.96405541991152</v>
      </c>
      <c r="CN96" s="34">
        <f t="shared" ca="1" si="387"/>
        <v>237.99547552078332</v>
      </c>
      <c r="CO96" s="34">
        <f t="shared" ca="1" si="387"/>
        <v>238.09910644698172</v>
      </c>
      <c r="CP96" s="34">
        <f t="shared" ca="1" si="387"/>
        <v>237.51977526157552</v>
      </c>
      <c r="CQ96" s="34">
        <f t="shared" ca="1" si="387"/>
        <v>237.40921270485714</v>
      </c>
      <c r="CR96" s="34">
        <f t="shared" ca="1" si="387"/>
        <v>240.01248284920402</v>
      </c>
      <c r="CS96" s="34">
        <f t="shared" ca="1" si="387"/>
        <v>241.88719619985733</v>
      </c>
      <c r="CT96" s="34">
        <f t="shared" ca="1" si="387"/>
        <v>246.05778785896047</v>
      </c>
      <c r="CU96" s="34">
        <f t="shared" ca="1" si="387"/>
        <v>242.97060523809611</v>
      </c>
      <c r="CV96" s="34">
        <f t="shared" ca="1" si="387"/>
        <v>246.3554780693558</v>
      </c>
      <c r="CW96" s="34">
        <f t="shared" ca="1" si="387"/>
        <v>243.01967188860687</v>
      </c>
      <c r="CX96" s="34">
        <f t="shared" ca="1" si="387"/>
        <v>247.19578620243186</v>
      </c>
      <c r="CY96" s="34">
        <f t="shared" ca="1" si="387"/>
        <v>246.28049599363629</v>
      </c>
      <c r="CZ96" s="34">
        <f t="shared" ca="1" si="387"/>
        <v>244.90551148508797</v>
      </c>
      <c r="DA96" s="34">
        <f t="shared" ca="1" si="387"/>
        <v>245.41379158171239</v>
      </c>
      <c r="DB96" s="34">
        <f t="shared" ca="1" si="387"/>
        <v>244.24265287244756</v>
      </c>
      <c r="DC96" s="34">
        <f t="shared" ca="1" si="387"/>
        <v>246.90678385437653</v>
      </c>
      <c r="DD96" s="34">
        <f t="shared" ca="1" si="387"/>
        <v>241.12566134235416</v>
      </c>
      <c r="DE96" s="34">
        <f t="shared" ca="1" si="387"/>
        <v>236.13095594735441</v>
      </c>
      <c r="DF96" s="34">
        <f t="shared" ca="1" si="387"/>
        <v>237.56941387355974</v>
      </c>
      <c r="DG96" s="34">
        <f t="shared" ca="1" si="387"/>
        <v>237.58981219457843</v>
      </c>
      <c r="DH96" s="34">
        <f t="shared" ca="1" si="387"/>
        <v>232.64764200585199</v>
      </c>
      <c r="DI96" s="34">
        <f t="shared" ca="1" si="387"/>
        <v>231.75839382634692</v>
      </c>
      <c r="DJ96" s="34">
        <f t="shared" ca="1" si="387"/>
        <v>229.91718754988884</v>
      </c>
      <c r="DK96" s="34">
        <f t="shared" ca="1" si="387"/>
        <v>231.474042805746</v>
      </c>
      <c r="DL96" s="34">
        <f t="shared" ca="1" si="387"/>
        <v>235.35465664857196</v>
      </c>
      <c r="DM96" s="34">
        <f t="shared" ca="1" si="387"/>
        <v>232.34289174668848</v>
      </c>
      <c r="DN96" s="34">
        <f t="shared" ca="1" si="387"/>
        <v>230.04389785936399</v>
      </c>
      <c r="DO96" s="34">
        <f t="shared" ca="1" si="387"/>
        <v>233.67612712913061</v>
      </c>
      <c r="DP96" s="34">
        <f t="shared" ca="1" si="387"/>
        <v>235.93987426195395</v>
      </c>
      <c r="DQ96" s="34">
        <f t="shared" ca="1" si="387"/>
        <v>238.85382384998238</v>
      </c>
      <c r="DR96" s="34">
        <f t="shared" ca="1" si="387"/>
        <v>240.1321747621086</v>
      </c>
      <c r="DS96" s="34">
        <f t="shared" ca="1" si="387"/>
        <v>241.85951304436588</v>
      </c>
      <c r="DT96" s="34">
        <f t="shared" ca="1" si="387"/>
        <v>247.56546870511875</v>
      </c>
      <c r="DU96" s="34">
        <f t="shared" ca="1" si="387"/>
        <v>246.98245353025601</v>
      </c>
      <c r="DV96" s="34">
        <f t="shared" ca="1" si="387"/>
        <v>249.4128028984421</v>
      </c>
      <c r="DW96" s="34">
        <f t="shared" ca="1" si="387"/>
        <v>250.6548708839012</v>
      </c>
      <c r="DX96" s="34">
        <f t="shared" ca="1" si="387"/>
        <v>254.14057403245337</v>
      </c>
      <c r="DY96" s="34">
        <f t="shared" ca="1" si="387"/>
        <v>251.84130459539884</v>
      </c>
      <c r="DZ96" s="34">
        <f t="shared" ca="1" si="387"/>
        <v>253.01275203033518</v>
      </c>
      <c r="EA96" s="34">
        <f t="shared" ca="1" si="387"/>
        <v>254.16001947925784</v>
      </c>
      <c r="EB96" s="34">
        <f t="shared" ca="1" si="387"/>
        <v>258.84978662162735</v>
      </c>
      <c r="EC96" s="34">
        <f t="shared" ca="1" si="387"/>
        <v>255.25524407224293</v>
      </c>
      <c r="ED96" s="34">
        <f t="shared" ca="1" si="387"/>
        <v>257.77343696931655</v>
      </c>
      <c r="EE96" s="34">
        <f t="shared" ref="EE96:GP96" ca="1" si="388">ED96*(1+$B$2*$B$4+$B$3*SQRT($B$4)*_xlfn.NORM.S.INV(RAND()))</f>
        <v>262.16674703898082</v>
      </c>
      <c r="EF96" s="34">
        <f t="shared" ca="1" si="388"/>
        <v>267.57835253357791</v>
      </c>
      <c r="EG96" s="34">
        <f t="shared" ca="1" si="388"/>
        <v>281.02293021712586</v>
      </c>
      <c r="EH96" s="34">
        <f t="shared" ca="1" si="388"/>
        <v>280.01174015567238</v>
      </c>
      <c r="EI96" s="34">
        <f t="shared" ca="1" si="388"/>
        <v>278.02541503942979</v>
      </c>
      <c r="EJ96" s="34">
        <f t="shared" ca="1" si="388"/>
        <v>277.81354274280079</v>
      </c>
      <c r="EK96" s="34">
        <f t="shared" ca="1" si="388"/>
        <v>278.36153525056426</v>
      </c>
      <c r="EL96" s="34">
        <f t="shared" ca="1" si="388"/>
        <v>277.06061374763055</v>
      </c>
      <c r="EM96" s="34">
        <f t="shared" ca="1" si="388"/>
        <v>284.6163480455017</v>
      </c>
      <c r="EN96" s="34">
        <f t="shared" ca="1" si="388"/>
        <v>289.51969550883086</v>
      </c>
      <c r="EO96" s="34">
        <f t="shared" ca="1" si="388"/>
        <v>292.30063490718788</v>
      </c>
      <c r="EP96" s="34">
        <f t="shared" ca="1" si="388"/>
        <v>291.56293666160622</v>
      </c>
      <c r="EQ96" s="34">
        <f t="shared" ca="1" si="388"/>
        <v>298.47504586175529</v>
      </c>
      <c r="ER96" s="34">
        <f t="shared" ca="1" si="388"/>
        <v>296.56003368417311</v>
      </c>
      <c r="ES96" s="34">
        <f t="shared" ca="1" si="388"/>
        <v>300.07599219432473</v>
      </c>
      <c r="ET96" s="34">
        <f t="shared" ca="1" si="388"/>
        <v>302.33006400394362</v>
      </c>
      <c r="EU96" s="34">
        <f t="shared" ca="1" si="388"/>
        <v>305.32209691109267</v>
      </c>
      <c r="EV96" s="34">
        <f t="shared" ca="1" si="388"/>
        <v>308.31781248534804</v>
      </c>
      <c r="EW96" s="34">
        <f t="shared" ca="1" si="388"/>
        <v>312.54808990916297</v>
      </c>
      <c r="EX96" s="34">
        <f t="shared" ca="1" si="388"/>
        <v>313.44922360262541</v>
      </c>
      <c r="EY96" s="34">
        <f t="shared" ca="1" si="388"/>
        <v>317.1009011242794</v>
      </c>
      <c r="EZ96" s="34">
        <f t="shared" ca="1" si="388"/>
        <v>321.32780180343224</v>
      </c>
      <c r="FA96" s="34">
        <f t="shared" ca="1" si="388"/>
        <v>327.63999240863831</v>
      </c>
      <c r="FB96" s="34">
        <f t="shared" ca="1" si="388"/>
        <v>334.30974692892028</v>
      </c>
      <c r="FC96" s="34">
        <f t="shared" ca="1" si="388"/>
        <v>332.59951031715127</v>
      </c>
      <c r="FD96" s="34">
        <f t="shared" ca="1" si="388"/>
        <v>327.54280582526349</v>
      </c>
      <c r="FE96" s="34">
        <f t="shared" ca="1" si="388"/>
        <v>324.58935852985422</v>
      </c>
      <c r="FF96" s="34">
        <f t="shared" ca="1" si="388"/>
        <v>322.51139332079617</v>
      </c>
      <c r="FG96" s="34">
        <f t="shared" ca="1" si="388"/>
        <v>318.11958856785822</v>
      </c>
      <c r="FH96" s="34">
        <f t="shared" ca="1" si="388"/>
        <v>318.94125191497443</v>
      </c>
      <c r="FI96" s="34">
        <f t="shared" ca="1" si="388"/>
        <v>324.15631727883107</v>
      </c>
      <c r="FJ96" s="34">
        <f t="shared" ca="1" si="388"/>
        <v>326.00551758061238</v>
      </c>
      <c r="FK96" s="34">
        <f t="shared" ca="1" si="388"/>
        <v>324.02848107709099</v>
      </c>
      <c r="FL96" s="34">
        <f t="shared" ca="1" si="388"/>
        <v>319.88795150486334</v>
      </c>
      <c r="FM96" s="34">
        <f t="shared" ca="1" si="388"/>
        <v>324.90811919780867</v>
      </c>
      <c r="FN96" s="34">
        <f t="shared" ca="1" si="388"/>
        <v>319.48331124487066</v>
      </c>
      <c r="FO96" s="34">
        <f t="shared" ca="1" si="388"/>
        <v>319.63472541217493</v>
      </c>
      <c r="FP96" s="34">
        <f t="shared" ca="1" si="388"/>
        <v>317.90738149725473</v>
      </c>
      <c r="FQ96" s="34">
        <f t="shared" ca="1" si="388"/>
        <v>321.22869637460826</v>
      </c>
      <c r="FR96" s="34">
        <f t="shared" ca="1" si="388"/>
        <v>327.27448921498228</v>
      </c>
      <c r="FS96" s="34">
        <f t="shared" ca="1" si="388"/>
        <v>329.12222904795533</v>
      </c>
      <c r="FT96" s="34">
        <f t="shared" ca="1" si="388"/>
        <v>319.7553464590286</v>
      </c>
      <c r="FU96" s="34">
        <f t="shared" ca="1" si="388"/>
        <v>326.72687070061153</v>
      </c>
      <c r="FV96" s="34">
        <f t="shared" ca="1" si="388"/>
        <v>328.74523506865228</v>
      </c>
      <c r="FW96" s="34">
        <f t="shared" ca="1" si="388"/>
        <v>327.60136547702501</v>
      </c>
      <c r="FX96" s="34">
        <f t="shared" ca="1" si="388"/>
        <v>329.91637144322993</v>
      </c>
      <c r="FY96" s="34">
        <f t="shared" ca="1" si="388"/>
        <v>332.36861937016448</v>
      </c>
      <c r="FZ96" s="34">
        <f t="shared" ca="1" si="388"/>
        <v>330.01515678670711</v>
      </c>
      <c r="GA96" s="34">
        <f t="shared" ca="1" si="388"/>
        <v>331.3320201877309</v>
      </c>
      <c r="GB96" s="34">
        <f t="shared" ca="1" si="388"/>
        <v>332.24585178718434</v>
      </c>
      <c r="GC96" s="34">
        <f t="shared" ca="1" si="388"/>
        <v>335.67829790272998</v>
      </c>
      <c r="GD96" s="34">
        <f t="shared" ca="1" si="388"/>
        <v>343.09988003203574</v>
      </c>
      <c r="GE96" s="34">
        <f t="shared" ca="1" si="388"/>
        <v>350.35368248858424</v>
      </c>
      <c r="GF96" s="34">
        <f t="shared" ca="1" si="388"/>
        <v>348.77493472843025</v>
      </c>
      <c r="GG96" s="34">
        <f t="shared" ca="1" si="388"/>
        <v>352.61090854848845</v>
      </c>
      <c r="GH96" s="34">
        <f t="shared" ca="1" si="388"/>
        <v>354.17045196266014</v>
      </c>
      <c r="GI96" s="34">
        <f t="shared" ca="1" si="388"/>
        <v>364.08923999424024</v>
      </c>
      <c r="GJ96" s="34">
        <f t="shared" ca="1" si="388"/>
        <v>366.3324061192659</v>
      </c>
      <c r="GK96" s="34">
        <f t="shared" ca="1" si="388"/>
        <v>373.2945909185604</v>
      </c>
      <c r="GL96" s="34">
        <f t="shared" ca="1" si="388"/>
        <v>381.52945896951837</v>
      </c>
      <c r="GM96" s="34">
        <f t="shared" ca="1" si="388"/>
        <v>387.42559592125701</v>
      </c>
      <c r="GN96" s="34">
        <f t="shared" ca="1" si="388"/>
        <v>385.14893359745776</v>
      </c>
      <c r="GO96" s="34">
        <f t="shared" ca="1" si="388"/>
        <v>381.07143299170775</v>
      </c>
      <c r="GP96" s="34">
        <f t="shared" ca="1" si="388"/>
        <v>382.48270644302283</v>
      </c>
      <c r="GQ96" s="34">
        <f t="shared" ref="GQ96:IX96" ca="1" si="389">GP96*(1+$B$2*$B$4+$B$3*SQRT($B$4)*_xlfn.NORM.S.INV(RAND()))</f>
        <v>383.4751762253469</v>
      </c>
      <c r="GR96" s="34">
        <f t="shared" ca="1" si="389"/>
        <v>378.29939981035068</v>
      </c>
      <c r="GS96" s="34">
        <f t="shared" ca="1" si="389"/>
        <v>366.94068507281685</v>
      </c>
      <c r="GT96" s="34">
        <f t="shared" ca="1" si="389"/>
        <v>372.75845772539736</v>
      </c>
      <c r="GU96" s="34">
        <f t="shared" ca="1" si="389"/>
        <v>377.281702417031</v>
      </c>
      <c r="GV96" s="34">
        <f t="shared" ca="1" si="389"/>
        <v>382.60617035374565</v>
      </c>
      <c r="GW96" s="34">
        <f t="shared" ca="1" si="389"/>
        <v>379.94188799325156</v>
      </c>
      <c r="GX96" s="34">
        <f t="shared" ca="1" si="389"/>
        <v>383.88338799368404</v>
      </c>
      <c r="GY96" s="34">
        <f t="shared" ca="1" si="389"/>
        <v>387.22193106731203</v>
      </c>
      <c r="GZ96" s="34">
        <f t="shared" ca="1" si="389"/>
        <v>390.98157584181513</v>
      </c>
      <c r="HA96" s="34">
        <f t="shared" ca="1" si="389"/>
        <v>391.69901136771659</v>
      </c>
      <c r="HB96" s="34">
        <f t="shared" ca="1" si="389"/>
        <v>395.34807114620185</v>
      </c>
      <c r="HC96" s="34">
        <f t="shared" ca="1" si="389"/>
        <v>396.42863182653196</v>
      </c>
      <c r="HD96" s="34">
        <f t="shared" ca="1" si="389"/>
        <v>392.45660766719084</v>
      </c>
      <c r="HE96" s="34">
        <f t="shared" ca="1" si="389"/>
        <v>379.24053308199257</v>
      </c>
      <c r="HF96" s="34">
        <f t="shared" ca="1" si="389"/>
        <v>374.96430916419348</v>
      </c>
      <c r="HG96" s="34">
        <f t="shared" ca="1" si="389"/>
        <v>364.50523867499675</v>
      </c>
      <c r="HH96" s="34">
        <f t="shared" ca="1" si="389"/>
        <v>355.8192447378978</v>
      </c>
      <c r="HI96" s="34">
        <f t="shared" ca="1" si="389"/>
        <v>355.95293475841532</v>
      </c>
      <c r="HJ96" s="34">
        <f t="shared" ca="1" si="389"/>
        <v>363.71248711948266</v>
      </c>
      <c r="HK96" s="34">
        <f t="shared" ca="1" si="389"/>
        <v>357.8779898433591</v>
      </c>
      <c r="HL96" s="34">
        <f t="shared" ca="1" si="389"/>
        <v>350.96485024363818</v>
      </c>
      <c r="HM96" s="34">
        <f t="shared" ca="1" si="389"/>
        <v>357.02879505961107</v>
      </c>
      <c r="HN96" s="34">
        <f t="shared" ca="1" si="389"/>
        <v>354.99952792924677</v>
      </c>
      <c r="HO96" s="34">
        <f t="shared" ca="1" si="389"/>
        <v>361.13556348123751</v>
      </c>
      <c r="HP96" s="34">
        <f t="shared" ca="1" si="389"/>
        <v>355.83924490489841</v>
      </c>
      <c r="HQ96" s="34">
        <f t="shared" ca="1" si="389"/>
        <v>362.79884215525817</v>
      </c>
      <c r="HR96" s="34">
        <f t="shared" ca="1" si="389"/>
        <v>361.83679420659064</v>
      </c>
      <c r="HS96" s="34">
        <f t="shared" ca="1" si="389"/>
        <v>359.39388265480341</v>
      </c>
      <c r="HT96" s="34">
        <f t="shared" ca="1" si="389"/>
        <v>356.0277110365007</v>
      </c>
      <c r="HU96" s="34">
        <f t="shared" ca="1" si="389"/>
        <v>348.67292667868833</v>
      </c>
      <c r="HV96" s="34">
        <f t="shared" ca="1" si="389"/>
        <v>346.736525997059</v>
      </c>
      <c r="HW96" s="34">
        <f t="shared" ca="1" si="389"/>
        <v>344.63983781388032</v>
      </c>
      <c r="HX96" s="34">
        <f t="shared" ca="1" si="389"/>
        <v>345.05292498037051</v>
      </c>
      <c r="HY96" s="34">
        <f t="shared" ca="1" si="389"/>
        <v>350.56524060767617</v>
      </c>
      <c r="HZ96" s="34">
        <f t="shared" ca="1" si="389"/>
        <v>353.39081661447574</v>
      </c>
      <c r="IA96" s="34">
        <f t="shared" ca="1" si="389"/>
        <v>357.09167539104158</v>
      </c>
      <c r="IB96" s="34">
        <f t="shared" ca="1" si="389"/>
        <v>364.5739690849831</v>
      </c>
      <c r="IC96" s="34">
        <f t="shared" ca="1" si="389"/>
        <v>367.17845092249524</v>
      </c>
      <c r="ID96" s="34">
        <f t="shared" ca="1" si="389"/>
        <v>369.91888313636741</v>
      </c>
      <c r="IE96" s="34">
        <f t="shared" ca="1" si="389"/>
        <v>369.90539439999583</v>
      </c>
      <c r="IF96" s="34">
        <f t="shared" ca="1" si="389"/>
        <v>366.13222491738463</v>
      </c>
      <c r="IG96" s="34">
        <f t="shared" ca="1" si="389"/>
        <v>369.59558951123472</v>
      </c>
      <c r="IH96" s="34">
        <f t="shared" ca="1" si="389"/>
        <v>373.90910703481114</v>
      </c>
      <c r="II96" s="34">
        <f t="shared" ca="1" si="389"/>
        <v>377.94420193141514</v>
      </c>
      <c r="IJ96" s="34">
        <f t="shared" ca="1" si="389"/>
        <v>376.06709231341057</v>
      </c>
      <c r="IK96" s="34">
        <f t="shared" ca="1" si="389"/>
        <v>373.88153459421193</v>
      </c>
      <c r="IL96" s="34">
        <f t="shared" ca="1" si="389"/>
        <v>369.83808183972963</v>
      </c>
      <c r="IM96" s="34">
        <f t="shared" ca="1" si="389"/>
        <v>362.8494214686736</v>
      </c>
      <c r="IN96" s="34">
        <f t="shared" ca="1" si="389"/>
        <v>359.71098015234628</v>
      </c>
      <c r="IO96" s="34">
        <f t="shared" ca="1" si="389"/>
        <v>355.00297422570145</v>
      </c>
      <c r="IP96" s="34">
        <f t="shared" ca="1" si="389"/>
        <v>347.87620288495572</v>
      </c>
      <c r="IQ96" s="34">
        <f t="shared" ca="1" si="389"/>
        <v>345.19447326210883</v>
      </c>
      <c r="IR96" s="34">
        <f t="shared" ca="1" si="389"/>
        <v>337.85436379547002</v>
      </c>
      <c r="IS96" s="34">
        <f t="shared" ca="1" si="389"/>
        <v>338.64867750441454</v>
      </c>
      <c r="IT96" s="34">
        <f t="shared" ca="1" si="389"/>
        <v>345.73913492844304</v>
      </c>
      <c r="IU96" s="34">
        <f t="shared" ca="1" si="389"/>
        <v>341.12429778484204</v>
      </c>
      <c r="IV96" s="34">
        <f t="shared" ca="1" si="389"/>
        <v>341.31238033932249</v>
      </c>
      <c r="IW96" s="34">
        <f t="shared" ca="1" si="389"/>
        <v>334.32375131533587</v>
      </c>
      <c r="IX96" s="34">
        <f t="shared" ca="1" si="389"/>
        <v>337.34170275261516</v>
      </c>
      <c r="IY96" s="34">
        <f t="shared" ca="1" si="269"/>
        <v>112.34170275261516</v>
      </c>
    </row>
    <row r="97" spans="6:259" x14ac:dyDescent="0.25">
      <c r="F97" s="34">
        <f t="shared" si="264"/>
        <v>222.13</v>
      </c>
      <c r="G97" s="34">
        <f t="shared" ref="G97:BR97" ca="1" si="390">F97*(1+$B$2*$B$4+$B$3*SQRT($B$4)*_xlfn.NORM.S.INV(RAND()))</f>
        <v>223.29342247114005</v>
      </c>
      <c r="H97" s="34">
        <f t="shared" ca="1" si="390"/>
        <v>227.85860247263633</v>
      </c>
      <c r="I97" s="34">
        <f t="shared" ca="1" si="390"/>
        <v>226.85984525940373</v>
      </c>
      <c r="J97" s="34">
        <f t="shared" ca="1" si="390"/>
        <v>228.15368924798875</v>
      </c>
      <c r="K97" s="34">
        <f t="shared" ca="1" si="390"/>
        <v>230.79443014029965</v>
      </c>
      <c r="L97" s="34">
        <f t="shared" ca="1" si="390"/>
        <v>225.89118081638432</v>
      </c>
      <c r="M97" s="34">
        <f t="shared" ca="1" si="390"/>
        <v>228.14504971522624</v>
      </c>
      <c r="N97" s="34">
        <f t="shared" ca="1" si="390"/>
        <v>222.78928461670853</v>
      </c>
      <c r="O97" s="34">
        <f t="shared" ca="1" si="390"/>
        <v>225.18022813488574</v>
      </c>
      <c r="P97" s="34">
        <f t="shared" ca="1" si="390"/>
        <v>226.45255163362478</v>
      </c>
      <c r="Q97" s="34">
        <f t="shared" ca="1" si="390"/>
        <v>229.74411412248116</v>
      </c>
      <c r="R97" s="34">
        <f t="shared" ca="1" si="390"/>
        <v>230.60018400060216</v>
      </c>
      <c r="S97" s="34">
        <f t="shared" ca="1" si="390"/>
        <v>229.91149955400138</v>
      </c>
      <c r="T97" s="34">
        <f t="shared" ca="1" si="390"/>
        <v>227.01087756957435</v>
      </c>
      <c r="U97" s="34">
        <f t="shared" ca="1" si="390"/>
        <v>231.11014215698594</v>
      </c>
      <c r="V97" s="34">
        <f t="shared" ca="1" si="390"/>
        <v>229.40254006974135</v>
      </c>
      <c r="W97" s="34">
        <f t="shared" ca="1" si="390"/>
        <v>228.70727325530947</v>
      </c>
      <c r="X97" s="34">
        <f t="shared" ca="1" si="390"/>
        <v>228.48857512247938</v>
      </c>
      <c r="Y97" s="34">
        <f t="shared" ca="1" si="390"/>
        <v>229.33109788795778</v>
      </c>
      <c r="Z97" s="34">
        <f t="shared" ca="1" si="390"/>
        <v>231.30741179768768</v>
      </c>
      <c r="AA97" s="34">
        <f t="shared" ca="1" si="390"/>
        <v>231.72504031723668</v>
      </c>
      <c r="AB97" s="34">
        <f t="shared" ca="1" si="390"/>
        <v>234.46538386269623</v>
      </c>
      <c r="AC97" s="34">
        <f t="shared" ca="1" si="390"/>
        <v>234.42452784122227</v>
      </c>
      <c r="AD97" s="34">
        <f t="shared" ca="1" si="390"/>
        <v>236.97743731922347</v>
      </c>
      <c r="AE97" s="34">
        <f t="shared" ca="1" si="390"/>
        <v>237.05323097543322</v>
      </c>
      <c r="AF97" s="34">
        <f t="shared" ca="1" si="390"/>
        <v>241.36198525477755</v>
      </c>
      <c r="AG97" s="34">
        <f t="shared" ca="1" si="390"/>
        <v>238.08046535738038</v>
      </c>
      <c r="AH97" s="34">
        <f t="shared" ca="1" si="390"/>
        <v>237.54913616702413</v>
      </c>
      <c r="AI97" s="34">
        <f t="shared" ca="1" si="390"/>
        <v>236.27464638389262</v>
      </c>
      <c r="AJ97" s="34">
        <f t="shared" ca="1" si="390"/>
        <v>237.65939794417761</v>
      </c>
      <c r="AK97" s="34">
        <f t="shared" ca="1" si="390"/>
        <v>235.3411490379352</v>
      </c>
      <c r="AL97" s="34">
        <f t="shared" ca="1" si="390"/>
        <v>237.40800344542146</v>
      </c>
      <c r="AM97" s="34">
        <f t="shared" ca="1" si="390"/>
        <v>241.10563449013119</v>
      </c>
      <c r="AN97" s="34">
        <f t="shared" ca="1" si="390"/>
        <v>240.01284679359631</v>
      </c>
      <c r="AO97" s="34">
        <f t="shared" ca="1" si="390"/>
        <v>243.3268125646232</v>
      </c>
      <c r="AP97" s="34">
        <f t="shared" ca="1" si="390"/>
        <v>248.70642251690714</v>
      </c>
      <c r="AQ97" s="34">
        <f t="shared" ca="1" si="390"/>
        <v>242.9378507284716</v>
      </c>
      <c r="AR97" s="34">
        <f t="shared" ca="1" si="390"/>
        <v>239.55282155126696</v>
      </c>
      <c r="AS97" s="34">
        <f t="shared" ca="1" si="390"/>
        <v>244.96841131606035</v>
      </c>
      <c r="AT97" s="34">
        <f t="shared" ca="1" si="390"/>
        <v>244.11772382273131</v>
      </c>
      <c r="AU97" s="34">
        <f t="shared" ca="1" si="390"/>
        <v>245.94111504692629</v>
      </c>
      <c r="AV97" s="34">
        <f t="shared" ca="1" si="390"/>
        <v>241.27392908012212</v>
      </c>
      <c r="AW97" s="34">
        <f t="shared" ca="1" si="390"/>
        <v>237.31627506713536</v>
      </c>
      <c r="AX97" s="34">
        <f t="shared" ca="1" si="390"/>
        <v>241.08270378727045</v>
      </c>
      <c r="AY97" s="34">
        <f t="shared" ca="1" si="390"/>
        <v>235.99856140721286</v>
      </c>
      <c r="AZ97" s="34">
        <f t="shared" ca="1" si="390"/>
        <v>236.50146112604725</v>
      </c>
      <c r="BA97" s="34">
        <f t="shared" ca="1" si="390"/>
        <v>236.78886820543482</v>
      </c>
      <c r="BB97" s="34">
        <f t="shared" ca="1" si="390"/>
        <v>236.63953216638873</v>
      </c>
      <c r="BC97" s="34">
        <f t="shared" ca="1" si="390"/>
        <v>243.03417981156451</v>
      </c>
      <c r="BD97" s="34">
        <f t="shared" ca="1" si="390"/>
        <v>240.37105258042828</v>
      </c>
      <c r="BE97" s="34">
        <f t="shared" ca="1" si="390"/>
        <v>236.4248528253184</v>
      </c>
      <c r="BF97" s="34">
        <f t="shared" ca="1" si="390"/>
        <v>244.18344885414379</v>
      </c>
      <c r="BG97" s="34">
        <f t="shared" ca="1" si="390"/>
        <v>244.68306741247451</v>
      </c>
      <c r="BH97" s="34">
        <f t="shared" ca="1" si="390"/>
        <v>246.96535094236327</v>
      </c>
      <c r="BI97" s="34">
        <f t="shared" ca="1" si="390"/>
        <v>249.89730015244112</v>
      </c>
      <c r="BJ97" s="34">
        <f t="shared" ca="1" si="390"/>
        <v>254.31424851398884</v>
      </c>
      <c r="BK97" s="34">
        <f t="shared" ca="1" si="390"/>
        <v>254.65649582583583</v>
      </c>
      <c r="BL97" s="34">
        <f t="shared" ca="1" si="390"/>
        <v>255.02266679034076</v>
      </c>
      <c r="BM97" s="34">
        <f t="shared" ca="1" si="390"/>
        <v>258.93917704723304</v>
      </c>
      <c r="BN97" s="34">
        <f t="shared" ca="1" si="390"/>
        <v>254.26028380221538</v>
      </c>
      <c r="BO97" s="34">
        <f t="shared" ca="1" si="390"/>
        <v>253.48148359699383</v>
      </c>
      <c r="BP97" s="34">
        <f t="shared" ca="1" si="390"/>
        <v>250.24929723723537</v>
      </c>
      <c r="BQ97" s="34">
        <f t="shared" ca="1" si="390"/>
        <v>249.07035457647206</v>
      </c>
      <c r="BR97" s="34">
        <f t="shared" ca="1" si="390"/>
        <v>249.25513152219028</v>
      </c>
      <c r="BS97" s="34">
        <f t="shared" ref="BS97:ED97" ca="1" si="391">BR97*(1+$B$2*$B$4+$B$3*SQRT($B$4)*_xlfn.NORM.S.INV(RAND()))</f>
        <v>244.65730381202033</v>
      </c>
      <c r="BT97" s="34">
        <f t="shared" ca="1" si="391"/>
        <v>244.35882583175376</v>
      </c>
      <c r="BU97" s="34">
        <f t="shared" ca="1" si="391"/>
        <v>239.82905362328788</v>
      </c>
      <c r="BV97" s="34">
        <f t="shared" ca="1" si="391"/>
        <v>240.84948791491479</v>
      </c>
      <c r="BW97" s="34">
        <f t="shared" ca="1" si="391"/>
        <v>240.46508628704603</v>
      </c>
      <c r="BX97" s="34">
        <f t="shared" ca="1" si="391"/>
        <v>240.85845067209189</v>
      </c>
      <c r="BY97" s="34">
        <f t="shared" ca="1" si="391"/>
        <v>246.34675277875817</v>
      </c>
      <c r="BZ97" s="34">
        <f t="shared" ca="1" si="391"/>
        <v>247.68521840067089</v>
      </c>
      <c r="CA97" s="34">
        <f t="shared" ca="1" si="391"/>
        <v>244.7008575020275</v>
      </c>
      <c r="CB97" s="34">
        <f t="shared" ca="1" si="391"/>
        <v>245.83186097452435</v>
      </c>
      <c r="CC97" s="34">
        <f t="shared" ca="1" si="391"/>
        <v>247.28484002563548</v>
      </c>
      <c r="CD97" s="34">
        <f t="shared" ca="1" si="391"/>
        <v>251.48643645042839</v>
      </c>
      <c r="CE97" s="34">
        <f t="shared" ca="1" si="391"/>
        <v>255.95131282782259</v>
      </c>
      <c r="CF97" s="34">
        <f t="shared" ca="1" si="391"/>
        <v>255.09663424931421</v>
      </c>
      <c r="CG97" s="34">
        <f t="shared" ca="1" si="391"/>
        <v>257.56160823415354</v>
      </c>
      <c r="CH97" s="34">
        <f t="shared" ca="1" si="391"/>
        <v>258.55631567575017</v>
      </c>
      <c r="CI97" s="34">
        <f t="shared" ca="1" si="391"/>
        <v>258.03870997548592</v>
      </c>
      <c r="CJ97" s="34">
        <f t="shared" ca="1" si="391"/>
        <v>263.258611083669</v>
      </c>
      <c r="CK97" s="34">
        <f t="shared" ca="1" si="391"/>
        <v>260.73276972158618</v>
      </c>
      <c r="CL97" s="34">
        <f t="shared" ca="1" si="391"/>
        <v>261.22969380806705</v>
      </c>
      <c r="CM97" s="34">
        <f t="shared" ca="1" si="391"/>
        <v>257.07504609981214</v>
      </c>
      <c r="CN97" s="34">
        <f t="shared" ca="1" si="391"/>
        <v>257.17258265835352</v>
      </c>
      <c r="CO97" s="34">
        <f t="shared" ca="1" si="391"/>
        <v>254.51292853353877</v>
      </c>
      <c r="CP97" s="34">
        <f t="shared" ca="1" si="391"/>
        <v>258.05118714684482</v>
      </c>
      <c r="CQ97" s="34">
        <f t="shared" ca="1" si="391"/>
        <v>256.81689307346539</v>
      </c>
      <c r="CR97" s="34">
        <f t="shared" ca="1" si="391"/>
        <v>256.66194917692627</v>
      </c>
      <c r="CS97" s="34">
        <f t="shared" ca="1" si="391"/>
        <v>255.69029481361218</v>
      </c>
      <c r="CT97" s="34">
        <f t="shared" ca="1" si="391"/>
        <v>262.1853090639101</v>
      </c>
      <c r="CU97" s="34">
        <f t="shared" ca="1" si="391"/>
        <v>260.85254144287586</v>
      </c>
      <c r="CV97" s="34">
        <f t="shared" ca="1" si="391"/>
        <v>256.2557653619545</v>
      </c>
      <c r="CW97" s="34">
        <f t="shared" ca="1" si="391"/>
        <v>254.68130108032256</v>
      </c>
      <c r="CX97" s="34">
        <f t="shared" ca="1" si="391"/>
        <v>252.2650281509849</v>
      </c>
      <c r="CY97" s="34">
        <f t="shared" ca="1" si="391"/>
        <v>250.19859861132304</v>
      </c>
      <c r="CZ97" s="34">
        <f t="shared" ca="1" si="391"/>
        <v>249.65064671156728</v>
      </c>
      <c r="DA97" s="34">
        <f t="shared" ca="1" si="391"/>
        <v>250.26624410310262</v>
      </c>
      <c r="DB97" s="34">
        <f t="shared" ca="1" si="391"/>
        <v>246.21328940640663</v>
      </c>
      <c r="DC97" s="34">
        <f t="shared" ca="1" si="391"/>
        <v>249.81880026249047</v>
      </c>
      <c r="DD97" s="34">
        <f t="shared" ca="1" si="391"/>
        <v>250.35563543635755</v>
      </c>
      <c r="DE97" s="34">
        <f t="shared" ca="1" si="391"/>
        <v>253.73532318868797</v>
      </c>
      <c r="DF97" s="34">
        <f t="shared" ca="1" si="391"/>
        <v>257.27377315477293</v>
      </c>
      <c r="DG97" s="34">
        <f t="shared" ca="1" si="391"/>
        <v>257.23690441691923</v>
      </c>
      <c r="DH97" s="34">
        <f t="shared" ca="1" si="391"/>
        <v>254.7551607247083</v>
      </c>
      <c r="DI97" s="34">
        <f t="shared" ca="1" si="391"/>
        <v>255.45180020066715</v>
      </c>
      <c r="DJ97" s="34">
        <f t="shared" ca="1" si="391"/>
        <v>253.46578593580153</v>
      </c>
      <c r="DK97" s="34">
        <f t="shared" ca="1" si="391"/>
        <v>251.78810535275099</v>
      </c>
      <c r="DL97" s="34">
        <f t="shared" ca="1" si="391"/>
        <v>259.25938801963622</v>
      </c>
      <c r="DM97" s="34">
        <f t="shared" ca="1" si="391"/>
        <v>263.69519177475536</v>
      </c>
      <c r="DN97" s="34">
        <f t="shared" ca="1" si="391"/>
        <v>262.04795257654791</v>
      </c>
      <c r="DO97" s="34">
        <f t="shared" ca="1" si="391"/>
        <v>263.70413794883399</v>
      </c>
      <c r="DP97" s="34">
        <f t="shared" ca="1" si="391"/>
        <v>261.86618095061328</v>
      </c>
      <c r="DQ97" s="34">
        <f t="shared" ca="1" si="391"/>
        <v>264.58530868661899</v>
      </c>
      <c r="DR97" s="34">
        <f t="shared" ca="1" si="391"/>
        <v>267.54643990038517</v>
      </c>
      <c r="DS97" s="34">
        <f t="shared" ca="1" si="391"/>
        <v>267.37190801895304</v>
      </c>
      <c r="DT97" s="34">
        <f t="shared" ca="1" si="391"/>
        <v>273.30182523280735</v>
      </c>
      <c r="DU97" s="34">
        <f t="shared" ca="1" si="391"/>
        <v>276.72199409993738</v>
      </c>
      <c r="DV97" s="34">
        <f t="shared" ca="1" si="391"/>
        <v>278.29604134284261</v>
      </c>
      <c r="DW97" s="34">
        <f t="shared" ca="1" si="391"/>
        <v>278.94136614377572</v>
      </c>
      <c r="DX97" s="34">
        <f t="shared" ca="1" si="391"/>
        <v>272.88477311106772</v>
      </c>
      <c r="DY97" s="34">
        <f t="shared" ca="1" si="391"/>
        <v>274.80914478185929</v>
      </c>
      <c r="DZ97" s="34">
        <f t="shared" ca="1" si="391"/>
        <v>273.74978346504122</v>
      </c>
      <c r="EA97" s="34">
        <f t="shared" ca="1" si="391"/>
        <v>278.63314340517081</v>
      </c>
      <c r="EB97" s="34">
        <f t="shared" ca="1" si="391"/>
        <v>273.59777923211453</v>
      </c>
      <c r="EC97" s="34">
        <f t="shared" ca="1" si="391"/>
        <v>270.93098851820508</v>
      </c>
      <c r="ED97" s="34">
        <f t="shared" ca="1" si="391"/>
        <v>265.57936984558131</v>
      </c>
      <c r="EE97" s="34">
        <f t="shared" ref="EE97:GP97" ca="1" si="392">ED97*(1+$B$2*$B$4+$B$3*SQRT($B$4)*_xlfn.NORM.S.INV(RAND()))</f>
        <v>270.10323621815002</v>
      </c>
      <c r="EF97" s="34">
        <f t="shared" ca="1" si="392"/>
        <v>266.69325236724114</v>
      </c>
      <c r="EG97" s="34">
        <f t="shared" ca="1" si="392"/>
        <v>266.39772205823795</v>
      </c>
      <c r="EH97" s="34">
        <f t="shared" ca="1" si="392"/>
        <v>258.83207625775526</v>
      </c>
      <c r="EI97" s="34">
        <f t="shared" ca="1" si="392"/>
        <v>259.03515807822117</v>
      </c>
      <c r="EJ97" s="34">
        <f t="shared" ca="1" si="392"/>
        <v>256.41086851637823</v>
      </c>
      <c r="EK97" s="34">
        <f t="shared" ca="1" si="392"/>
        <v>255.18870274309</v>
      </c>
      <c r="EL97" s="34">
        <f t="shared" ca="1" si="392"/>
        <v>251.51089125183228</v>
      </c>
      <c r="EM97" s="34">
        <f t="shared" ca="1" si="392"/>
        <v>249.64315226713222</v>
      </c>
      <c r="EN97" s="34">
        <f t="shared" ca="1" si="392"/>
        <v>250.80816945493089</v>
      </c>
      <c r="EO97" s="34">
        <f t="shared" ca="1" si="392"/>
        <v>247.38846655519228</v>
      </c>
      <c r="EP97" s="34">
        <f t="shared" ca="1" si="392"/>
        <v>248.57911245152727</v>
      </c>
      <c r="EQ97" s="34">
        <f t="shared" ca="1" si="392"/>
        <v>242.57875721614514</v>
      </c>
      <c r="ER97" s="34">
        <f t="shared" ca="1" si="392"/>
        <v>241.3773368839241</v>
      </c>
      <c r="ES97" s="34">
        <f t="shared" ca="1" si="392"/>
        <v>238.89138332561075</v>
      </c>
      <c r="ET97" s="34">
        <f t="shared" ca="1" si="392"/>
        <v>243.69542087171374</v>
      </c>
      <c r="EU97" s="34">
        <f t="shared" ca="1" si="392"/>
        <v>250.17103992603458</v>
      </c>
      <c r="EV97" s="34">
        <f t="shared" ca="1" si="392"/>
        <v>255.71791786424905</v>
      </c>
      <c r="EW97" s="34">
        <f t="shared" ca="1" si="392"/>
        <v>249.77609545137719</v>
      </c>
      <c r="EX97" s="34">
        <f t="shared" ca="1" si="392"/>
        <v>245.71248658731736</v>
      </c>
      <c r="EY97" s="34">
        <f t="shared" ca="1" si="392"/>
        <v>239.32300708159377</v>
      </c>
      <c r="EZ97" s="34">
        <f t="shared" ca="1" si="392"/>
        <v>238.4318842718429</v>
      </c>
      <c r="FA97" s="34">
        <f t="shared" ca="1" si="392"/>
        <v>237.05511622487344</v>
      </c>
      <c r="FB97" s="34">
        <f t="shared" ca="1" si="392"/>
        <v>243.85098046132993</v>
      </c>
      <c r="FC97" s="34">
        <f t="shared" ca="1" si="392"/>
        <v>245.99180252676621</v>
      </c>
      <c r="FD97" s="34">
        <f t="shared" ca="1" si="392"/>
        <v>243.86161764110886</v>
      </c>
      <c r="FE97" s="34">
        <f t="shared" ca="1" si="392"/>
        <v>250.20586118468904</v>
      </c>
      <c r="FF97" s="34">
        <f t="shared" ca="1" si="392"/>
        <v>248.7009826794347</v>
      </c>
      <c r="FG97" s="34">
        <f t="shared" ca="1" si="392"/>
        <v>249.98450558199576</v>
      </c>
      <c r="FH97" s="34">
        <f t="shared" ca="1" si="392"/>
        <v>247.96070120970813</v>
      </c>
      <c r="FI97" s="34">
        <f t="shared" ca="1" si="392"/>
        <v>246.6884325776588</v>
      </c>
      <c r="FJ97" s="34">
        <f t="shared" ca="1" si="392"/>
        <v>241.48014211131328</v>
      </c>
      <c r="FK97" s="34">
        <f t="shared" ca="1" si="392"/>
        <v>239.29632688553031</v>
      </c>
      <c r="FL97" s="34">
        <f t="shared" ca="1" si="392"/>
        <v>243.52362818525</v>
      </c>
      <c r="FM97" s="34">
        <f t="shared" ca="1" si="392"/>
        <v>246.37639104783202</v>
      </c>
      <c r="FN97" s="34">
        <f t="shared" ca="1" si="392"/>
        <v>248.81737137462667</v>
      </c>
      <c r="FO97" s="34">
        <f t="shared" ca="1" si="392"/>
        <v>248.39645748828872</v>
      </c>
      <c r="FP97" s="34">
        <f t="shared" ca="1" si="392"/>
        <v>248.81455624314074</v>
      </c>
      <c r="FQ97" s="34">
        <f t="shared" ca="1" si="392"/>
        <v>245.71224449710223</v>
      </c>
      <c r="FR97" s="34">
        <f t="shared" ca="1" si="392"/>
        <v>247.14627106110962</v>
      </c>
      <c r="FS97" s="34">
        <f t="shared" ca="1" si="392"/>
        <v>250.83133025421648</v>
      </c>
      <c r="FT97" s="34">
        <f t="shared" ca="1" si="392"/>
        <v>250.32194619993916</v>
      </c>
      <c r="FU97" s="34">
        <f t="shared" ca="1" si="392"/>
        <v>251.43088569567388</v>
      </c>
      <c r="FV97" s="34">
        <f t="shared" ca="1" si="392"/>
        <v>248.87845707855215</v>
      </c>
      <c r="FW97" s="34">
        <f t="shared" ca="1" si="392"/>
        <v>252.71571243146477</v>
      </c>
      <c r="FX97" s="34">
        <f t="shared" ca="1" si="392"/>
        <v>254.92915284671025</v>
      </c>
      <c r="FY97" s="34">
        <f t="shared" ca="1" si="392"/>
        <v>252.46917469353207</v>
      </c>
      <c r="FZ97" s="34">
        <f t="shared" ca="1" si="392"/>
        <v>253.34916304549202</v>
      </c>
      <c r="GA97" s="34">
        <f t="shared" ca="1" si="392"/>
        <v>258.19487877833768</v>
      </c>
      <c r="GB97" s="34">
        <f t="shared" ca="1" si="392"/>
        <v>257.53029620987348</v>
      </c>
      <c r="GC97" s="34">
        <f t="shared" ca="1" si="392"/>
        <v>250.23684271749843</v>
      </c>
      <c r="GD97" s="34">
        <f t="shared" ca="1" si="392"/>
        <v>249.70477372007531</v>
      </c>
      <c r="GE97" s="34">
        <f t="shared" ca="1" si="392"/>
        <v>254.99396903500656</v>
      </c>
      <c r="GF97" s="34">
        <f t="shared" ca="1" si="392"/>
        <v>258.41168969081326</v>
      </c>
      <c r="GG97" s="34">
        <f t="shared" ca="1" si="392"/>
        <v>269.36090924094918</v>
      </c>
      <c r="GH97" s="34">
        <f t="shared" ca="1" si="392"/>
        <v>272.83847588860476</v>
      </c>
      <c r="GI97" s="34">
        <f t="shared" ca="1" si="392"/>
        <v>268.65410726142187</v>
      </c>
      <c r="GJ97" s="34">
        <f t="shared" ca="1" si="392"/>
        <v>272.49820626377385</v>
      </c>
      <c r="GK97" s="34">
        <f t="shared" ca="1" si="392"/>
        <v>269.71189790276389</v>
      </c>
      <c r="GL97" s="34">
        <f t="shared" ca="1" si="392"/>
        <v>275.03491437867984</v>
      </c>
      <c r="GM97" s="34">
        <f t="shared" ca="1" si="392"/>
        <v>274.55243399197781</v>
      </c>
      <c r="GN97" s="34">
        <f t="shared" ca="1" si="392"/>
        <v>275.26983780077558</v>
      </c>
      <c r="GO97" s="34">
        <f t="shared" ca="1" si="392"/>
        <v>269.60334327294589</v>
      </c>
      <c r="GP97" s="34">
        <f t="shared" ca="1" si="392"/>
        <v>277.55176193378998</v>
      </c>
      <c r="GQ97" s="34">
        <f t="shared" ref="GQ97:IX97" ca="1" si="393">GP97*(1+$B$2*$B$4+$B$3*SQRT($B$4)*_xlfn.NORM.S.INV(RAND()))</f>
        <v>276.55715954498504</v>
      </c>
      <c r="GR97" s="34">
        <f t="shared" ca="1" si="393"/>
        <v>280.2088561255876</v>
      </c>
      <c r="GS97" s="34">
        <f t="shared" ca="1" si="393"/>
        <v>282.09987649755931</v>
      </c>
      <c r="GT97" s="34">
        <f t="shared" ca="1" si="393"/>
        <v>277.36776912124071</v>
      </c>
      <c r="GU97" s="34">
        <f t="shared" ca="1" si="393"/>
        <v>276.63119258778647</v>
      </c>
      <c r="GV97" s="34">
        <f t="shared" ca="1" si="393"/>
        <v>277.91423586535041</v>
      </c>
      <c r="GW97" s="34">
        <f t="shared" ca="1" si="393"/>
        <v>283.79558264676035</v>
      </c>
      <c r="GX97" s="34">
        <f t="shared" ca="1" si="393"/>
        <v>285.99354473692711</v>
      </c>
      <c r="GY97" s="34">
        <f t="shared" ca="1" si="393"/>
        <v>286.58713985206725</v>
      </c>
      <c r="GZ97" s="34">
        <f t="shared" ca="1" si="393"/>
        <v>281.88211576626338</v>
      </c>
      <c r="HA97" s="34">
        <f t="shared" ca="1" si="393"/>
        <v>287.97724729570695</v>
      </c>
      <c r="HB97" s="34">
        <f t="shared" ca="1" si="393"/>
        <v>283.8206149646046</v>
      </c>
      <c r="HC97" s="34">
        <f t="shared" ca="1" si="393"/>
        <v>278.46756107821545</v>
      </c>
      <c r="HD97" s="34">
        <f t="shared" ca="1" si="393"/>
        <v>278.95933034106326</v>
      </c>
      <c r="HE97" s="34">
        <f t="shared" ca="1" si="393"/>
        <v>279.03037701820415</v>
      </c>
      <c r="HF97" s="34">
        <f t="shared" ca="1" si="393"/>
        <v>279.56330401820719</v>
      </c>
      <c r="HG97" s="34">
        <f t="shared" ca="1" si="393"/>
        <v>273.19654525278355</v>
      </c>
      <c r="HH97" s="34">
        <f t="shared" ca="1" si="393"/>
        <v>275.36618448715399</v>
      </c>
      <c r="HI97" s="34">
        <f t="shared" ca="1" si="393"/>
        <v>275.38722456122815</v>
      </c>
      <c r="HJ97" s="34">
        <f t="shared" ca="1" si="393"/>
        <v>275.60399648471252</v>
      </c>
      <c r="HK97" s="34">
        <f t="shared" ca="1" si="393"/>
        <v>275.77638862763251</v>
      </c>
      <c r="HL97" s="34">
        <f t="shared" ca="1" si="393"/>
        <v>281.80799429730655</v>
      </c>
      <c r="HM97" s="34">
        <f t="shared" ca="1" si="393"/>
        <v>276.78359639253296</v>
      </c>
      <c r="HN97" s="34">
        <f t="shared" ca="1" si="393"/>
        <v>272.21898479843884</v>
      </c>
      <c r="HO97" s="34">
        <f t="shared" ca="1" si="393"/>
        <v>273.57240142526786</v>
      </c>
      <c r="HP97" s="34">
        <f t="shared" ca="1" si="393"/>
        <v>271.64941740158173</v>
      </c>
      <c r="HQ97" s="34">
        <f t="shared" ca="1" si="393"/>
        <v>270.38962671765398</v>
      </c>
      <c r="HR97" s="34">
        <f t="shared" ca="1" si="393"/>
        <v>273.25368426117313</v>
      </c>
      <c r="HS97" s="34">
        <f t="shared" ca="1" si="393"/>
        <v>277.20701660794452</v>
      </c>
      <c r="HT97" s="34">
        <f t="shared" ca="1" si="393"/>
        <v>283.09582095446774</v>
      </c>
      <c r="HU97" s="34">
        <f t="shared" ca="1" si="393"/>
        <v>286.52011073128853</v>
      </c>
      <c r="HV97" s="34">
        <f t="shared" ca="1" si="393"/>
        <v>282.0647514033862</v>
      </c>
      <c r="HW97" s="34">
        <f t="shared" ca="1" si="393"/>
        <v>275.44798358935094</v>
      </c>
      <c r="HX97" s="34">
        <f t="shared" ca="1" si="393"/>
        <v>274.67337258059581</v>
      </c>
      <c r="HY97" s="34">
        <f t="shared" ca="1" si="393"/>
        <v>278.06792101231446</v>
      </c>
      <c r="HZ97" s="34">
        <f t="shared" ca="1" si="393"/>
        <v>276.79946791055062</v>
      </c>
      <c r="IA97" s="34">
        <f t="shared" ca="1" si="393"/>
        <v>284.64969728949501</v>
      </c>
      <c r="IB97" s="34">
        <f t="shared" ca="1" si="393"/>
        <v>286.60540513164943</v>
      </c>
      <c r="IC97" s="34">
        <f t="shared" ca="1" si="393"/>
        <v>283.94891051221009</v>
      </c>
      <c r="ID97" s="34">
        <f t="shared" ca="1" si="393"/>
        <v>285.7898398866526</v>
      </c>
      <c r="IE97" s="34">
        <f t="shared" ca="1" si="393"/>
        <v>290.03482923843274</v>
      </c>
      <c r="IF97" s="34">
        <f t="shared" ca="1" si="393"/>
        <v>285.41453687856171</v>
      </c>
      <c r="IG97" s="34">
        <f t="shared" ca="1" si="393"/>
        <v>282.638754135179</v>
      </c>
      <c r="IH97" s="34">
        <f t="shared" ca="1" si="393"/>
        <v>279.93070977198693</v>
      </c>
      <c r="II97" s="34">
        <f t="shared" ca="1" si="393"/>
        <v>282.95961126925073</v>
      </c>
      <c r="IJ97" s="34">
        <f t="shared" ca="1" si="393"/>
        <v>282.56792297825211</v>
      </c>
      <c r="IK97" s="34">
        <f t="shared" ca="1" si="393"/>
        <v>284.11037994771937</v>
      </c>
      <c r="IL97" s="34">
        <f t="shared" ca="1" si="393"/>
        <v>284.60354844615136</v>
      </c>
      <c r="IM97" s="34">
        <f t="shared" ca="1" si="393"/>
        <v>287.89251755069449</v>
      </c>
      <c r="IN97" s="34">
        <f t="shared" ca="1" si="393"/>
        <v>282.34335701624371</v>
      </c>
      <c r="IO97" s="34">
        <f t="shared" ca="1" si="393"/>
        <v>286.13558064428611</v>
      </c>
      <c r="IP97" s="34">
        <f t="shared" ca="1" si="393"/>
        <v>281.78436631157285</v>
      </c>
      <c r="IQ97" s="34">
        <f t="shared" ca="1" si="393"/>
        <v>283.04125316697366</v>
      </c>
      <c r="IR97" s="34">
        <f t="shared" ca="1" si="393"/>
        <v>283.73129412787034</v>
      </c>
      <c r="IS97" s="34">
        <f t="shared" ca="1" si="393"/>
        <v>286.66236719797661</v>
      </c>
      <c r="IT97" s="34">
        <f t="shared" ca="1" si="393"/>
        <v>295.32307625073332</v>
      </c>
      <c r="IU97" s="34">
        <f t="shared" ca="1" si="393"/>
        <v>295.38415816287187</v>
      </c>
      <c r="IV97" s="34">
        <f t="shared" ca="1" si="393"/>
        <v>296.05037220831059</v>
      </c>
      <c r="IW97" s="34">
        <f t="shared" ca="1" si="393"/>
        <v>296.16897229676022</v>
      </c>
      <c r="IX97" s="34">
        <f t="shared" ca="1" si="393"/>
        <v>299.94262866050394</v>
      </c>
      <c r="IY97" s="34">
        <f t="shared" ca="1" si="269"/>
        <v>74.942628660503942</v>
      </c>
    </row>
    <row r="98" spans="6:259" x14ac:dyDescent="0.25">
      <c r="F98" s="34">
        <f t="shared" si="264"/>
        <v>222.13</v>
      </c>
      <c r="G98" s="34">
        <f t="shared" ref="G98:BR98" ca="1" si="394">F98*(1+$B$2*$B$4+$B$3*SQRT($B$4)*_xlfn.NORM.S.INV(RAND()))</f>
        <v>219.23537581528231</v>
      </c>
      <c r="H98" s="34">
        <f t="shared" ca="1" si="394"/>
        <v>220.56169180606724</v>
      </c>
      <c r="I98" s="34">
        <f t="shared" ca="1" si="394"/>
        <v>221.32829501707874</v>
      </c>
      <c r="J98" s="34">
        <f t="shared" ca="1" si="394"/>
        <v>222.96869807224553</v>
      </c>
      <c r="K98" s="34">
        <f t="shared" ca="1" si="394"/>
        <v>221.04947278546308</v>
      </c>
      <c r="L98" s="34">
        <f t="shared" ca="1" si="394"/>
        <v>221.8662597173593</v>
      </c>
      <c r="M98" s="34">
        <f t="shared" ca="1" si="394"/>
        <v>216.67235890487825</v>
      </c>
      <c r="N98" s="34">
        <f t="shared" ca="1" si="394"/>
        <v>215.60271415013685</v>
      </c>
      <c r="O98" s="34">
        <f t="shared" ca="1" si="394"/>
        <v>215.30431652344313</v>
      </c>
      <c r="P98" s="34">
        <f t="shared" ca="1" si="394"/>
        <v>214.92974457224636</v>
      </c>
      <c r="Q98" s="34">
        <f t="shared" ca="1" si="394"/>
        <v>215.15905879895439</v>
      </c>
      <c r="R98" s="34">
        <f t="shared" ca="1" si="394"/>
        <v>213.20781954219478</v>
      </c>
      <c r="S98" s="34">
        <f t="shared" ca="1" si="394"/>
        <v>209.46296468870048</v>
      </c>
      <c r="T98" s="34">
        <f t="shared" ca="1" si="394"/>
        <v>206.5436740883699</v>
      </c>
      <c r="U98" s="34">
        <f t="shared" ca="1" si="394"/>
        <v>201.26165631759829</v>
      </c>
      <c r="V98" s="34">
        <f t="shared" ca="1" si="394"/>
        <v>201.5931633648226</v>
      </c>
      <c r="W98" s="34">
        <f t="shared" ca="1" si="394"/>
        <v>204.78260175492235</v>
      </c>
      <c r="X98" s="34">
        <f t="shared" ca="1" si="394"/>
        <v>208.34479177879777</v>
      </c>
      <c r="Y98" s="34">
        <f t="shared" ca="1" si="394"/>
        <v>217.2350471330646</v>
      </c>
      <c r="Z98" s="34">
        <f t="shared" ca="1" si="394"/>
        <v>210.24841583401033</v>
      </c>
      <c r="AA98" s="34">
        <f t="shared" ca="1" si="394"/>
        <v>205.55325884611253</v>
      </c>
      <c r="AB98" s="34">
        <f t="shared" ca="1" si="394"/>
        <v>215.58435415239779</v>
      </c>
      <c r="AC98" s="34">
        <f t="shared" ca="1" si="394"/>
        <v>220.27346427081045</v>
      </c>
      <c r="AD98" s="34">
        <f t="shared" ca="1" si="394"/>
        <v>220.86818864317999</v>
      </c>
      <c r="AE98" s="34">
        <f t="shared" ca="1" si="394"/>
        <v>224.87359778455314</v>
      </c>
      <c r="AF98" s="34">
        <f t="shared" ca="1" si="394"/>
        <v>221.60904882890017</v>
      </c>
      <c r="AG98" s="34">
        <f t="shared" ca="1" si="394"/>
        <v>224.66326814414464</v>
      </c>
      <c r="AH98" s="34">
        <f t="shared" ca="1" si="394"/>
        <v>225.53933171124675</v>
      </c>
      <c r="AI98" s="34">
        <f t="shared" ca="1" si="394"/>
        <v>219.60749282749836</v>
      </c>
      <c r="AJ98" s="34">
        <f t="shared" ca="1" si="394"/>
        <v>220.20290604682259</v>
      </c>
      <c r="AK98" s="34">
        <f t="shared" ca="1" si="394"/>
        <v>219.09587983146176</v>
      </c>
      <c r="AL98" s="34">
        <f t="shared" ca="1" si="394"/>
        <v>222.540225312622</v>
      </c>
      <c r="AM98" s="34">
        <f t="shared" ca="1" si="394"/>
        <v>226.64580607078909</v>
      </c>
      <c r="AN98" s="34">
        <f t="shared" ca="1" si="394"/>
        <v>220.63496535555001</v>
      </c>
      <c r="AO98" s="34">
        <f t="shared" ca="1" si="394"/>
        <v>220.22850309674521</v>
      </c>
      <c r="AP98" s="34">
        <f t="shared" ca="1" si="394"/>
        <v>223.73989099615056</v>
      </c>
      <c r="AQ98" s="34">
        <f t="shared" ca="1" si="394"/>
        <v>228.26915139159453</v>
      </c>
      <c r="AR98" s="34">
        <f t="shared" ca="1" si="394"/>
        <v>231.4692456277331</v>
      </c>
      <c r="AS98" s="34">
        <f t="shared" ca="1" si="394"/>
        <v>234.68189201597824</v>
      </c>
      <c r="AT98" s="34">
        <f t="shared" ca="1" si="394"/>
        <v>236.59971294123767</v>
      </c>
      <c r="AU98" s="34">
        <f t="shared" ca="1" si="394"/>
        <v>241.91635593109834</v>
      </c>
      <c r="AV98" s="34">
        <f t="shared" ca="1" si="394"/>
        <v>245.94654521794047</v>
      </c>
      <c r="AW98" s="34">
        <f t="shared" ca="1" si="394"/>
        <v>245.87243923554436</v>
      </c>
      <c r="AX98" s="34">
        <f t="shared" ca="1" si="394"/>
        <v>246.0901526125445</v>
      </c>
      <c r="AY98" s="34">
        <f t="shared" ca="1" si="394"/>
        <v>243.56693276349196</v>
      </c>
      <c r="AZ98" s="34">
        <f t="shared" ca="1" si="394"/>
        <v>247.92019060021906</v>
      </c>
      <c r="BA98" s="34">
        <f t="shared" ca="1" si="394"/>
        <v>241.0173928822106</v>
      </c>
      <c r="BB98" s="34">
        <f t="shared" ca="1" si="394"/>
        <v>240.1170614983244</v>
      </c>
      <c r="BC98" s="34">
        <f t="shared" ca="1" si="394"/>
        <v>241.31128572009814</v>
      </c>
      <c r="BD98" s="34">
        <f t="shared" ca="1" si="394"/>
        <v>245.92681560235908</v>
      </c>
      <c r="BE98" s="34">
        <f t="shared" ca="1" si="394"/>
        <v>241.01013813824105</v>
      </c>
      <c r="BF98" s="34">
        <f t="shared" ca="1" si="394"/>
        <v>244.31245666511853</v>
      </c>
      <c r="BG98" s="34">
        <f t="shared" ca="1" si="394"/>
        <v>246.28359090764738</v>
      </c>
      <c r="BH98" s="34">
        <f t="shared" ca="1" si="394"/>
        <v>249.12787678518146</v>
      </c>
      <c r="BI98" s="34">
        <f t="shared" ca="1" si="394"/>
        <v>247.33834832824689</v>
      </c>
      <c r="BJ98" s="34">
        <f t="shared" ca="1" si="394"/>
        <v>251.77348293618536</v>
      </c>
      <c r="BK98" s="34">
        <f t="shared" ca="1" si="394"/>
        <v>246.85074248619924</v>
      </c>
      <c r="BL98" s="34">
        <f t="shared" ca="1" si="394"/>
        <v>240.56119790098322</v>
      </c>
      <c r="BM98" s="34">
        <f t="shared" ca="1" si="394"/>
        <v>238.25520992193475</v>
      </c>
      <c r="BN98" s="34">
        <f t="shared" ca="1" si="394"/>
        <v>240.02146033506668</v>
      </c>
      <c r="BO98" s="34">
        <f t="shared" ca="1" si="394"/>
        <v>233.89636383156068</v>
      </c>
      <c r="BP98" s="34">
        <f t="shared" ca="1" si="394"/>
        <v>232.59877101652046</v>
      </c>
      <c r="BQ98" s="34">
        <f t="shared" ca="1" si="394"/>
        <v>232.21298008536181</v>
      </c>
      <c r="BR98" s="34">
        <f t="shared" ca="1" si="394"/>
        <v>228.70926470275995</v>
      </c>
      <c r="BS98" s="34">
        <f t="shared" ref="BS98:ED98" ca="1" si="395">BR98*(1+$B$2*$B$4+$B$3*SQRT($B$4)*_xlfn.NORM.S.INV(RAND()))</f>
        <v>229.95965314732837</v>
      </c>
      <c r="BT98" s="34">
        <f t="shared" ca="1" si="395"/>
        <v>231.33016441518248</v>
      </c>
      <c r="BU98" s="34">
        <f t="shared" ca="1" si="395"/>
        <v>231.69716798624094</v>
      </c>
      <c r="BV98" s="34">
        <f t="shared" ca="1" si="395"/>
        <v>238.05166402656812</v>
      </c>
      <c r="BW98" s="34">
        <f t="shared" ca="1" si="395"/>
        <v>243.05278496769947</v>
      </c>
      <c r="BX98" s="34">
        <f t="shared" ca="1" si="395"/>
        <v>242.32562426992709</v>
      </c>
      <c r="BY98" s="34">
        <f t="shared" ca="1" si="395"/>
        <v>241.35629979027127</v>
      </c>
      <c r="BZ98" s="34">
        <f t="shared" ca="1" si="395"/>
        <v>239.56608970947556</v>
      </c>
      <c r="CA98" s="34">
        <f t="shared" ca="1" si="395"/>
        <v>242.55907378942078</v>
      </c>
      <c r="CB98" s="34">
        <f t="shared" ca="1" si="395"/>
        <v>252.97271841370988</v>
      </c>
      <c r="CC98" s="34">
        <f t="shared" ca="1" si="395"/>
        <v>257.15217322641217</v>
      </c>
      <c r="CD98" s="34">
        <f t="shared" ca="1" si="395"/>
        <v>259.53736455171975</v>
      </c>
      <c r="CE98" s="34">
        <f t="shared" ca="1" si="395"/>
        <v>258.21056297392528</v>
      </c>
      <c r="CF98" s="34">
        <f t="shared" ca="1" si="395"/>
        <v>265.92849050684066</v>
      </c>
      <c r="CG98" s="34">
        <f t="shared" ca="1" si="395"/>
        <v>266.01264029336153</v>
      </c>
      <c r="CH98" s="34">
        <f t="shared" ca="1" si="395"/>
        <v>264.28848664796573</v>
      </c>
      <c r="CI98" s="34">
        <f t="shared" ca="1" si="395"/>
        <v>265.32853746494851</v>
      </c>
      <c r="CJ98" s="34">
        <f t="shared" ca="1" si="395"/>
        <v>264.38568103685225</v>
      </c>
      <c r="CK98" s="34">
        <f t="shared" ca="1" si="395"/>
        <v>264.20812882394671</v>
      </c>
      <c r="CL98" s="34">
        <f t="shared" ca="1" si="395"/>
        <v>270.52230693720071</v>
      </c>
      <c r="CM98" s="34">
        <f t="shared" ca="1" si="395"/>
        <v>274.93489462557363</v>
      </c>
      <c r="CN98" s="34">
        <f t="shared" ca="1" si="395"/>
        <v>271.52333210619776</v>
      </c>
      <c r="CO98" s="34">
        <f t="shared" ca="1" si="395"/>
        <v>270.42791327725979</v>
      </c>
      <c r="CP98" s="34">
        <f t="shared" ca="1" si="395"/>
        <v>267.49817257652808</v>
      </c>
      <c r="CQ98" s="34">
        <f t="shared" ca="1" si="395"/>
        <v>264.29937402344342</v>
      </c>
      <c r="CR98" s="34">
        <f t="shared" ca="1" si="395"/>
        <v>270.76679724186869</v>
      </c>
      <c r="CS98" s="34">
        <f t="shared" ca="1" si="395"/>
        <v>269.4854620544379</v>
      </c>
      <c r="CT98" s="34">
        <f t="shared" ca="1" si="395"/>
        <v>270.73670075340306</v>
      </c>
      <c r="CU98" s="34">
        <f t="shared" ca="1" si="395"/>
        <v>269.84997963860889</v>
      </c>
      <c r="CV98" s="34">
        <f t="shared" ca="1" si="395"/>
        <v>269.60369761844925</v>
      </c>
      <c r="CW98" s="34">
        <f t="shared" ca="1" si="395"/>
        <v>266.56826945649112</v>
      </c>
      <c r="CX98" s="34">
        <f t="shared" ca="1" si="395"/>
        <v>272.56756498238104</v>
      </c>
      <c r="CY98" s="34">
        <f t="shared" ca="1" si="395"/>
        <v>273.86525944958566</v>
      </c>
      <c r="CZ98" s="34">
        <f t="shared" ca="1" si="395"/>
        <v>274.41457232591114</v>
      </c>
      <c r="DA98" s="34">
        <f t="shared" ca="1" si="395"/>
        <v>274.86763910509768</v>
      </c>
      <c r="DB98" s="34">
        <f t="shared" ca="1" si="395"/>
        <v>279.40109970363216</v>
      </c>
      <c r="DC98" s="34">
        <f t="shared" ca="1" si="395"/>
        <v>281.33473290700874</v>
      </c>
      <c r="DD98" s="34">
        <f t="shared" ca="1" si="395"/>
        <v>280.24572399059213</v>
      </c>
      <c r="DE98" s="34">
        <f t="shared" ca="1" si="395"/>
        <v>272.84653113399605</v>
      </c>
      <c r="DF98" s="34">
        <f t="shared" ca="1" si="395"/>
        <v>279.38304154267797</v>
      </c>
      <c r="DG98" s="34">
        <f t="shared" ca="1" si="395"/>
        <v>279.81616437330251</v>
      </c>
      <c r="DH98" s="34">
        <f t="shared" ca="1" si="395"/>
        <v>274.97151428575563</v>
      </c>
      <c r="DI98" s="34">
        <f t="shared" ca="1" si="395"/>
        <v>279.76667845649916</v>
      </c>
      <c r="DJ98" s="34">
        <f t="shared" ca="1" si="395"/>
        <v>275.61876178101704</v>
      </c>
      <c r="DK98" s="34">
        <f t="shared" ca="1" si="395"/>
        <v>278.37623280681174</v>
      </c>
      <c r="DL98" s="34">
        <f t="shared" ca="1" si="395"/>
        <v>273.3377987246908</v>
      </c>
      <c r="DM98" s="34">
        <f t="shared" ca="1" si="395"/>
        <v>274.82990190137929</v>
      </c>
      <c r="DN98" s="34">
        <f t="shared" ca="1" si="395"/>
        <v>272.92289498421366</v>
      </c>
      <c r="DO98" s="34">
        <f t="shared" ca="1" si="395"/>
        <v>277.89445788530816</v>
      </c>
      <c r="DP98" s="34">
        <f t="shared" ca="1" si="395"/>
        <v>277.13011165940452</v>
      </c>
      <c r="DQ98" s="34">
        <f t="shared" ca="1" si="395"/>
        <v>272.80119461937323</v>
      </c>
      <c r="DR98" s="34">
        <f t="shared" ca="1" si="395"/>
        <v>278.4042351590694</v>
      </c>
      <c r="DS98" s="34">
        <f t="shared" ca="1" si="395"/>
        <v>279.58429754489168</v>
      </c>
      <c r="DT98" s="34">
        <f t="shared" ca="1" si="395"/>
        <v>276.44339908751959</v>
      </c>
      <c r="DU98" s="34">
        <f t="shared" ca="1" si="395"/>
        <v>275.57118753246743</v>
      </c>
      <c r="DV98" s="34">
        <f t="shared" ca="1" si="395"/>
        <v>270.80351480510808</v>
      </c>
      <c r="DW98" s="34">
        <f t="shared" ca="1" si="395"/>
        <v>261.61006214295372</v>
      </c>
      <c r="DX98" s="34">
        <f t="shared" ca="1" si="395"/>
        <v>257.04048834666662</v>
      </c>
      <c r="DY98" s="34">
        <f t="shared" ca="1" si="395"/>
        <v>256.59079277618343</v>
      </c>
      <c r="DZ98" s="34">
        <f t="shared" ca="1" si="395"/>
        <v>254.33937211893519</v>
      </c>
      <c r="EA98" s="34">
        <f t="shared" ca="1" si="395"/>
        <v>256.96024667255335</v>
      </c>
      <c r="EB98" s="34">
        <f t="shared" ca="1" si="395"/>
        <v>257.52181480229711</v>
      </c>
      <c r="EC98" s="34">
        <f t="shared" ca="1" si="395"/>
        <v>256.35071727018413</v>
      </c>
      <c r="ED98" s="34">
        <f t="shared" ca="1" si="395"/>
        <v>258.91746947017225</v>
      </c>
      <c r="EE98" s="34">
        <f t="shared" ref="EE98:GP98" ca="1" si="396">ED98*(1+$B$2*$B$4+$B$3*SQRT($B$4)*_xlfn.NORM.S.INV(RAND()))</f>
        <v>253.96118376612102</v>
      </c>
      <c r="EF98" s="34">
        <f t="shared" ca="1" si="396"/>
        <v>253.24929239304711</v>
      </c>
      <c r="EG98" s="34">
        <f t="shared" ca="1" si="396"/>
        <v>253.91143566842396</v>
      </c>
      <c r="EH98" s="34">
        <f t="shared" ca="1" si="396"/>
        <v>246.14411731639169</v>
      </c>
      <c r="EI98" s="34">
        <f t="shared" ca="1" si="396"/>
        <v>239.2048260788423</v>
      </c>
      <c r="EJ98" s="34">
        <f t="shared" ca="1" si="396"/>
        <v>235.98996223117075</v>
      </c>
      <c r="EK98" s="34">
        <f t="shared" ca="1" si="396"/>
        <v>232.85730415227962</v>
      </c>
      <c r="EL98" s="34">
        <f t="shared" ca="1" si="396"/>
        <v>232.68291385080127</v>
      </c>
      <c r="EM98" s="34">
        <f t="shared" ca="1" si="396"/>
        <v>236.2452325951011</v>
      </c>
      <c r="EN98" s="34">
        <f t="shared" ca="1" si="396"/>
        <v>239.38312241998847</v>
      </c>
      <c r="EO98" s="34">
        <f t="shared" ca="1" si="396"/>
        <v>236.47847420743997</v>
      </c>
      <c r="EP98" s="34">
        <f t="shared" ca="1" si="396"/>
        <v>226.11750653304648</v>
      </c>
      <c r="EQ98" s="34">
        <f t="shared" ca="1" si="396"/>
        <v>231.54232754329328</v>
      </c>
      <c r="ER98" s="34">
        <f t="shared" ca="1" si="396"/>
        <v>227.76854114353375</v>
      </c>
      <c r="ES98" s="34">
        <f t="shared" ca="1" si="396"/>
        <v>229.18666568486572</v>
      </c>
      <c r="ET98" s="34">
        <f t="shared" ca="1" si="396"/>
        <v>233.0099123605965</v>
      </c>
      <c r="EU98" s="34">
        <f t="shared" ca="1" si="396"/>
        <v>229.7773961663367</v>
      </c>
      <c r="EV98" s="34">
        <f t="shared" ca="1" si="396"/>
        <v>227.44881738938582</v>
      </c>
      <c r="EW98" s="34">
        <f t="shared" ca="1" si="396"/>
        <v>227.55914215419645</v>
      </c>
      <c r="EX98" s="34">
        <f t="shared" ca="1" si="396"/>
        <v>227.28609563894366</v>
      </c>
      <c r="EY98" s="34">
        <f t="shared" ca="1" si="396"/>
        <v>235.68797424727811</v>
      </c>
      <c r="EZ98" s="34">
        <f t="shared" ca="1" si="396"/>
        <v>237.09646247607535</v>
      </c>
      <c r="FA98" s="34">
        <f t="shared" ca="1" si="396"/>
        <v>233.06971642994708</v>
      </c>
      <c r="FB98" s="34">
        <f t="shared" ca="1" si="396"/>
        <v>233.50152490239336</v>
      </c>
      <c r="FC98" s="34">
        <f t="shared" ca="1" si="396"/>
        <v>235.19450327513573</v>
      </c>
      <c r="FD98" s="34">
        <f t="shared" ca="1" si="396"/>
        <v>227.26934042669367</v>
      </c>
      <c r="FE98" s="34">
        <f t="shared" ca="1" si="396"/>
        <v>224.03917010862068</v>
      </c>
      <c r="FF98" s="34">
        <f t="shared" ca="1" si="396"/>
        <v>227.064181131618</v>
      </c>
      <c r="FG98" s="34">
        <f t="shared" ca="1" si="396"/>
        <v>229.26595916586587</v>
      </c>
      <c r="FH98" s="34">
        <f t="shared" ca="1" si="396"/>
        <v>227.89522236987503</v>
      </c>
      <c r="FI98" s="34">
        <f t="shared" ca="1" si="396"/>
        <v>230.540590200601</v>
      </c>
      <c r="FJ98" s="34">
        <f t="shared" ca="1" si="396"/>
        <v>224.30234555534031</v>
      </c>
      <c r="FK98" s="34">
        <f t="shared" ca="1" si="396"/>
        <v>219.84289795468854</v>
      </c>
      <c r="FL98" s="34">
        <f t="shared" ca="1" si="396"/>
        <v>223.85765432135491</v>
      </c>
      <c r="FM98" s="34">
        <f t="shared" ca="1" si="396"/>
        <v>221.41401742093149</v>
      </c>
      <c r="FN98" s="34">
        <f t="shared" ca="1" si="396"/>
        <v>218.59369664752597</v>
      </c>
      <c r="FO98" s="34">
        <f t="shared" ca="1" si="396"/>
        <v>223.43059611663304</v>
      </c>
      <c r="FP98" s="34">
        <f t="shared" ca="1" si="396"/>
        <v>230.89970245543566</v>
      </c>
      <c r="FQ98" s="34">
        <f t="shared" ca="1" si="396"/>
        <v>230.80311276611559</v>
      </c>
      <c r="FR98" s="34">
        <f t="shared" ca="1" si="396"/>
        <v>236.43366606578769</v>
      </c>
      <c r="FS98" s="34">
        <f t="shared" ca="1" si="396"/>
        <v>235.36499436279189</v>
      </c>
      <c r="FT98" s="34">
        <f t="shared" ca="1" si="396"/>
        <v>229.00397752951523</v>
      </c>
      <c r="FU98" s="34">
        <f t="shared" ca="1" si="396"/>
        <v>232.62285205605215</v>
      </c>
      <c r="FV98" s="34">
        <f t="shared" ca="1" si="396"/>
        <v>236.52747308258802</v>
      </c>
      <c r="FW98" s="34">
        <f t="shared" ca="1" si="396"/>
        <v>234.61900099934303</v>
      </c>
      <c r="FX98" s="34">
        <f t="shared" ca="1" si="396"/>
        <v>235.78563525437684</v>
      </c>
      <c r="FY98" s="34">
        <f t="shared" ca="1" si="396"/>
        <v>242.97717975789413</v>
      </c>
      <c r="FZ98" s="34">
        <f t="shared" ca="1" si="396"/>
        <v>241.23141712666978</v>
      </c>
      <c r="GA98" s="34">
        <f t="shared" ca="1" si="396"/>
        <v>236.0858409900342</v>
      </c>
      <c r="GB98" s="34">
        <f t="shared" ca="1" si="396"/>
        <v>245.3204114004603</v>
      </c>
      <c r="GC98" s="34">
        <f t="shared" ca="1" si="396"/>
        <v>246.38518582609842</v>
      </c>
      <c r="GD98" s="34">
        <f t="shared" ca="1" si="396"/>
        <v>245.55903816457791</v>
      </c>
      <c r="GE98" s="34">
        <f t="shared" ca="1" si="396"/>
        <v>240.52062142127451</v>
      </c>
      <c r="GF98" s="34">
        <f t="shared" ca="1" si="396"/>
        <v>240.99981603396373</v>
      </c>
      <c r="GG98" s="34">
        <f t="shared" ca="1" si="396"/>
        <v>240.58810625468482</v>
      </c>
      <c r="GH98" s="34">
        <f t="shared" ca="1" si="396"/>
        <v>237.0666967280516</v>
      </c>
      <c r="GI98" s="34">
        <f t="shared" ca="1" si="396"/>
        <v>235.79337291179931</v>
      </c>
      <c r="GJ98" s="34">
        <f t="shared" ca="1" si="396"/>
        <v>241.61717578757484</v>
      </c>
      <c r="GK98" s="34">
        <f t="shared" ca="1" si="396"/>
        <v>250.81353853239199</v>
      </c>
      <c r="GL98" s="34">
        <f t="shared" ca="1" si="396"/>
        <v>250.62713872698902</v>
      </c>
      <c r="GM98" s="34">
        <f t="shared" ca="1" si="396"/>
        <v>248.77533950940543</v>
      </c>
      <c r="GN98" s="34">
        <f t="shared" ca="1" si="396"/>
        <v>246.92871286035103</v>
      </c>
      <c r="GO98" s="34">
        <f t="shared" ca="1" si="396"/>
        <v>245.04172001339543</v>
      </c>
      <c r="GP98" s="34">
        <f t="shared" ca="1" si="396"/>
        <v>247.81656216759725</v>
      </c>
      <c r="GQ98" s="34">
        <f t="shared" ref="GQ98:IX98" ca="1" si="397">GP98*(1+$B$2*$B$4+$B$3*SQRT($B$4)*_xlfn.NORM.S.INV(RAND()))</f>
        <v>245.95449957499994</v>
      </c>
      <c r="GR98" s="34">
        <f t="shared" ca="1" si="397"/>
        <v>245.73646958827558</v>
      </c>
      <c r="GS98" s="34">
        <f t="shared" ca="1" si="397"/>
        <v>247.69354437689569</v>
      </c>
      <c r="GT98" s="34">
        <f t="shared" ca="1" si="397"/>
        <v>249.35197409581286</v>
      </c>
      <c r="GU98" s="34">
        <f t="shared" ca="1" si="397"/>
        <v>245.24176015436149</v>
      </c>
      <c r="GV98" s="34">
        <f t="shared" ca="1" si="397"/>
        <v>242.42872773875553</v>
      </c>
      <c r="GW98" s="34">
        <f t="shared" ca="1" si="397"/>
        <v>233.00193643905595</v>
      </c>
      <c r="GX98" s="34">
        <f t="shared" ca="1" si="397"/>
        <v>231.88181176927151</v>
      </c>
      <c r="GY98" s="34">
        <f t="shared" ca="1" si="397"/>
        <v>228.11867258485185</v>
      </c>
      <c r="GZ98" s="34">
        <f t="shared" ca="1" si="397"/>
        <v>227.6100863481706</v>
      </c>
      <c r="HA98" s="34">
        <f t="shared" ca="1" si="397"/>
        <v>226.21957338864985</v>
      </c>
      <c r="HB98" s="34">
        <f t="shared" ca="1" si="397"/>
        <v>231.66169330761858</v>
      </c>
      <c r="HC98" s="34">
        <f t="shared" ca="1" si="397"/>
        <v>224.69471281378156</v>
      </c>
      <c r="HD98" s="34">
        <f t="shared" ca="1" si="397"/>
        <v>231.97470929178994</v>
      </c>
      <c r="HE98" s="34">
        <f t="shared" ca="1" si="397"/>
        <v>237.27021310884155</v>
      </c>
      <c r="HF98" s="34">
        <f t="shared" ca="1" si="397"/>
        <v>242.07487427679379</v>
      </c>
      <c r="HG98" s="34">
        <f t="shared" ca="1" si="397"/>
        <v>239.49458574703655</v>
      </c>
      <c r="HH98" s="34">
        <f t="shared" ca="1" si="397"/>
        <v>242.35623702603658</v>
      </c>
      <c r="HI98" s="34">
        <f t="shared" ca="1" si="397"/>
        <v>239.3760478240016</v>
      </c>
      <c r="HJ98" s="34">
        <f t="shared" ca="1" si="397"/>
        <v>236.76817779078141</v>
      </c>
      <c r="HK98" s="34">
        <f t="shared" ca="1" si="397"/>
        <v>235.72962240952435</v>
      </c>
      <c r="HL98" s="34">
        <f t="shared" ca="1" si="397"/>
        <v>234.10214725283436</v>
      </c>
      <c r="HM98" s="34">
        <f t="shared" ca="1" si="397"/>
        <v>235.71462207513983</v>
      </c>
      <c r="HN98" s="34">
        <f t="shared" ca="1" si="397"/>
        <v>237.71947039251171</v>
      </c>
      <c r="HO98" s="34">
        <f t="shared" ca="1" si="397"/>
        <v>239.74899489050927</v>
      </c>
      <c r="HP98" s="34">
        <f t="shared" ca="1" si="397"/>
        <v>239.60576046224088</v>
      </c>
      <c r="HQ98" s="34">
        <f t="shared" ca="1" si="397"/>
        <v>241.87975193079868</v>
      </c>
      <c r="HR98" s="34">
        <f t="shared" ca="1" si="397"/>
        <v>244.17010232590144</v>
      </c>
      <c r="HS98" s="34">
        <f t="shared" ca="1" si="397"/>
        <v>240.92672820845385</v>
      </c>
      <c r="HT98" s="34">
        <f t="shared" ca="1" si="397"/>
        <v>238.6785399911868</v>
      </c>
      <c r="HU98" s="34">
        <f t="shared" ca="1" si="397"/>
        <v>237.27113751550854</v>
      </c>
      <c r="HV98" s="34">
        <f t="shared" ca="1" si="397"/>
        <v>241.96167508379028</v>
      </c>
      <c r="HW98" s="34">
        <f t="shared" ca="1" si="397"/>
        <v>239.20044951496428</v>
      </c>
      <c r="HX98" s="34">
        <f t="shared" ca="1" si="397"/>
        <v>237.51923259527413</v>
      </c>
      <c r="HY98" s="34">
        <f t="shared" ca="1" si="397"/>
        <v>237.96733984017905</v>
      </c>
      <c r="HZ98" s="34">
        <f t="shared" ca="1" si="397"/>
        <v>243.38983273878785</v>
      </c>
      <c r="IA98" s="34">
        <f t="shared" ca="1" si="397"/>
        <v>243.26842652800852</v>
      </c>
      <c r="IB98" s="34">
        <f t="shared" ca="1" si="397"/>
        <v>245.834873895432</v>
      </c>
      <c r="IC98" s="34">
        <f t="shared" ca="1" si="397"/>
        <v>244.8986732056959</v>
      </c>
      <c r="ID98" s="34">
        <f t="shared" ca="1" si="397"/>
        <v>249.75338966322167</v>
      </c>
      <c r="IE98" s="34">
        <f t="shared" ca="1" si="397"/>
        <v>245.29304202685915</v>
      </c>
      <c r="IF98" s="34">
        <f t="shared" ca="1" si="397"/>
        <v>249.18759148466177</v>
      </c>
      <c r="IG98" s="34">
        <f t="shared" ca="1" si="397"/>
        <v>247.96244982004643</v>
      </c>
      <c r="IH98" s="34">
        <f t="shared" ca="1" si="397"/>
        <v>248.10007465788743</v>
      </c>
      <c r="II98" s="34">
        <f t="shared" ca="1" si="397"/>
        <v>243.56206615412839</v>
      </c>
      <c r="IJ98" s="34">
        <f t="shared" ca="1" si="397"/>
        <v>241.12163980082676</v>
      </c>
      <c r="IK98" s="34">
        <f t="shared" ca="1" si="397"/>
        <v>246.09528492586344</v>
      </c>
      <c r="IL98" s="34">
        <f t="shared" ca="1" si="397"/>
        <v>240.97677876282191</v>
      </c>
      <c r="IM98" s="34">
        <f t="shared" ca="1" si="397"/>
        <v>238.6707218593375</v>
      </c>
      <c r="IN98" s="34">
        <f t="shared" ca="1" si="397"/>
        <v>238.2217943412488</v>
      </c>
      <c r="IO98" s="34">
        <f t="shared" ca="1" si="397"/>
        <v>237.03289094114859</v>
      </c>
      <c r="IP98" s="34">
        <f t="shared" ca="1" si="397"/>
        <v>239.63908164414988</v>
      </c>
      <c r="IQ98" s="34">
        <f t="shared" ca="1" si="397"/>
        <v>241.7223403214069</v>
      </c>
      <c r="IR98" s="34">
        <f t="shared" ca="1" si="397"/>
        <v>246.08741572819051</v>
      </c>
      <c r="IS98" s="34">
        <f t="shared" ca="1" si="397"/>
        <v>248.74698121361527</v>
      </c>
      <c r="IT98" s="34">
        <f t="shared" ca="1" si="397"/>
        <v>246.56396448576109</v>
      </c>
      <c r="IU98" s="34">
        <f t="shared" ca="1" si="397"/>
        <v>248.91743841090212</v>
      </c>
      <c r="IV98" s="34">
        <f t="shared" ca="1" si="397"/>
        <v>248.65674549387433</v>
      </c>
      <c r="IW98" s="34">
        <f t="shared" ca="1" si="397"/>
        <v>243.53681564792797</v>
      </c>
      <c r="IX98" s="34">
        <f t="shared" ca="1" si="397"/>
        <v>242.88046033269529</v>
      </c>
      <c r="IY98" s="34">
        <f t="shared" ref="IY98:IY101" ca="1" si="398">MAX(IX98-$B$8,0)</f>
        <v>17.880460332695293</v>
      </c>
    </row>
    <row r="99" spans="6:259" x14ac:dyDescent="0.25">
      <c r="F99" s="34">
        <f t="shared" si="264"/>
        <v>222.13</v>
      </c>
      <c r="G99" s="34">
        <f t="shared" ref="G99:BR99" ca="1" si="399">F99*(1+$B$2*$B$4+$B$3*SQRT($B$4)*_xlfn.NORM.S.INV(RAND()))</f>
        <v>224.48604506753369</v>
      </c>
      <c r="H99" s="34">
        <f t="shared" ca="1" si="399"/>
        <v>226.18814412417294</v>
      </c>
      <c r="I99" s="34">
        <f t="shared" ca="1" si="399"/>
        <v>219.01627486659282</v>
      </c>
      <c r="J99" s="34">
        <f t="shared" ca="1" si="399"/>
        <v>216.67098513649023</v>
      </c>
      <c r="K99" s="34">
        <f t="shared" ca="1" si="399"/>
        <v>214.70006303327438</v>
      </c>
      <c r="L99" s="34">
        <f t="shared" ca="1" si="399"/>
        <v>212.29732706035932</v>
      </c>
      <c r="M99" s="34">
        <f t="shared" ca="1" si="399"/>
        <v>207.14871988162369</v>
      </c>
      <c r="N99" s="34">
        <f t="shared" ca="1" si="399"/>
        <v>210.86885930082295</v>
      </c>
      <c r="O99" s="34">
        <f t="shared" ca="1" si="399"/>
        <v>207.5392380444971</v>
      </c>
      <c r="P99" s="34">
        <f t="shared" ca="1" si="399"/>
        <v>209.3883872918357</v>
      </c>
      <c r="Q99" s="34">
        <f t="shared" ca="1" si="399"/>
        <v>210.75938074556197</v>
      </c>
      <c r="R99" s="34">
        <f t="shared" ca="1" si="399"/>
        <v>212.51932586335437</v>
      </c>
      <c r="S99" s="34">
        <f t="shared" ca="1" si="399"/>
        <v>207.99717718007267</v>
      </c>
      <c r="T99" s="34">
        <f t="shared" ca="1" si="399"/>
        <v>215.924279539281</v>
      </c>
      <c r="U99" s="34">
        <f t="shared" ca="1" si="399"/>
        <v>210.59914203458266</v>
      </c>
      <c r="V99" s="34">
        <f t="shared" ca="1" si="399"/>
        <v>211.42227656880195</v>
      </c>
      <c r="W99" s="34">
        <f t="shared" ca="1" si="399"/>
        <v>209.62092675853927</v>
      </c>
      <c r="X99" s="34">
        <f t="shared" ca="1" si="399"/>
        <v>208.34768966783182</v>
      </c>
      <c r="Y99" s="34">
        <f t="shared" ca="1" si="399"/>
        <v>208.49789422615288</v>
      </c>
      <c r="Z99" s="34">
        <f t="shared" ca="1" si="399"/>
        <v>207.40550148733908</v>
      </c>
      <c r="AA99" s="34">
        <f t="shared" ca="1" si="399"/>
        <v>209.03190324082721</v>
      </c>
      <c r="AB99" s="34">
        <f t="shared" ca="1" si="399"/>
        <v>210.46022405431421</v>
      </c>
      <c r="AC99" s="34">
        <f t="shared" ca="1" si="399"/>
        <v>207.61687733225793</v>
      </c>
      <c r="AD99" s="34">
        <f t="shared" ca="1" si="399"/>
        <v>207.67579490722622</v>
      </c>
      <c r="AE99" s="34">
        <f t="shared" ca="1" si="399"/>
        <v>205.78382493872732</v>
      </c>
      <c r="AF99" s="34">
        <f t="shared" ca="1" si="399"/>
        <v>200.30167846908267</v>
      </c>
      <c r="AG99" s="34">
        <f t="shared" ca="1" si="399"/>
        <v>199.75140972567183</v>
      </c>
      <c r="AH99" s="34">
        <f t="shared" ca="1" si="399"/>
        <v>198.00556244452611</v>
      </c>
      <c r="AI99" s="34">
        <f t="shared" ca="1" si="399"/>
        <v>194.88283943782363</v>
      </c>
      <c r="AJ99" s="34">
        <f t="shared" ca="1" si="399"/>
        <v>194.30393432568829</v>
      </c>
      <c r="AK99" s="34">
        <f t="shared" ca="1" si="399"/>
        <v>192.99929904717794</v>
      </c>
      <c r="AL99" s="34">
        <f t="shared" ca="1" si="399"/>
        <v>191.38597481959408</v>
      </c>
      <c r="AM99" s="34">
        <f t="shared" ca="1" si="399"/>
        <v>188.77433995821758</v>
      </c>
      <c r="AN99" s="34">
        <f t="shared" ca="1" si="399"/>
        <v>189.88576436202871</v>
      </c>
      <c r="AO99" s="34">
        <f t="shared" ca="1" si="399"/>
        <v>187.81236799273685</v>
      </c>
      <c r="AP99" s="34">
        <f t="shared" ca="1" si="399"/>
        <v>193.73947233202236</v>
      </c>
      <c r="AQ99" s="34">
        <f t="shared" ca="1" si="399"/>
        <v>195.70929058473604</v>
      </c>
      <c r="AR99" s="34">
        <f t="shared" ca="1" si="399"/>
        <v>193.90351693263491</v>
      </c>
      <c r="AS99" s="34">
        <f t="shared" ca="1" si="399"/>
        <v>197.04441461655679</v>
      </c>
      <c r="AT99" s="34">
        <f t="shared" ca="1" si="399"/>
        <v>193.73402080026682</v>
      </c>
      <c r="AU99" s="34">
        <f t="shared" ca="1" si="399"/>
        <v>188.34470841807308</v>
      </c>
      <c r="AV99" s="34">
        <f t="shared" ca="1" si="399"/>
        <v>188.52181841327098</v>
      </c>
      <c r="AW99" s="34">
        <f t="shared" ca="1" si="399"/>
        <v>191.79658845232001</v>
      </c>
      <c r="AX99" s="34">
        <f t="shared" ca="1" si="399"/>
        <v>192.7363998524896</v>
      </c>
      <c r="AY99" s="34">
        <f t="shared" ca="1" si="399"/>
        <v>190.92303914442425</v>
      </c>
      <c r="AZ99" s="34">
        <f t="shared" ca="1" si="399"/>
        <v>192.51876800742946</v>
      </c>
      <c r="BA99" s="34">
        <f t="shared" ca="1" si="399"/>
        <v>188.63536356034263</v>
      </c>
      <c r="BB99" s="34">
        <f t="shared" ca="1" si="399"/>
        <v>189.58669293252808</v>
      </c>
      <c r="BC99" s="34">
        <f t="shared" ca="1" si="399"/>
        <v>188.35468560222768</v>
      </c>
      <c r="BD99" s="34">
        <f t="shared" ca="1" si="399"/>
        <v>196.03246318936237</v>
      </c>
      <c r="BE99" s="34">
        <f t="shared" ca="1" si="399"/>
        <v>198.02223249526756</v>
      </c>
      <c r="BF99" s="34">
        <f t="shared" ca="1" si="399"/>
        <v>193.01553307414954</v>
      </c>
      <c r="BG99" s="34">
        <f t="shared" ca="1" si="399"/>
        <v>190.69459959887675</v>
      </c>
      <c r="BH99" s="34">
        <f t="shared" ca="1" si="399"/>
        <v>193.1063733603323</v>
      </c>
      <c r="BI99" s="34">
        <f t="shared" ca="1" si="399"/>
        <v>195.4049967368197</v>
      </c>
      <c r="BJ99" s="34">
        <f t="shared" ca="1" si="399"/>
        <v>200.94129164070688</v>
      </c>
      <c r="BK99" s="34">
        <f t="shared" ca="1" si="399"/>
        <v>204.89784258150735</v>
      </c>
      <c r="BL99" s="34">
        <f t="shared" ca="1" si="399"/>
        <v>202.34846262173576</v>
      </c>
      <c r="BM99" s="34">
        <f t="shared" ca="1" si="399"/>
        <v>203.5249710914253</v>
      </c>
      <c r="BN99" s="34">
        <f t="shared" ca="1" si="399"/>
        <v>202.86495785668382</v>
      </c>
      <c r="BO99" s="34">
        <f t="shared" ca="1" si="399"/>
        <v>204.81696487340554</v>
      </c>
      <c r="BP99" s="34">
        <f t="shared" ca="1" si="399"/>
        <v>202.06726828873801</v>
      </c>
      <c r="BQ99" s="34">
        <f t="shared" ca="1" si="399"/>
        <v>200.62430101327467</v>
      </c>
      <c r="BR99" s="34">
        <f t="shared" ca="1" si="399"/>
        <v>202.51538139949724</v>
      </c>
      <c r="BS99" s="34">
        <f t="shared" ref="BS99:ED99" ca="1" si="400">BR99*(1+$B$2*$B$4+$B$3*SQRT($B$4)*_xlfn.NORM.S.INV(RAND()))</f>
        <v>198.05555876995857</v>
      </c>
      <c r="BT99" s="34">
        <f t="shared" ca="1" si="400"/>
        <v>194.69366534933121</v>
      </c>
      <c r="BU99" s="34">
        <f t="shared" ca="1" si="400"/>
        <v>192.62012015074106</v>
      </c>
      <c r="BV99" s="34">
        <f t="shared" ca="1" si="400"/>
        <v>194.14200179129463</v>
      </c>
      <c r="BW99" s="34">
        <f t="shared" ca="1" si="400"/>
        <v>191.59012806173027</v>
      </c>
      <c r="BX99" s="34">
        <f t="shared" ca="1" si="400"/>
        <v>191.66861912839011</v>
      </c>
      <c r="BY99" s="34">
        <f t="shared" ca="1" si="400"/>
        <v>190.97453543570964</v>
      </c>
      <c r="BZ99" s="34">
        <f t="shared" ca="1" si="400"/>
        <v>188.1805622845736</v>
      </c>
      <c r="CA99" s="34">
        <f t="shared" ca="1" si="400"/>
        <v>186.34147556605888</v>
      </c>
      <c r="CB99" s="34">
        <f t="shared" ca="1" si="400"/>
        <v>184.34163841854024</v>
      </c>
      <c r="CC99" s="34">
        <f t="shared" ca="1" si="400"/>
        <v>185.6772110517548</v>
      </c>
      <c r="CD99" s="34">
        <f t="shared" ca="1" si="400"/>
        <v>181.71769809419612</v>
      </c>
      <c r="CE99" s="34">
        <f t="shared" ca="1" si="400"/>
        <v>182.22123687129704</v>
      </c>
      <c r="CF99" s="34">
        <f t="shared" ca="1" si="400"/>
        <v>182.47503494695613</v>
      </c>
      <c r="CG99" s="34">
        <f t="shared" ca="1" si="400"/>
        <v>180.13146741431149</v>
      </c>
      <c r="CH99" s="34">
        <f t="shared" ca="1" si="400"/>
        <v>181.27536750446077</v>
      </c>
      <c r="CI99" s="34">
        <f t="shared" ca="1" si="400"/>
        <v>180.18735543607218</v>
      </c>
      <c r="CJ99" s="34">
        <f t="shared" ca="1" si="400"/>
        <v>179.84715025121596</v>
      </c>
      <c r="CK99" s="34">
        <f t="shared" ca="1" si="400"/>
        <v>179.01976513439394</v>
      </c>
      <c r="CL99" s="34">
        <f t="shared" ca="1" si="400"/>
        <v>171.37335281821976</v>
      </c>
      <c r="CM99" s="34">
        <f t="shared" ca="1" si="400"/>
        <v>173.26552627534863</v>
      </c>
      <c r="CN99" s="34">
        <f t="shared" ca="1" si="400"/>
        <v>172.85896160622016</v>
      </c>
      <c r="CO99" s="34">
        <f t="shared" ca="1" si="400"/>
        <v>173.08802151649127</v>
      </c>
      <c r="CP99" s="34">
        <f t="shared" ca="1" si="400"/>
        <v>170.90297160212029</v>
      </c>
      <c r="CQ99" s="34">
        <f t="shared" ca="1" si="400"/>
        <v>171.11935407356074</v>
      </c>
      <c r="CR99" s="34">
        <f t="shared" ca="1" si="400"/>
        <v>170.05789069952155</v>
      </c>
      <c r="CS99" s="34">
        <f t="shared" ca="1" si="400"/>
        <v>172.66021369637426</v>
      </c>
      <c r="CT99" s="34">
        <f t="shared" ca="1" si="400"/>
        <v>169.60549573692012</v>
      </c>
      <c r="CU99" s="34">
        <f t="shared" ca="1" si="400"/>
        <v>171.59798805147435</v>
      </c>
      <c r="CV99" s="34">
        <f t="shared" ca="1" si="400"/>
        <v>169.31538546239949</v>
      </c>
      <c r="CW99" s="34">
        <f t="shared" ca="1" si="400"/>
        <v>167.48985688753703</v>
      </c>
      <c r="CX99" s="34">
        <f t="shared" ca="1" si="400"/>
        <v>167.01968282977805</v>
      </c>
      <c r="CY99" s="34">
        <f t="shared" ca="1" si="400"/>
        <v>168.63071949426728</v>
      </c>
      <c r="CZ99" s="34">
        <f t="shared" ca="1" si="400"/>
        <v>170.30001905441412</v>
      </c>
      <c r="DA99" s="34">
        <f t="shared" ca="1" si="400"/>
        <v>169.54499562734858</v>
      </c>
      <c r="DB99" s="34">
        <f t="shared" ca="1" si="400"/>
        <v>169.36051399934166</v>
      </c>
      <c r="DC99" s="34">
        <f t="shared" ca="1" si="400"/>
        <v>174.91709149230954</v>
      </c>
      <c r="DD99" s="34">
        <f t="shared" ca="1" si="400"/>
        <v>170.27719490177813</v>
      </c>
      <c r="DE99" s="34">
        <f t="shared" ca="1" si="400"/>
        <v>172.92507397840089</v>
      </c>
      <c r="DF99" s="34">
        <f t="shared" ca="1" si="400"/>
        <v>169.69268431461722</v>
      </c>
      <c r="DG99" s="34">
        <f t="shared" ca="1" si="400"/>
        <v>166.09281672649934</v>
      </c>
      <c r="DH99" s="34">
        <f t="shared" ca="1" si="400"/>
        <v>173.32572496445695</v>
      </c>
      <c r="DI99" s="34">
        <f t="shared" ca="1" si="400"/>
        <v>172.32445220765666</v>
      </c>
      <c r="DJ99" s="34">
        <f t="shared" ca="1" si="400"/>
        <v>168.55170236708142</v>
      </c>
      <c r="DK99" s="34">
        <f t="shared" ca="1" si="400"/>
        <v>169.3379290498039</v>
      </c>
      <c r="DL99" s="34">
        <f t="shared" ca="1" si="400"/>
        <v>173.86857169075381</v>
      </c>
      <c r="DM99" s="34">
        <f t="shared" ca="1" si="400"/>
        <v>172.06133601344536</v>
      </c>
      <c r="DN99" s="34">
        <f t="shared" ca="1" si="400"/>
        <v>172.23934889099914</v>
      </c>
      <c r="DO99" s="34">
        <f t="shared" ca="1" si="400"/>
        <v>171.1227681376935</v>
      </c>
      <c r="DP99" s="34">
        <f t="shared" ca="1" si="400"/>
        <v>171.23542953043611</v>
      </c>
      <c r="DQ99" s="34">
        <f t="shared" ca="1" si="400"/>
        <v>169.54584381656531</v>
      </c>
      <c r="DR99" s="34">
        <f t="shared" ca="1" si="400"/>
        <v>169.17149391194076</v>
      </c>
      <c r="DS99" s="34">
        <f t="shared" ca="1" si="400"/>
        <v>171.06110384797944</v>
      </c>
      <c r="DT99" s="34">
        <f t="shared" ca="1" si="400"/>
        <v>174.82086976005846</v>
      </c>
      <c r="DU99" s="34">
        <f t="shared" ca="1" si="400"/>
        <v>178.55796127226313</v>
      </c>
      <c r="DV99" s="34">
        <f t="shared" ca="1" si="400"/>
        <v>180.90300262480386</v>
      </c>
      <c r="DW99" s="34">
        <f t="shared" ca="1" si="400"/>
        <v>178.67423233970615</v>
      </c>
      <c r="DX99" s="34">
        <f t="shared" ca="1" si="400"/>
        <v>175.68159684045708</v>
      </c>
      <c r="DY99" s="34">
        <f t="shared" ca="1" si="400"/>
        <v>179.27133646084212</v>
      </c>
      <c r="DZ99" s="34">
        <f t="shared" ca="1" si="400"/>
        <v>178.62678746834248</v>
      </c>
      <c r="EA99" s="34">
        <f t="shared" ca="1" si="400"/>
        <v>181.57329644820081</v>
      </c>
      <c r="EB99" s="34">
        <f t="shared" ca="1" si="400"/>
        <v>179.79763028961185</v>
      </c>
      <c r="EC99" s="34">
        <f t="shared" ca="1" si="400"/>
        <v>176.70540887455871</v>
      </c>
      <c r="ED99" s="34">
        <f t="shared" ca="1" si="400"/>
        <v>176.68821455947764</v>
      </c>
      <c r="EE99" s="34">
        <f t="shared" ref="EE99:GP99" ca="1" si="401">ED99*(1+$B$2*$B$4+$B$3*SQRT($B$4)*_xlfn.NORM.S.INV(RAND()))</f>
        <v>179.41968771192884</v>
      </c>
      <c r="EF99" s="34">
        <f t="shared" ca="1" si="401"/>
        <v>180.96147807279371</v>
      </c>
      <c r="EG99" s="34">
        <f t="shared" ca="1" si="401"/>
        <v>178.03376640923506</v>
      </c>
      <c r="EH99" s="34">
        <f t="shared" ca="1" si="401"/>
        <v>179.90410357790446</v>
      </c>
      <c r="EI99" s="34">
        <f t="shared" ca="1" si="401"/>
        <v>185.29980012961059</v>
      </c>
      <c r="EJ99" s="34">
        <f t="shared" ca="1" si="401"/>
        <v>190.3414155623706</v>
      </c>
      <c r="EK99" s="34">
        <f t="shared" ca="1" si="401"/>
        <v>189.05778427679022</v>
      </c>
      <c r="EL99" s="34">
        <f t="shared" ca="1" si="401"/>
        <v>191.37431523948598</v>
      </c>
      <c r="EM99" s="34">
        <f t="shared" ca="1" si="401"/>
        <v>190.35429340187341</v>
      </c>
      <c r="EN99" s="34">
        <f t="shared" ca="1" si="401"/>
        <v>188.00881397670904</v>
      </c>
      <c r="EO99" s="34">
        <f t="shared" ca="1" si="401"/>
        <v>185.62601900024239</v>
      </c>
      <c r="EP99" s="34">
        <f t="shared" ca="1" si="401"/>
        <v>185.67164506241974</v>
      </c>
      <c r="EQ99" s="34">
        <f t="shared" ca="1" si="401"/>
        <v>187.06352101060841</v>
      </c>
      <c r="ER99" s="34">
        <f t="shared" ca="1" si="401"/>
        <v>184.95074255187757</v>
      </c>
      <c r="ES99" s="34">
        <f t="shared" ca="1" si="401"/>
        <v>182.65658981166578</v>
      </c>
      <c r="ET99" s="34">
        <f t="shared" ca="1" si="401"/>
        <v>181.25097101338673</v>
      </c>
      <c r="EU99" s="34">
        <f t="shared" ca="1" si="401"/>
        <v>182.9977823729763</v>
      </c>
      <c r="EV99" s="34">
        <f t="shared" ca="1" si="401"/>
        <v>182.94379882846894</v>
      </c>
      <c r="EW99" s="34">
        <f t="shared" ca="1" si="401"/>
        <v>183.29591824032778</v>
      </c>
      <c r="EX99" s="34">
        <f t="shared" ca="1" si="401"/>
        <v>183.85547310282757</v>
      </c>
      <c r="EY99" s="34">
        <f t="shared" ca="1" si="401"/>
        <v>181.02383030646533</v>
      </c>
      <c r="EZ99" s="34">
        <f t="shared" ca="1" si="401"/>
        <v>183.46637369225306</v>
      </c>
      <c r="FA99" s="34">
        <f t="shared" ca="1" si="401"/>
        <v>177.28708321240438</v>
      </c>
      <c r="FB99" s="34">
        <f t="shared" ca="1" si="401"/>
        <v>178.72738021182749</v>
      </c>
      <c r="FC99" s="34">
        <f t="shared" ca="1" si="401"/>
        <v>178.46692775369146</v>
      </c>
      <c r="FD99" s="34">
        <f t="shared" ca="1" si="401"/>
        <v>178.10551486100968</v>
      </c>
      <c r="FE99" s="34">
        <f t="shared" ca="1" si="401"/>
        <v>177.4986008280006</v>
      </c>
      <c r="FF99" s="34">
        <f t="shared" ca="1" si="401"/>
        <v>171.8317786321293</v>
      </c>
      <c r="FG99" s="34">
        <f t="shared" ca="1" si="401"/>
        <v>174.15079729881231</v>
      </c>
      <c r="FH99" s="34">
        <f t="shared" ca="1" si="401"/>
        <v>178.28092615138249</v>
      </c>
      <c r="FI99" s="34">
        <f t="shared" ca="1" si="401"/>
        <v>175.5294229141856</v>
      </c>
      <c r="FJ99" s="34">
        <f t="shared" ca="1" si="401"/>
        <v>176.11156104272004</v>
      </c>
      <c r="FK99" s="34">
        <f t="shared" ca="1" si="401"/>
        <v>176.34452289048454</v>
      </c>
      <c r="FL99" s="34">
        <f t="shared" ca="1" si="401"/>
        <v>173.94208335837317</v>
      </c>
      <c r="FM99" s="34">
        <f t="shared" ca="1" si="401"/>
        <v>167.01855288369583</v>
      </c>
      <c r="FN99" s="34">
        <f t="shared" ca="1" si="401"/>
        <v>168.2455628321886</v>
      </c>
      <c r="FO99" s="34">
        <f t="shared" ca="1" si="401"/>
        <v>174.03204287260459</v>
      </c>
      <c r="FP99" s="34">
        <f t="shared" ca="1" si="401"/>
        <v>171.8101618690782</v>
      </c>
      <c r="FQ99" s="34">
        <f t="shared" ca="1" si="401"/>
        <v>170.76204423966681</v>
      </c>
      <c r="FR99" s="34">
        <f t="shared" ca="1" si="401"/>
        <v>175.42166871144468</v>
      </c>
      <c r="FS99" s="34">
        <f t="shared" ca="1" si="401"/>
        <v>177.84604680244797</v>
      </c>
      <c r="FT99" s="34">
        <f t="shared" ca="1" si="401"/>
        <v>180.20167638856088</v>
      </c>
      <c r="FU99" s="34">
        <f t="shared" ca="1" si="401"/>
        <v>183.15634710121248</v>
      </c>
      <c r="FV99" s="34">
        <f t="shared" ca="1" si="401"/>
        <v>182.42669696121948</v>
      </c>
      <c r="FW99" s="34">
        <f t="shared" ca="1" si="401"/>
        <v>180.48337236246542</v>
      </c>
      <c r="FX99" s="34">
        <f t="shared" ca="1" si="401"/>
        <v>182.24841913696162</v>
      </c>
      <c r="FY99" s="34">
        <f t="shared" ca="1" si="401"/>
        <v>180.23015422214252</v>
      </c>
      <c r="FZ99" s="34">
        <f t="shared" ca="1" si="401"/>
        <v>176.96051723296827</v>
      </c>
      <c r="GA99" s="34">
        <f t="shared" ca="1" si="401"/>
        <v>178.11285377793581</v>
      </c>
      <c r="GB99" s="34">
        <f t="shared" ca="1" si="401"/>
        <v>175.59439972090721</v>
      </c>
      <c r="GC99" s="34">
        <f t="shared" ca="1" si="401"/>
        <v>180.83300409017258</v>
      </c>
      <c r="GD99" s="34">
        <f t="shared" ca="1" si="401"/>
        <v>180.2631001001262</v>
      </c>
      <c r="GE99" s="34">
        <f t="shared" ca="1" si="401"/>
        <v>182.24145154656779</v>
      </c>
      <c r="GF99" s="34">
        <f t="shared" ca="1" si="401"/>
        <v>181.03460423860881</v>
      </c>
      <c r="GG99" s="34">
        <f t="shared" ca="1" si="401"/>
        <v>178.01981888954435</v>
      </c>
      <c r="GH99" s="34">
        <f t="shared" ca="1" si="401"/>
        <v>180.50583694126058</v>
      </c>
      <c r="GI99" s="34">
        <f t="shared" ca="1" si="401"/>
        <v>178.49419755590759</v>
      </c>
      <c r="GJ99" s="34">
        <f t="shared" ca="1" si="401"/>
        <v>175.33178935070154</v>
      </c>
      <c r="GK99" s="34">
        <f t="shared" ca="1" si="401"/>
        <v>172.19416710503651</v>
      </c>
      <c r="GL99" s="34">
        <f t="shared" ca="1" si="401"/>
        <v>172.94595594296644</v>
      </c>
      <c r="GM99" s="34">
        <f t="shared" ca="1" si="401"/>
        <v>170.23186333184358</v>
      </c>
      <c r="GN99" s="34">
        <f t="shared" ca="1" si="401"/>
        <v>165.45028819761882</v>
      </c>
      <c r="GO99" s="34">
        <f t="shared" ca="1" si="401"/>
        <v>167.88607207848008</v>
      </c>
      <c r="GP99" s="34">
        <f t="shared" ca="1" si="401"/>
        <v>167.62211757874786</v>
      </c>
      <c r="GQ99" s="34">
        <f t="shared" ref="GQ99:IX99" ca="1" si="402">GP99*(1+$B$2*$B$4+$B$3*SQRT($B$4)*_xlfn.NORM.S.INV(RAND()))</f>
        <v>164.73814266780505</v>
      </c>
      <c r="GR99" s="34">
        <f t="shared" ca="1" si="402"/>
        <v>164.72735945826952</v>
      </c>
      <c r="GS99" s="34">
        <f t="shared" ca="1" si="402"/>
        <v>163.07730356786857</v>
      </c>
      <c r="GT99" s="34">
        <f t="shared" ca="1" si="402"/>
        <v>161.57211619447776</v>
      </c>
      <c r="GU99" s="34">
        <f t="shared" ca="1" si="402"/>
        <v>165.75500044254844</v>
      </c>
      <c r="GV99" s="34">
        <f t="shared" ca="1" si="402"/>
        <v>164.35608839612721</v>
      </c>
      <c r="GW99" s="34">
        <f t="shared" ca="1" si="402"/>
        <v>165.37332285198889</v>
      </c>
      <c r="GX99" s="34">
        <f t="shared" ca="1" si="402"/>
        <v>165.55413910432159</v>
      </c>
      <c r="GY99" s="34">
        <f t="shared" ca="1" si="402"/>
        <v>172.34080563672828</v>
      </c>
      <c r="GZ99" s="34">
        <f t="shared" ca="1" si="402"/>
        <v>173.67235129910617</v>
      </c>
      <c r="HA99" s="34">
        <f t="shared" ca="1" si="402"/>
        <v>171.40813837255592</v>
      </c>
      <c r="HB99" s="34">
        <f t="shared" ca="1" si="402"/>
        <v>171.76741300833919</v>
      </c>
      <c r="HC99" s="34">
        <f t="shared" ca="1" si="402"/>
        <v>172.33835247447598</v>
      </c>
      <c r="HD99" s="34">
        <f t="shared" ca="1" si="402"/>
        <v>169.24012797204944</v>
      </c>
      <c r="HE99" s="34">
        <f t="shared" ca="1" si="402"/>
        <v>171.49246902547873</v>
      </c>
      <c r="HF99" s="34">
        <f t="shared" ca="1" si="402"/>
        <v>172.7543461768644</v>
      </c>
      <c r="HG99" s="34">
        <f t="shared" ca="1" si="402"/>
        <v>175.58308743936936</v>
      </c>
      <c r="HH99" s="34">
        <f t="shared" ca="1" si="402"/>
        <v>175.0203701424395</v>
      </c>
      <c r="HI99" s="34">
        <f t="shared" ca="1" si="402"/>
        <v>177.16591327993513</v>
      </c>
      <c r="HJ99" s="34">
        <f t="shared" ca="1" si="402"/>
        <v>178.71060131166112</v>
      </c>
      <c r="HK99" s="34">
        <f t="shared" ca="1" si="402"/>
        <v>178.95865273733381</v>
      </c>
      <c r="HL99" s="34">
        <f t="shared" ca="1" si="402"/>
        <v>173.93207098254865</v>
      </c>
      <c r="HM99" s="34">
        <f t="shared" ca="1" si="402"/>
        <v>172.42503676102243</v>
      </c>
      <c r="HN99" s="34">
        <f t="shared" ca="1" si="402"/>
        <v>169.70090470381032</v>
      </c>
      <c r="HO99" s="34">
        <f t="shared" ca="1" si="402"/>
        <v>174.46358166021281</v>
      </c>
      <c r="HP99" s="34">
        <f t="shared" ca="1" si="402"/>
        <v>174.41689818286869</v>
      </c>
      <c r="HQ99" s="34">
        <f t="shared" ca="1" si="402"/>
        <v>174.19331869420489</v>
      </c>
      <c r="HR99" s="34">
        <f t="shared" ca="1" si="402"/>
        <v>171.65894627209687</v>
      </c>
      <c r="HS99" s="34">
        <f t="shared" ca="1" si="402"/>
        <v>174.69958842027498</v>
      </c>
      <c r="HT99" s="34">
        <f t="shared" ca="1" si="402"/>
        <v>176.21227850870264</v>
      </c>
      <c r="HU99" s="34">
        <f t="shared" ca="1" si="402"/>
        <v>179.323843602507</v>
      </c>
      <c r="HV99" s="34">
        <f t="shared" ca="1" si="402"/>
        <v>177.89786556362392</v>
      </c>
      <c r="HW99" s="34">
        <f t="shared" ca="1" si="402"/>
        <v>181.61793947350571</v>
      </c>
      <c r="HX99" s="34">
        <f t="shared" ca="1" si="402"/>
        <v>180.13107652410775</v>
      </c>
      <c r="HY99" s="34">
        <f t="shared" ca="1" si="402"/>
        <v>176.70767193429504</v>
      </c>
      <c r="HZ99" s="34">
        <f t="shared" ca="1" si="402"/>
        <v>176.99602505898886</v>
      </c>
      <c r="IA99" s="34">
        <f t="shared" ca="1" si="402"/>
        <v>175.3518649212121</v>
      </c>
      <c r="IB99" s="34">
        <f t="shared" ca="1" si="402"/>
        <v>172.76670030515297</v>
      </c>
      <c r="IC99" s="34">
        <f t="shared" ca="1" si="402"/>
        <v>166.80589077157055</v>
      </c>
      <c r="ID99" s="34">
        <f t="shared" ca="1" si="402"/>
        <v>171.59479691110667</v>
      </c>
      <c r="IE99" s="34">
        <f t="shared" ca="1" si="402"/>
        <v>168.98555450708417</v>
      </c>
      <c r="IF99" s="34">
        <f t="shared" ca="1" si="402"/>
        <v>167.17717589601349</v>
      </c>
      <c r="IG99" s="34">
        <f t="shared" ca="1" si="402"/>
        <v>168.42142240518729</v>
      </c>
      <c r="IH99" s="34">
        <f t="shared" ca="1" si="402"/>
        <v>169.15949237405513</v>
      </c>
      <c r="II99" s="34">
        <f t="shared" ca="1" si="402"/>
        <v>173.56005573078548</v>
      </c>
      <c r="IJ99" s="34">
        <f t="shared" ca="1" si="402"/>
        <v>173.35704351041224</v>
      </c>
      <c r="IK99" s="34">
        <f t="shared" ca="1" si="402"/>
        <v>174.88598073551501</v>
      </c>
      <c r="IL99" s="34">
        <f t="shared" ca="1" si="402"/>
        <v>176.374251319244</v>
      </c>
      <c r="IM99" s="34">
        <f t="shared" ca="1" si="402"/>
        <v>175.90547096783439</v>
      </c>
      <c r="IN99" s="34">
        <f t="shared" ca="1" si="402"/>
        <v>172.39845715728819</v>
      </c>
      <c r="IO99" s="34">
        <f t="shared" ca="1" si="402"/>
        <v>173.23340651151</v>
      </c>
      <c r="IP99" s="34">
        <f t="shared" ca="1" si="402"/>
        <v>171.32761090557096</v>
      </c>
      <c r="IQ99" s="34">
        <f t="shared" ca="1" si="402"/>
        <v>168.71356550724138</v>
      </c>
      <c r="IR99" s="34">
        <f t="shared" ca="1" si="402"/>
        <v>167.5841605863441</v>
      </c>
      <c r="IS99" s="34">
        <f t="shared" ca="1" si="402"/>
        <v>165.85957986048609</v>
      </c>
      <c r="IT99" s="34">
        <f t="shared" ca="1" si="402"/>
        <v>160.92157834146093</v>
      </c>
      <c r="IU99" s="34">
        <f t="shared" ca="1" si="402"/>
        <v>160.45553540306244</v>
      </c>
      <c r="IV99" s="34">
        <f t="shared" ca="1" si="402"/>
        <v>161.97952027980529</v>
      </c>
      <c r="IW99" s="34">
        <f t="shared" ca="1" si="402"/>
        <v>163.79538982916418</v>
      </c>
      <c r="IX99" s="34">
        <f t="shared" ca="1" si="402"/>
        <v>169.62905701834177</v>
      </c>
      <c r="IY99" s="34">
        <f t="shared" ca="1" si="398"/>
        <v>0</v>
      </c>
    </row>
    <row r="100" spans="6:259" x14ac:dyDescent="0.25">
      <c r="F100" s="34">
        <f t="shared" si="264"/>
        <v>222.13</v>
      </c>
      <c r="G100" s="34">
        <f t="shared" ref="G100:BR100" ca="1" si="403">F100*(1+$B$2*$B$4+$B$3*SQRT($B$4)*_xlfn.NORM.S.INV(RAND()))</f>
        <v>222.52873795403971</v>
      </c>
      <c r="H100" s="34">
        <f t="shared" ca="1" si="403"/>
        <v>218.55724882431693</v>
      </c>
      <c r="I100" s="34">
        <f t="shared" ca="1" si="403"/>
        <v>225.38206708069168</v>
      </c>
      <c r="J100" s="34">
        <f t="shared" ca="1" si="403"/>
        <v>233.98248655930846</v>
      </c>
      <c r="K100" s="34">
        <f t="shared" ca="1" si="403"/>
        <v>230.09798477414162</v>
      </c>
      <c r="L100" s="34">
        <f t="shared" ca="1" si="403"/>
        <v>232.33227655965652</v>
      </c>
      <c r="M100" s="34">
        <f t="shared" ca="1" si="403"/>
        <v>236.18707210743455</v>
      </c>
      <c r="N100" s="34">
        <f t="shared" ca="1" si="403"/>
        <v>239.57983175715145</v>
      </c>
      <c r="O100" s="34">
        <f t="shared" ca="1" si="403"/>
        <v>231.865621122563</v>
      </c>
      <c r="P100" s="34">
        <f t="shared" ca="1" si="403"/>
        <v>227.46350886298754</v>
      </c>
      <c r="Q100" s="34">
        <f t="shared" ca="1" si="403"/>
        <v>227.35881775136806</v>
      </c>
      <c r="R100" s="34">
        <f t="shared" ca="1" si="403"/>
        <v>227.28138257217623</v>
      </c>
      <c r="S100" s="34">
        <f t="shared" ca="1" si="403"/>
        <v>232.73225694356796</v>
      </c>
      <c r="T100" s="34">
        <f t="shared" ca="1" si="403"/>
        <v>233.43986110058063</v>
      </c>
      <c r="U100" s="34">
        <f t="shared" ca="1" si="403"/>
        <v>238.77660459418911</v>
      </c>
      <c r="V100" s="34">
        <f t="shared" ca="1" si="403"/>
        <v>245.67542158151994</v>
      </c>
      <c r="W100" s="34">
        <f t="shared" ca="1" si="403"/>
        <v>243.29995520388334</v>
      </c>
      <c r="X100" s="34">
        <f t="shared" ca="1" si="403"/>
        <v>240.80385224444825</v>
      </c>
      <c r="Y100" s="34">
        <f t="shared" ca="1" si="403"/>
        <v>247.97273392315466</v>
      </c>
      <c r="Z100" s="34">
        <f t="shared" ca="1" si="403"/>
        <v>247.97318291710931</v>
      </c>
      <c r="AA100" s="34">
        <f t="shared" ca="1" si="403"/>
        <v>247.22626227096788</v>
      </c>
      <c r="AB100" s="34">
        <f t="shared" ca="1" si="403"/>
        <v>244.44986540360645</v>
      </c>
      <c r="AC100" s="34">
        <f t="shared" ca="1" si="403"/>
        <v>243.68879100776482</v>
      </c>
      <c r="AD100" s="34">
        <f t="shared" ca="1" si="403"/>
        <v>234.8379817487951</v>
      </c>
      <c r="AE100" s="34">
        <f t="shared" ca="1" si="403"/>
        <v>236.82484663864068</v>
      </c>
      <c r="AF100" s="34">
        <f t="shared" ca="1" si="403"/>
        <v>230.17189344988418</v>
      </c>
      <c r="AG100" s="34">
        <f t="shared" ca="1" si="403"/>
        <v>231.8864313261611</v>
      </c>
      <c r="AH100" s="34">
        <f t="shared" ca="1" si="403"/>
        <v>234.31246113259232</v>
      </c>
      <c r="AI100" s="34">
        <f t="shared" ca="1" si="403"/>
        <v>241.85394704749001</v>
      </c>
      <c r="AJ100" s="34">
        <f t="shared" ca="1" si="403"/>
        <v>246.24831236208396</v>
      </c>
      <c r="AK100" s="34">
        <f t="shared" ca="1" si="403"/>
        <v>244.079364907041</v>
      </c>
      <c r="AL100" s="34">
        <f t="shared" ca="1" si="403"/>
        <v>247.18795869462923</v>
      </c>
      <c r="AM100" s="34">
        <f t="shared" ca="1" si="403"/>
        <v>243.82978473900636</v>
      </c>
      <c r="AN100" s="34">
        <f t="shared" ca="1" si="403"/>
        <v>241.92724710466084</v>
      </c>
      <c r="AO100" s="34">
        <f t="shared" ca="1" si="403"/>
        <v>242.6743606664393</v>
      </c>
      <c r="AP100" s="34">
        <f t="shared" ca="1" si="403"/>
        <v>249.94843480955817</v>
      </c>
      <c r="AQ100" s="34">
        <f t="shared" ca="1" si="403"/>
        <v>246.59882195465823</v>
      </c>
      <c r="AR100" s="34">
        <f t="shared" ca="1" si="403"/>
        <v>250.81696558857519</v>
      </c>
      <c r="AS100" s="34">
        <f t="shared" ca="1" si="403"/>
        <v>252.27055439117203</v>
      </c>
      <c r="AT100" s="34">
        <f t="shared" ca="1" si="403"/>
        <v>251.01534763273401</v>
      </c>
      <c r="AU100" s="34">
        <f t="shared" ca="1" si="403"/>
        <v>259.10878182305095</v>
      </c>
      <c r="AV100" s="34">
        <f t="shared" ca="1" si="403"/>
        <v>260.07119974808882</v>
      </c>
      <c r="AW100" s="34">
        <f t="shared" ca="1" si="403"/>
        <v>254.88104733085549</v>
      </c>
      <c r="AX100" s="34">
        <f t="shared" ca="1" si="403"/>
        <v>258.29058925480035</v>
      </c>
      <c r="AY100" s="34">
        <f t="shared" ca="1" si="403"/>
        <v>257.32378495038984</v>
      </c>
      <c r="AZ100" s="34">
        <f t="shared" ca="1" si="403"/>
        <v>256.0851041934078</v>
      </c>
      <c r="BA100" s="34">
        <f t="shared" ca="1" si="403"/>
        <v>251.39370870747422</v>
      </c>
      <c r="BB100" s="34">
        <f t="shared" ca="1" si="403"/>
        <v>249.42289782238996</v>
      </c>
      <c r="BC100" s="34">
        <f t="shared" ca="1" si="403"/>
        <v>241.52182609452143</v>
      </c>
      <c r="BD100" s="34">
        <f t="shared" ca="1" si="403"/>
        <v>241.16397416108444</v>
      </c>
      <c r="BE100" s="34">
        <f t="shared" ca="1" si="403"/>
        <v>239.85229864938063</v>
      </c>
      <c r="BF100" s="34">
        <f t="shared" ca="1" si="403"/>
        <v>241.59873775191849</v>
      </c>
      <c r="BG100" s="34">
        <f t="shared" ca="1" si="403"/>
        <v>246.50613180104202</v>
      </c>
      <c r="BH100" s="34">
        <f t="shared" ca="1" si="403"/>
        <v>244.83011410948791</v>
      </c>
      <c r="BI100" s="34">
        <f t="shared" ca="1" si="403"/>
        <v>236.40512443413644</v>
      </c>
      <c r="BJ100" s="34">
        <f t="shared" ca="1" si="403"/>
        <v>234.94077052957516</v>
      </c>
      <c r="BK100" s="34">
        <f t="shared" ca="1" si="403"/>
        <v>233.04254254580812</v>
      </c>
      <c r="BL100" s="34">
        <f t="shared" ca="1" si="403"/>
        <v>233.18930734029701</v>
      </c>
      <c r="BM100" s="34">
        <f t="shared" ca="1" si="403"/>
        <v>227.85342066692328</v>
      </c>
      <c r="BN100" s="34">
        <f t="shared" ca="1" si="403"/>
        <v>225.36795561120078</v>
      </c>
      <c r="BO100" s="34">
        <f t="shared" ca="1" si="403"/>
        <v>222.06625711589223</v>
      </c>
      <c r="BP100" s="34">
        <f t="shared" ca="1" si="403"/>
        <v>224.68975518306416</v>
      </c>
      <c r="BQ100" s="34">
        <f t="shared" ca="1" si="403"/>
        <v>224.79825833710811</v>
      </c>
      <c r="BR100" s="34">
        <f t="shared" ca="1" si="403"/>
        <v>216.71350725757276</v>
      </c>
      <c r="BS100" s="34">
        <f t="shared" ref="BS100:ED100" ca="1" si="404">BR100*(1+$B$2*$B$4+$B$3*SQRT($B$4)*_xlfn.NORM.S.INV(RAND()))</f>
        <v>217.24707831341274</v>
      </c>
      <c r="BT100" s="34">
        <f t="shared" ca="1" si="404"/>
        <v>222.14665391708505</v>
      </c>
      <c r="BU100" s="34">
        <f t="shared" ca="1" si="404"/>
        <v>217.57151732425299</v>
      </c>
      <c r="BV100" s="34">
        <f t="shared" ca="1" si="404"/>
        <v>221.30169473585005</v>
      </c>
      <c r="BW100" s="34">
        <f t="shared" ca="1" si="404"/>
        <v>219.28116336301017</v>
      </c>
      <c r="BX100" s="34">
        <f t="shared" ca="1" si="404"/>
        <v>220.9495537868487</v>
      </c>
      <c r="BY100" s="34">
        <f t="shared" ca="1" si="404"/>
        <v>225.23359302365589</v>
      </c>
      <c r="BZ100" s="34">
        <f t="shared" ca="1" si="404"/>
        <v>224.31759468558462</v>
      </c>
      <c r="CA100" s="34">
        <f t="shared" ca="1" si="404"/>
        <v>225.95687764922124</v>
      </c>
      <c r="CB100" s="34">
        <f t="shared" ca="1" si="404"/>
        <v>224.66909834374545</v>
      </c>
      <c r="CC100" s="34">
        <f t="shared" ca="1" si="404"/>
        <v>222.74750608943305</v>
      </c>
      <c r="CD100" s="34">
        <f t="shared" ca="1" si="404"/>
        <v>219.84868169216165</v>
      </c>
      <c r="CE100" s="34">
        <f t="shared" ca="1" si="404"/>
        <v>225.37342016589861</v>
      </c>
      <c r="CF100" s="34">
        <f t="shared" ca="1" si="404"/>
        <v>219.35560805946622</v>
      </c>
      <c r="CG100" s="34">
        <f t="shared" ca="1" si="404"/>
        <v>221.26557144966173</v>
      </c>
      <c r="CH100" s="34">
        <f t="shared" ca="1" si="404"/>
        <v>222.45866084496993</v>
      </c>
      <c r="CI100" s="34">
        <f t="shared" ca="1" si="404"/>
        <v>222.97315077866349</v>
      </c>
      <c r="CJ100" s="34">
        <f t="shared" ca="1" si="404"/>
        <v>223.83578201800592</v>
      </c>
      <c r="CK100" s="34">
        <f t="shared" ca="1" si="404"/>
        <v>226.63721081165534</v>
      </c>
      <c r="CL100" s="34">
        <f t="shared" ca="1" si="404"/>
        <v>225.422383238642</v>
      </c>
      <c r="CM100" s="34">
        <f t="shared" ca="1" si="404"/>
        <v>227.88891720298383</v>
      </c>
      <c r="CN100" s="34">
        <f t="shared" ca="1" si="404"/>
        <v>223.37563307543445</v>
      </c>
      <c r="CO100" s="34">
        <f t="shared" ca="1" si="404"/>
        <v>222.68218339796834</v>
      </c>
      <c r="CP100" s="34">
        <f t="shared" ca="1" si="404"/>
        <v>221.16794848356983</v>
      </c>
      <c r="CQ100" s="34">
        <f t="shared" ca="1" si="404"/>
        <v>220.56046179896572</v>
      </c>
      <c r="CR100" s="34">
        <f t="shared" ca="1" si="404"/>
        <v>225.57004780025278</v>
      </c>
      <c r="CS100" s="34">
        <f t="shared" ca="1" si="404"/>
        <v>230.66000606691571</v>
      </c>
      <c r="CT100" s="34">
        <f t="shared" ca="1" si="404"/>
        <v>230.83246252803485</v>
      </c>
      <c r="CU100" s="34">
        <f t="shared" ca="1" si="404"/>
        <v>232.79807059854366</v>
      </c>
      <c r="CV100" s="34">
        <f t="shared" ca="1" si="404"/>
        <v>237.11474616521733</v>
      </c>
      <c r="CW100" s="34">
        <f t="shared" ca="1" si="404"/>
        <v>243.37757032700338</v>
      </c>
      <c r="CX100" s="34">
        <f t="shared" ca="1" si="404"/>
        <v>242.32843343291077</v>
      </c>
      <c r="CY100" s="34">
        <f t="shared" ca="1" si="404"/>
        <v>245.01020328530379</v>
      </c>
      <c r="CZ100" s="34">
        <f t="shared" ca="1" si="404"/>
        <v>243.05563697443051</v>
      </c>
      <c r="DA100" s="34">
        <f t="shared" ca="1" si="404"/>
        <v>241.73666362264962</v>
      </c>
      <c r="DB100" s="34">
        <f t="shared" ca="1" si="404"/>
        <v>249.64061082498381</v>
      </c>
      <c r="DC100" s="34">
        <f t="shared" ca="1" si="404"/>
        <v>244.98225560047172</v>
      </c>
      <c r="DD100" s="34">
        <f t="shared" ca="1" si="404"/>
        <v>249.52178110044471</v>
      </c>
      <c r="DE100" s="34">
        <f t="shared" ca="1" si="404"/>
        <v>251.83463344197426</v>
      </c>
      <c r="DF100" s="34">
        <f t="shared" ca="1" si="404"/>
        <v>252.06058264689281</v>
      </c>
      <c r="DG100" s="34">
        <f t="shared" ca="1" si="404"/>
        <v>250.46747950647233</v>
      </c>
      <c r="DH100" s="34">
        <f t="shared" ca="1" si="404"/>
        <v>250.94939210403868</v>
      </c>
      <c r="DI100" s="34">
        <f t="shared" ca="1" si="404"/>
        <v>253.8034529119214</v>
      </c>
      <c r="DJ100" s="34">
        <f t="shared" ca="1" si="404"/>
        <v>249.82810220385721</v>
      </c>
      <c r="DK100" s="34">
        <f t="shared" ca="1" si="404"/>
        <v>252.37569639812395</v>
      </c>
      <c r="DL100" s="34">
        <f t="shared" ca="1" si="404"/>
        <v>253.32366416677129</v>
      </c>
      <c r="DM100" s="34">
        <f t="shared" ca="1" si="404"/>
        <v>252.65359936667062</v>
      </c>
      <c r="DN100" s="34">
        <f t="shared" ca="1" si="404"/>
        <v>254.99199484527577</v>
      </c>
      <c r="DO100" s="34">
        <f t="shared" ca="1" si="404"/>
        <v>255.89501347319029</v>
      </c>
      <c r="DP100" s="34">
        <f t="shared" ca="1" si="404"/>
        <v>262.00681635151102</v>
      </c>
      <c r="DQ100" s="34">
        <f t="shared" ca="1" si="404"/>
        <v>266.49392436697099</v>
      </c>
      <c r="DR100" s="34">
        <f t="shared" ca="1" si="404"/>
        <v>262.18137745525252</v>
      </c>
      <c r="DS100" s="34">
        <f t="shared" ca="1" si="404"/>
        <v>263.07098829881386</v>
      </c>
      <c r="DT100" s="34">
        <f t="shared" ca="1" si="404"/>
        <v>270.87401918475013</v>
      </c>
      <c r="DU100" s="34">
        <f t="shared" ca="1" si="404"/>
        <v>270.01780293926021</v>
      </c>
      <c r="DV100" s="34">
        <f t="shared" ca="1" si="404"/>
        <v>266.10904809160138</v>
      </c>
      <c r="DW100" s="34">
        <f t="shared" ca="1" si="404"/>
        <v>273.13535896492601</v>
      </c>
      <c r="DX100" s="34">
        <f t="shared" ca="1" si="404"/>
        <v>271.84110796859989</v>
      </c>
      <c r="DY100" s="34">
        <f t="shared" ca="1" si="404"/>
        <v>275.34689031960926</v>
      </c>
      <c r="DZ100" s="34">
        <f t="shared" ca="1" si="404"/>
        <v>280.56849575420347</v>
      </c>
      <c r="EA100" s="34">
        <f t="shared" ca="1" si="404"/>
        <v>276.98821650067356</v>
      </c>
      <c r="EB100" s="34">
        <f t="shared" ca="1" si="404"/>
        <v>277.46219058731231</v>
      </c>
      <c r="EC100" s="34">
        <f t="shared" ca="1" si="404"/>
        <v>273.92730952681484</v>
      </c>
      <c r="ED100" s="34">
        <f t="shared" ca="1" si="404"/>
        <v>272.51066188176731</v>
      </c>
      <c r="EE100" s="34">
        <f t="shared" ref="EE100:GP100" ca="1" si="405">ED100*(1+$B$2*$B$4+$B$3*SQRT($B$4)*_xlfn.NORM.S.INV(RAND()))</f>
        <v>270.75908728429283</v>
      </c>
      <c r="EF100" s="34">
        <f t="shared" ca="1" si="405"/>
        <v>274.46746695427669</v>
      </c>
      <c r="EG100" s="34">
        <f t="shared" ca="1" si="405"/>
        <v>275.72985839341919</v>
      </c>
      <c r="EH100" s="34">
        <f t="shared" ca="1" si="405"/>
        <v>264.59526987148001</v>
      </c>
      <c r="EI100" s="34">
        <f t="shared" ca="1" si="405"/>
        <v>265.98525936171336</v>
      </c>
      <c r="EJ100" s="34">
        <f t="shared" ca="1" si="405"/>
        <v>262.32228880255872</v>
      </c>
      <c r="EK100" s="34">
        <f t="shared" ca="1" si="405"/>
        <v>260.46988279102891</v>
      </c>
      <c r="EL100" s="34">
        <f t="shared" ca="1" si="405"/>
        <v>260.27196140584113</v>
      </c>
      <c r="EM100" s="34">
        <f t="shared" ca="1" si="405"/>
        <v>260.94845784637391</v>
      </c>
      <c r="EN100" s="34">
        <f t="shared" ca="1" si="405"/>
        <v>260.88679543115182</v>
      </c>
      <c r="EO100" s="34">
        <f t="shared" ca="1" si="405"/>
        <v>258.28914921929908</v>
      </c>
      <c r="EP100" s="34">
        <f t="shared" ca="1" si="405"/>
        <v>259.72406563405212</v>
      </c>
      <c r="EQ100" s="34">
        <f t="shared" ca="1" si="405"/>
        <v>267.80615931684974</v>
      </c>
      <c r="ER100" s="34">
        <f t="shared" ca="1" si="405"/>
        <v>267.38822826937042</v>
      </c>
      <c r="ES100" s="34">
        <f t="shared" ca="1" si="405"/>
        <v>272.35387106918068</v>
      </c>
      <c r="ET100" s="34">
        <f t="shared" ca="1" si="405"/>
        <v>268.01738994648997</v>
      </c>
      <c r="EU100" s="34">
        <f t="shared" ca="1" si="405"/>
        <v>269.10170368246037</v>
      </c>
      <c r="EV100" s="34">
        <f t="shared" ca="1" si="405"/>
        <v>272.90311728247684</v>
      </c>
      <c r="EW100" s="34">
        <f t="shared" ca="1" si="405"/>
        <v>274.04216338353439</v>
      </c>
      <c r="EX100" s="34">
        <f t="shared" ca="1" si="405"/>
        <v>269.20950164058553</v>
      </c>
      <c r="EY100" s="34">
        <f t="shared" ca="1" si="405"/>
        <v>271.03417022620715</v>
      </c>
      <c r="EZ100" s="34">
        <f t="shared" ca="1" si="405"/>
        <v>277.90120965115653</v>
      </c>
      <c r="FA100" s="34">
        <f t="shared" ca="1" si="405"/>
        <v>269.6070593632852</v>
      </c>
      <c r="FB100" s="34">
        <f t="shared" ca="1" si="405"/>
        <v>264.93333802331006</v>
      </c>
      <c r="FC100" s="34">
        <f t="shared" ca="1" si="405"/>
        <v>264.58052056012212</v>
      </c>
      <c r="FD100" s="34">
        <f t="shared" ca="1" si="405"/>
        <v>257.46977346247081</v>
      </c>
      <c r="FE100" s="34">
        <f t="shared" ca="1" si="405"/>
        <v>258.38314321858388</v>
      </c>
      <c r="FF100" s="34">
        <f t="shared" ca="1" si="405"/>
        <v>257.97156385087652</v>
      </c>
      <c r="FG100" s="34">
        <f t="shared" ca="1" si="405"/>
        <v>256.21076555974378</v>
      </c>
      <c r="FH100" s="34">
        <f t="shared" ca="1" si="405"/>
        <v>249.32553566427717</v>
      </c>
      <c r="FI100" s="34">
        <f t="shared" ca="1" si="405"/>
        <v>244.91372932321914</v>
      </c>
      <c r="FJ100" s="34">
        <f t="shared" ca="1" si="405"/>
        <v>242.75097088768541</v>
      </c>
      <c r="FK100" s="34">
        <f t="shared" ca="1" si="405"/>
        <v>248.3395393768474</v>
      </c>
      <c r="FL100" s="34">
        <f t="shared" ca="1" si="405"/>
        <v>249.7012785987427</v>
      </c>
      <c r="FM100" s="34">
        <f t="shared" ca="1" si="405"/>
        <v>251.28595438276352</v>
      </c>
      <c r="FN100" s="34">
        <f t="shared" ca="1" si="405"/>
        <v>251.69283645641679</v>
      </c>
      <c r="FO100" s="34">
        <f t="shared" ca="1" si="405"/>
        <v>253.07722723772753</v>
      </c>
      <c r="FP100" s="34">
        <f t="shared" ca="1" si="405"/>
        <v>251.53708008035284</v>
      </c>
      <c r="FQ100" s="34">
        <f t="shared" ca="1" si="405"/>
        <v>257.48111404465135</v>
      </c>
      <c r="FR100" s="34">
        <f t="shared" ca="1" si="405"/>
        <v>255.92394079736599</v>
      </c>
      <c r="FS100" s="34">
        <f t="shared" ca="1" si="405"/>
        <v>252.55316626475511</v>
      </c>
      <c r="FT100" s="34">
        <f t="shared" ca="1" si="405"/>
        <v>254.39604297717429</v>
      </c>
      <c r="FU100" s="34">
        <f t="shared" ca="1" si="405"/>
        <v>259.80908959913103</v>
      </c>
      <c r="FV100" s="34">
        <f t="shared" ca="1" si="405"/>
        <v>259.23722671696635</v>
      </c>
      <c r="FW100" s="34">
        <f t="shared" ca="1" si="405"/>
        <v>261.47381031282907</v>
      </c>
      <c r="FX100" s="34">
        <f t="shared" ca="1" si="405"/>
        <v>260.61152999257865</v>
      </c>
      <c r="FY100" s="34">
        <f t="shared" ca="1" si="405"/>
        <v>269.2657351443774</v>
      </c>
      <c r="FZ100" s="34">
        <f t="shared" ca="1" si="405"/>
        <v>274.31270266288669</v>
      </c>
      <c r="GA100" s="34">
        <f t="shared" ca="1" si="405"/>
        <v>277.02058701421316</v>
      </c>
      <c r="GB100" s="34">
        <f t="shared" ca="1" si="405"/>
        <v>270.96867620307739</v>
      </c>
      <c r="GC100" s="34">
        <f t="shared" ca="1" si="405"/>
        <v>274.1471321870398</v>
      </c>
      <c r="GD100" s="34">
        <f t="shared" ca="1" si="405"/>
        <v>283.80723888869153</v>
      </c>
      <c r="GE100" s="34">
        <f t="shared" ca="1" si="405"/>
        <v>279.68350084632669</v>
      </c>
      <c r="GF100" s="34">
        <f t="shared" ca="1" si="405"/>
        <v>283.10779493046425</v>
      </c>
      <c r="GG100" s="34">
        <f t="shared" ca="1" si="405"/>
        <v>276.70146445094781</v>
      </c>
      <c r="GH100" s="34">
        <f t="shared" ca="1" si="405"/>
        <v>275.0406836607155</v>
      </c>
      <c r="GI100" s="34">
        <f t="shared" ca="1" si="405"/>
        <v>276.23573347085301</v>
      </c>
      <c r="GJ100" s="34">
        <f t="shared" ca="1" si="405"/>
        <v>282.54302107707127</v>
      </c>
      <c r="GK100" s="34">
        <f t="shared" ca="1" si="405"/>
        <v>285.09018152541285</v>
      </c>
      <c r="GL100" s="34">
        <f t="shared" ca="1" si="405"/>
        <v>289.49211715102115</v>
      </c>
      <c r="GM100" s="34">
        <f t="shared" ca="1" si="405"/>
        <v>293.00814224341474</v>
      </c>
      <c r="GN100" s="34">
        <f t="shared" ca="1" si="405"/>
        <v>287.76325971540825</v>
      </c>
      <c r="GO100" s="34">
        <f t="shared" ca="1" si="405"/>
        <v>287.59284995840403</v>
      </c>
      <c r="GP100" s="34">
        <f t="shared" ca="1" si="405"/>
        <v>281.01463806806589</v>
      </c>
      <c r="GQ100" s="34">
        <f t="shared" ref="GQ100:IX100" ca="1" si="406">GP100*(1+$B$2*$B$4+$B$3*SQRT($B$4)*_xlfn.NORM.S.INV(RAND()))</f>
        <v>278.30083914726947</v>
      </c>
      <c r="GR100" s="34">
        <f t="shared" ca="1" si="406"/>
        <v>272.66154281704496</v>
      </c>
      <c r="GS100" s="34">
        <f t="shared" ca="1" si="406"/>
        <v>273.57745951073605</v>
      </c>
      <c r="GT100" s="34">
        <f t="shared" ca="1" si="406"/>
        <v>278.44626085990899</v>
      </c>
      <c r="GU100" s="34">
        <f t="shared" ca="1" si="406"/>
        <v>277.63603612499639</v>
      </c>
      <c r="GV100" s="34">
        <f t="shared" ca="1" si="406"/>
        <v>281.57026229009858</v>
      </c>
      <c r="GW100" s="34">
        <f t="shared" ca="1" si="406"/>
        <v>284.24539781968093</v>
      </c>
      <c r="GX100" s="34">
        <f t="shared" ca="1" si="406"/>
        <v>287.93450964367406</v>
      </c>
      <c r="GY100" s="34">
        <f t="shared" ca="1" si="406"/>
        <v>286.19654646583416</v>
      </c>
      <c r="GZ100" s="34">
        <f t="shared" ca="1" si="406"/>
        <v>290.01040973430912</v>
      </c>
      <c r="HA100" s="34">
        <f t="shared" ca="1" si="406"/>
        <v>289.52585069050315</v>
      </c>
      <c r="HB100" s="34">
        <f t="shared" ca="1" si="406"/>
        <v>288.92857436282111</v>
      </c>
      <c r="HC100" s="34">
        <f t="shared" ca="1" si="406"/>
        <v>291.74997250535233</v>
      </c>
      <c r="HD100" s="34">
        <f t="shared" ca="1" si="406"/>
        <v>294.61202913433999</v>
      </c>
      <c r="HE100" s="34">
        <f t="shared" ca="1" si="406"/>
        <v>300.10945881786586</v>
      </c>
      <c r="HF100" s="34">
        <f t="shared" ca="1" si="406"/>
        <v>291.88591514421483</v>
      </c>
      <c r="HG100" s="34">
        <f t="shared" ca="1" si="406"/>
        <v>296.58793355655791</v>
      </c>
      <c r="HH100" s="34">
        <f t="shared" ca="1" si="406"/>
        <v>294.63647076027513</v>
      </c>
      <c r="HI100" s="34">
        <f t="shared" ca="1" si="406"/>
        <v>282.81136321969984</v>
      </c>
      <c r="HJ100" s="34">
        <f t="shared" ca="1" si="406"/>
        <v>284.63054341698364</v>
      </c>
      <c r="HK100" s="34">
        <f t="shared" ca="1" si="406"/>
        <v>282.72342633128648</v>
      </c>
      <c r="HL100" s="34">
        <f t="shared" ca="1" si="406"/>
        <v>279.24415435716134</v>
      </c>
      <c r="HM100" s="34">
        <f t="shared" ca="1" si="406"/>
        <v>277.50782894315279</v>
      </c>
      <c r="HN100" s="34">
        <f t="shared" ca="1" si="406"/>
        <v>277.5189348066607</v>
      </c>
      <c r="HO100" s="34">
        <f t="shared" ca="1" si="406"/>
        <v>275.8408743592679</v>
      </c>
      <c r="HP100" s="34">
        <f t="shared" ca="1" si="406"/>
        <v>280.03113984524248</v>
      </c>
      <c r="HQ100" s="34">
        <f t="shared" ca="1" si="406"/>
        <v>280.05883210894177</v>
      </c>
      <c r="HR100" s="34">
        <f t="shared" ca="1" si="406"/>
        <v>278.88919343721687</v>
      </c>
      <c r="HS100" s="34">
        <f t="shared" ca="1" si="406"/>
        <v>286.61918816363976</v>
      </c>
      <c r="HT100" s="34">
        <f t="shared" ca="1" si="406"/>
        <v>290.72045803121347</v>
      </c>
      <c r="HU100" s="34">
        <f t="shared" ca="1" si="406"/>
        <v>290.15891912715625</v>
      </c>
      <c r="HV100" s="34">
        <f t="shared" ca="1" si="406"/>
        <v>289.76269445820333</v>
      </c>
      <c r="HW100" s="34">
        <f t="shared" ca="1" si="406"/>
        <v>291.02791682711199</v>
      </c>
      <c r="HX100" s="34">
        <f t="shared" ca="1" si="406"/>
        <v>289.19968626643765</v>
      </c>
      <c r="HY100" s="34">
        <f t="shared" ca="1" si="406"/>
        <v>284.62993006438461</v>
      </c>
      <c r="HZ100" s="34">
        <f t="shared" ca="1" si="406"/>
        <v>287.54880997506319</v>
      </c>
      <c r="IA100" s="34">
        <f t="shared" ca="1" si="406"/>
        <v>297.31427764238236</v>
      </c>
      <c r="IB100" s="34">
        <f t="shared" ca="1" si="406"/>
        <v>300.56821481860806</v>
      </c>
      <c r="IC100" s="34">
        <f t="shared" ca="1" si="406"/>
        <v>304.86873728374741</v>
      </c>
      <c r="ID100" s="34">
        <f t="shared" ca="1" si="406"/>
        <v>309.55354892120914</v>
      </c>
      <c r="IE100" s="34">
        <f t="shared" ca="1" si="406"/>
        <v>304.15919145895271</v>
      </c>
      <c r="IF100" s="34">
        <f t="shared" ca="1" si="406"/>
        <v>308.55071821057692</v>
      </c>
      <c r="IG100" s="34">
        <f t="shared" ca="1" si="406"/>
        <v>313.78099601993546</v>
      </c>
      <c r="IH100" s="34">
        <f t="shared" ca="1" si="406"/>
        <v>316.67928914277832</v>
      </c>
      <c r="II100" s="34">
        <f t="shared" ca="1" si="406"/>
        <v>323.91146463805245</v>
      </c>
      <c r="IJ100" s="34">
        <f t="shared" ca="1" si="406"/>
        <v>330.30462785658744</v>
      </c>
      <c r="IK100" s="34">
        <f t="shared" ca="1" si="406"/>
        <v>328.96364610607048</v>
      </c>
      <c r="IL100" s="34">
        <f t="shared" ca="1" si="406"/>
        <v>334.30392601494731</v>
      </c>
      <c r="IM100" s="34">
        <f t="shared" ca="1" si="406"/>
        <v>339.22052407854039</v>
      </c>
      <c r="IN100" s="34">
        <f t="shared" ca="1" si="406"/>
        <v>338.93335146528165</v>
      </c>
      <c r="IO100" s="34">
        <f t="shared" ca="1" si="406"/>
        <v>344.83496340177896</v>
      </c>
      <c r="IP100" s="34">
        <f t="shared" ca="1" si="406"/>
        <v>339.0654529561109</v>
      </c>
      <c r="IQ100" s="34">
        <f t="shared" ca="1" si="406"/>
        <v>339.06376253686415</v>
      </c>
      <c r="IR100" s="34">
        <f t="shared" ca="1" si="406"/>
        <v>340.75509639038188</v>
      </c>
      <c r="IS100" s="34">
        <f t="shared" ca="1" si="406"/>
        <v>338.45353628025333</v>
      </c>
      <c r="IT100" s="34">
        <f t="shared" ca="1" si="406"/>
        <v>340.61316656388567</v>
      </c>
      <c r="IU100" s="34">
        <f t="shared" ca="1" si="406"/>
        <v>341.69747542556405</v>
      </c>
      <c r="IV100" s="34">
        <f t="shared" ca="1" si="406"/>
        <v>335.79825982548329</v>
      </c>
      <c r="IW100" s="34">
        <f t="shared" ca="1" si="406"/>
        <v>336.43093050706261</v>
      </c>
      <c r="IX100" s="34">
        <f t="shared" ca="1" si="406"/>
        <v>329.51284485961344</v>
      </c>
      <c r="IY100" s="34">
        <f t="shared" ca="1" si="398"/>
        <v>104.51284485961344</v>
      </c>
    </row>
    <row r="101" spans="6:259" x14ac:dyDescent="0.25">
      <c r="F101" s="34">
        <f t="shared" si="264"/>
        <v>222.13</v>
      </c>
      <c r="G101" s="34">
        <f t="shared" ref="G101:BR101" ca="1" si="407">F101*(1+$B$2*$B$4+$B$3*SQRT($B$4)*_xlfn.NORM.S.INV(RAND()))</f>
        <v>226.41479725024772</v>
      </c>
      <c r="H101" s="34">
        <f t="shared" ca="1" si="407"/>
        <v>224.57859929681135</v>
      </c>
      <c r="I101" s="34">
        <f t="shared" ca="1" si="407"/>
        <v>228.38448962057481</v>
      </c>
      <c r="J101" s="34">
        <f t="shared" ca="1" si="407"/>
        <v>226.83171916624198</v>
      </c>
      <c r="K101" s="34">
        <f t="shared" ca="1" si="407"/>
        <v>232.88018682878669</v>
      </c>
      <c r="L101" s="34">
        <f t="shared" ca="1" si="407"/>
        <v>237.70121774996514</v>
      </c>
      <c r="M101" s="34">
        <f t="shared" ca="1" si="407"/>
        <v>236.63663997904615</v>
      </c>
      <c r="N101" s="34">
        <f t="shared" ca="1" si="407"/>
        <v>240.97054569615057</v>
      </c>
      <c r="O101" s="34">
        <f t="shared" ca="1" si="407"/>
        <v>235.3170163451903</v>
      </c>
      <c r="P101" s="34">
        <f t="shared" ca="1" si="407"/>
        <v>236.47506302922486</v>
      </c>
      <c r="Q101" s="34">
        <f t="shared" ca="1" si="407"/>
        <v>232.74975351989522</v>
      </c>
      <c r="R101" s="34">
        <f t="shared" ca="1" si="407"/>
        <v>237.59758305864443</v>
      </c>
      <c r="S101" s="34">
        <f t="shared" ca="1" si="407"/>
        <v>233.29069664514427</v>
      </c>
      <c r="T101" s="34">
        <f t="shared" ca="1" si="407"/>
        <v>235.9931842225287</v>
      </c>
      <c r="U101" s="34">
        <f t="shared" ca="1" si="407"/>
        <v>235.53598648306178</v>
      </c>
      <c r="V101" s="34">
        <f t="shared" ca="1" si="407"/>
        <v>237.29764284184819</v>
      </c>
      <c r="W101" s="34">
        <f t="shared" ca="1" si="407"/>
        <v>239.13239413277032</v>
      </c>
      <c r="X101" s="34">
        <f t="shared" ca="1" si="407"/>
        <v>237.91095710668696</v>
      </c>
      <c r="Y101" s="34">
        <f t="shared" ca="1" si="407"/>
        <v>238.80028973386663</v>
      </c>
      <c r="Z101" s="34">
        <f t="shared" ca="1" si="407"/>
        <v>237.83210255212538</v>
      </c>
      <c r="AA101" s="34">
        <f t="shared" ca="1" si="407"/>
        <v>234.97993100369067</v>
      </c>
      <c r="AB101" s="34">
        <f t="shared" ca="1" si="407"/>
        <v>239.23327737137822</v>
      </c>
      <c r="AC101" s="34">
        <f t="shared" ca="1" si="407"/>
        <v>238.35017661233283</v>
      </c>
      <c r="AD101" s="34">
        <f t="shared" ca="1" si="407"/>
        <v>236.45228323220925</v>
      </c>
      <c r="AE101" s="34">
        <f t="shared" ca="1" si="407"/>
        <v>233.97290995420411</v>
      </c>
      <c r="AF101" s="34">
        <f t="shared" ca="1" si="407"/>
        <v>236.78388488999815</v>
      </c>
      <c r="AG101" s="34">
        <f t="shared" ca="1" si="407"/>
        <v>240.73482495876348</v>
      </c>
      <c r="AH101" s="34">
        <f t="shared" ca="1" si="407"/>
        <v>238.20693500694844</v>
      </c>
      <c r="AI101" s="34">
        <f t="shared" ca="1" si="407"/>
        <v>241.9216034035083</v>
      </c>
      <c r="AJ101" s="34">
        <f t="shared" ca="1" si="407"/>
        <v>239.15547530290482</v>
      </c>
      <c r="AK101" s="34">
        <f t="shared" ca="1" si="407"/>
        <v>240.73768382617459</v>
      </c>
      <c r="AL101" s="34">
        <f t="shared" ca="1" si="407"/>
        <v>237.65784090692131</v>
      </c>
      <c r="AM101" s="34">
        <f t="shared" ca="1" si="407"/>
        <v>241.48458778167472</v>
      </c>
      <c r="AN101" s="34">
        <f t="shared" ca="1" si="407"/>
        <v>239.34076148112825</v>
      </c>
      <c r="AO101" s="34">
        <f t="shared" ca="1" si="407"/>
        <v>243.48391934717907</v>
      </c>
      <c r="AP101" s="34">
        <f t="shared" ca="1" si="407"/>
        <v>245.19728244314399</v>
      </c>
      <c r="AQ101" s="34">
        <f t="shared" ca="1" si="407"/>
        <v>246.88801876337143</v>
      </c>
      <c r="AR101" s="34">
        <f t="shared" ca="1" si="407"/>
        <v>251.01125868562261</v>
      </c>
      <c r="AS101" s="34">
        <f t="shared" ca="1" si="407"/>
        <v>243.04213140405358</v>
      </c>
      <c r="AT101" s="34">
        <f t="shared" ca="1" si="407"/>
        <v>250.64172064950804</v>
      </c>
      <c r="AU101" s="34">
        <f t="shared" ca="1" si="407"/>
        <v>245.34879266803836</v>
      </c>
      <c r="AV101" s="34">
        <f t="shared" ca="1" si="407"/>
        <v>251.74174244047202</v>
      </c>
      <c r="AW101" s="34">
        <f t="shared" ca="1" si="407"/>
        <v>253.13035752550269</v>
      </c>
      <c r="AX101" s="34">
        <f t="shared" ca="1" si="407"/>
        <v>255.12640216195186</v>
      </c>
      <c r="AY101" s="34">
        <f t="shared" ca="1" si="407"/>
        <v>251.68309947228315</v>
      </c>
      <c r="AZ101" s="34">
        <f t="shared" ca="1" si="407"/>
        <v>254.75606620980261</v>
      </c>
      <c r="BA101" s="34">
        <f t="shared" ca="1" si="407"/>
        <v>252.27563086727798</v>
      </c>
      <c r="BB101" s="34">
        <f t="shared" ca="1" si="407"/>
        <v>248.16201332935438</v>
      </c>
      <c r="BC101" s="34">
        <f t="shared" ca="1" si="407"/>
        <v>251.66776048822859</v>
      </c>
      <c r="BD101" s="34">
        <f t="shared" ca="1" si="407"/>
        <v>254.76969079784044</v>
      </c>
      <c r="BE101" s="34">
        <f t="shared" ca="1" si="407"/>
        <v>259.44184017885271</v>
      </c>
      <c r="BF101" s="34">
        <f t="shared" ca="1" si="407"/>
        <v>258.60516679281636</v>
      </c>
      <c r="BG101" s="34">
        <f t="shared" ca="1" si="407"/>
        <v>260.33955269626136</v>
      </c>
      <c r="BH101" s="34">
        <f t="shared" ca="1" si="407"/>
        <v>259.49232889883837</v>
      </c>
      <c r="BI101" s="34">
        <f t="shared" ca="1" si="407"/>
        <v>256.15249005827775</v>
      </c>
      <c r="BJ101" s="34">
        <f t="shared" ca="1" si="407"/>
        <v>248.32907563065788</v>
      </c>
      <c r="BK101" s="34">
        <f t="shared" ca="1" si="407"/>
        <v>252.03961595245141</v>
      </c>
      <c r="BL101" s="34">
        <f t="shared" ca="1" si="407"/>
        <v>251.10839706581183</v>
      </c>
      <c r="BM101" s="34">
        <f t="shared" ca="1" si="407"/>
        <v>250.83296248531693</v>
      </c>
      <c r="BN101" s="34">
        <f t="shared" ca="1" si="407"/>
        <v>248.88673960085225</v>
      </c>
      <c r="BO101" s="34">
        <f t="shared" ca="1" si="407"/>
        <v>250.0132559192966</v>
      </c>
      <c r="BP101" s="34">
        <f t="shared" ca="1" si="407"/>
        <v>256.05728764394678</v>
      </c>
      <c r="BQ101" s="34">
        <f t="shared" ca="1" si="407"/>
        <v>248.94717554781826</v>
      </c>
      <c r="BR101" s="34">
        <f t="shared" ca="1" si="407"/>
        <v>251.66784705679669</v>
      </c>
      <c r="BS101" s="34">
        <f t="shared" ref="BS101:ED101" ca="1" si="408">BR101*(1+$B$2*$B$4+$B$3*SQRT($B$4)*_xlfn.NORM.S.INV(RAND()))</f>
        <v>258.17870151434687</v>
      </c>
      <c r="BT101" s="34">
        <f t="shared" ca="1" si="408"/>
        <v>259.28361250576563</v>
      </c>
      <c r="BU101" s="34">
        <f t="shared" ca="1" si="408"/>
        <v>256.63234568084584</v>
      </c>
      <c r="BV101" s="34">
        <f t="shared" ca="1" si="408"/>
        <v>260.79440235913989</v>
      </c>
      <c r="BW101" s="34">
        <f t="shared" ca="1" si="408"/>
        <v>259.29797309042993</v>
      </c>
      <c r="BX101" s="34">
        <f t="shared" ca="1" si="408"/>
        <v>264.82571881842557</v>
      </c>
      <c r="BY101" s="34">
        <f t="shared" ca="1" si="408"/>
        <v>261.21290082604872</v>
      </c>
      <c r="BZ101" s="34">
        <f t="shared" ca="1" si="408"/>
        <v>259.34735808500614</v>
      </c>
      <c r="CA101" s="34">
        <f t="shared" ca="1" si="408"/>
        <v>261.15639368070163</v>
      </c>
      <c r="CB101" s="34">
        <f t="shared" ca="1" si="408"/>
        <v>261.98123527806922</v>
      </c>
      <c r="CC101" s="34">
        <f t="shared" ca="1" si="408"/>
        <v>261.72924049231261</v>
      </c>
      <c r="CD101" s="34">
        <f t="shared" ca="1" si="408"/>
        <v>269.46679146519614</v>
      </c>
      <c r="CE101" s="34">
        <f t="shared" ca="1" si="408"/>
        <v>266.25077584048364</v>
      </c>
      <c r="CF101" s="34">
        <f t="shared" ca="1" si="408"/>
        <v>264.07850946153042</v>
      </c>
      <c r="CG101" s="34">
        <f t="shared" ca="1" si="408"/>
        <v>261.09298712553857</v>
      </c>
      <c r="CH101" s="34">
        <f t="shared" ca="1" si="408"/>
        <v>258.0556784345253</v>
      </c>
      <c r="CI101" s="34">
        <f t="shared" ca="1" si="408"/>
        <v>255.84005307339348</v>
      </c>
      <c r="CJ101" s="34">
        <f t="shared" ca="1" si="408"/>
        <v>262.69348051874414</v>
      </c>
      <c r="CK101" s="34">
        <f t="shared" ca="1" si="408"/>
        <v>269.80449681996714</v>
      </c>
      <c r="CL101" s="34">
        <f t="shared" ca="1" si="408"/>
        <v>269.48227262212617</v>
      </c>
      <c r="CM101" s="34">
        <f t="shared" ca="1" si="408"/>
        <v>277.68154759226184</v>
      </c>
      <c r="CN101" s="34">
        <f t="shared" ca="1" si="408"/>
        <v>277.36974301353843</v>
      </c>
      <c r="CO101" s="34">
        <f t="shared" ca="1" si="408"/>
        <v>276.50757366273524</v>
      </c>
      <c r="CP101" s="34">
        <f t="shared" ca="1" si="408"/>
        <v>270.49279511670687</v>
      </c>
      <c r="CQ101" s="34">
        <f t="shared" ca="1" si="408"/>
        <v>277.14223242581915</v>
      </c>
      <c r="CR101" s="34">
        <f t="shared" ca="1" si="408"/>
        <v>269.69369331833866</v>
      </c>
      <c r="CS101" s="34">
        <f t="shared" ca="1" si="408"/>
        <v>270.63337895552166</v>
      </c>
      <c r="CT101" s="34">
        <f t="shared" ca="1" si="408"/>
        <v>267.18100075867852</v>
      </c>
      <c r="CU101" s="34">
        <f t="shared" ca="1" si="408"/>
        <v>262.82741425493651</v>
      </c>
      <c r="CV101" s="34">
        <f t="shared" ca="1" si="408"/>
        <v>262.52115938028209</v>
      </c>
      <c r="CW101" s="34">
        <f t="shared" ca="1" si="408"/>
        <v>258.01744388141947</v>
      </c>
      <c r="CX101" s="34">
        <f t="shared" ca="1" si="408"/>
        <v>259.94192453639727</v>
      </c>
      <c r="CY101" s="34">
        <f t="shared" ca="1" si="408"/>
        <v>253.77753551618611</v>
      </c>
      <c r="CZ101" s="34">
        <f t="shared" ca="1" si="408"/>
        <v>251.66822722563163</v>
      </c>
      <c r="DA101" s="34">
        <f t="shared" ca="1" si="408"/>
        <v>258.3882700418057</v>
      </c>
      <c r="DB101" s="34">
        <f t="shared" ca="1" si="408"/>
        <v>257.52246655259955</v>
      </c>
      <c r="DC101" s="34">
        <f t="shared" ca="1" si="408"/>
        <v>262.50932943323454</v>
      </c>
      <c r="DD101" s="34">
        <f t="shared" ca="1" si="408"/>
        <v>265.53760670897555</v>
      </c>
      <c r="DE101" s="34">
        <f t="shared" ca="1" si="408"/>
        <v>264.69648876369752</v>
      </c>
      <c r="DF101" s="34">
        <f t="shared" ca="1" si="408"/>
        <v>261.58671568491297</v>
      </c>
      <c r="DG101" s="34">
        <f t="shared" ca="1" si="408"/>
        <v>262.61395356277563</v>
      </c>
      <c r="DH101" s="34">
        <f t="shared" ca="1" si="408"/>
        <v>263.90848847285645</v>
      </c>
      <c r="DI101" s="34">
        <f t="shared" ca="1" si="408"/>
        <v>264.2951614041018</v>
      </c>
      <c r="DJ101" s="34">
        <f t="shared" ca="1" si="408"/>
        <v>264.07023318256756</v>
      </c>
      <c r="DK101" s="34">
        <f t="shared" ca="1" si="408"/>
        <v>264.22927617164964</v>
      </c>
      <c r="DL101" s="34">
        <f t="shared" ca="1" si="408"/>
        <v>260.82857312491893</v>
      </c>
      <c r="DM101" s="34">
        <f t="shared" ca="1" si="408"/>
        <v>264.37197624240429</v>
      </c>
      <c r="DN101" s="34">
        <f t="shared" ca="1" si="408"/>
        <v>264.37438073057808</v>
      </c>
      <c r="DO101" s="34">
        <f t="shared" ca="1" si="408"/>
        <v>259.67073691479453</v>
      </c>
      <c r="DP101" s="34">
        <f t="shared" ca="1" si="408"/>
        <v>258.7793689261274</v>
      </c>
      <c r="DQ101" s="34">
        <f t="shared" ca="1" si="408"/>
        <v>261.91798949126405</v>
      </c>
      <c r="DR101" s="34">
        <f t="shared" ca="1" si="408"/>
        <v>259.45478030910766</v>
      </c>
      <c r="DS101" s="34">
        <f t="shared" ca="1" si="408"/>
        <v>250.49591387113628</v>
      </c>
      <c r="DT101" s="34">
        <f t="shared" ca="1" si="408"/>
        <v>249.04399872158223</v>
      </c>
      <c r="DU101" s="34">
        <f t="shared" ca="1" si="408"/>
        <v>251.10323986449609</v>
      </c>
      <c r="DV101" s="34">
        <f t="shared" ca="1" si="408"/>
        <v>247.30281190987768</v>
      </c>
      <c r="DW101" s="34">
        <f t="shared" ca="1" si="408"/>
        <v>246.87661249716353</v>
      </c>
      <c r="DX101" s="34">
        <f t="shared" ca="1" si="408"/>
        <v>244.68523617689317</v>
      </c>
      <c r="DY101" s="34">
        <f t="shared" ca="1" si="408"/>
        <v>245.76905993067354</v>
      </c>
      <c r="DZ101" s="34">
        <f t="shared" ca="1" si="408"/>
        <v>243.36829560686212</v>
      </c>
      <c r="EA101" s="34">
        <f t="shared" ca="1" si="408"/>
        <v>240.4224907436936</v>
      </c>
      <c r="EB101" s="34">
        <f t="shared" ca="1" si="408"/>
        <v>240.23358827852348</v>
      </c>
      <c r="EC101" s="34">
        <f t="shared" ca="1" si="408"/>
        <v>234.16544731521819</v>
      </c>
      <c r="ED101" s="34">
        <f t="shared" ca="1" si="408"/>
        <v>229.5807540096479</v>
      </c>
      <c r="EE101" s="34">
        <f t="shared" ref="EE101:GP101" ca="1" si="409">ED101*(1+$B$2*$B$4+$B$3*SQRT($B$4)*_xlfn.NORM.S.INV(RAND()))</f>
        <v>228.61333687486754</v>
      </c>
      <c r="EF101" s="34">
        <f t="shared" ca="1" si="409"/>
        <v>224.15937930088782</v>
      </c>
      <c r="EG101" s="34">
        <f t="shared" ca="1" si="409"/>
        <v>232.85878252018441</v>
      </c>
      <c r="EH101" s="34">
        <f t="shared" ca="1" si="409"/>
        <v>229.46791971098651</v>
      </c>
      <c r="EI101" s="34">
        <f t="shared" ca="1" si="409"/>
        <v>232.3464843319332</v>
      </c>
      <c r="EJ101" s="34">
        <f t="shared" ca="1" si="409"/>
        <v>231.95434071789253</v>
      </c>
      <c r="EK101" s="34">
        <f t="shared" ca="1" si="409"/>
        <v>231.21370201139877</v>
      </c>
      <c r="EL101" s="34">
        <f t="shared" ca="1" si="409"/>
        <v>233.59479442930282</v>
      </c>
      <c r="EM101" s="34">
        <f t="shared" ca="1" si="409"/>
        <v>226.67689212444557</v>
      </c>
      <c r="EN101" s="34">
        <f t="shared" ca="1" si="409"/>
        <v>224.09864802701907</v>
      </c>
      <c r="EO101" s="34">
        <f t="shared" ca="1" si="409"/>
        <v>222.34034333294201</v>
      </c>
      <c r="EP101" s="34">
        <f t="shared" ca="1" si="409"/>
        <v>221.82472842455039</v>
      </c>
      <c r="EQ101" s="34">
        <f t="shared" ca="1" si="409"/>
        <v>222.65440892152907</v>
      </c>
      <c r="ER101" s="34">
        <f t="shared" ca="1" si="409"/>
        <v>227.56539317977831</v>
      </c>
      <c r="ES101" s="34">
        <f t="shared" ca="1" si="409"/>
        <v>231.50374874686361</v>
      </c>
      <c r="ET101" s="34">
        <f t="shared" ca="1" si="409"/>
        <v>232.42049718275945</v>
      </c>
      <c r="EU101" s="34">
        <f t="shared" ca="1" si="409"/>
        <v>228.67550544975492</v>
      </c>
      <c r="EV101" s="34">
        <f t="shared" ca="1" si="409"/>
        <v>225.54568944650546</v>
      </c>
      <c r="EW101" s="34">
        <f t="shared" ca="1" si="409"/>
        <v>224.22584733942062</v>
      </c>
      <c r="EX101" s="34">
        <f t="shared" ca="1" si="409"/>
        <v>223.74169645284863</v>
      </c>
      <c r="EY101" s="34">
        <f t="shared" ca="1" si="409"/>
        <v>221.27624266998652</v>
      </c>
      <c r="EZ101" s="34">
        <f t="shared" ca="1" si="409"/>
        <v>219.4745996308547</v>
      </c>
      <c r="FA101" s="34">
        <f t="shared" ca="1" si="409"/>
        <v>218.68709983347551</v>
      </c>
      <c r="FB101" s="34">
        <f t="shared" ca="1" si="409"/>
        <v>217.29145365900982</v>
      </c>
      <c r="FC101" s="34">
        <f t="shared" ca="1" si="409"/>
        <v>213.68709720599503</v>
      </c>
      <c r="FD101" s="34">
        <f t="shared" ca="1" si="409"/>
        <v>212.19638901912856</v>
      </c>
      <c r="FE101" s="34">
        <f t="shared" ca="1" si="409"/>
        <v>212.28901718958474</v>
      </c>
      <c r="FF101" s="34">
        <f t="shared" ca="1" si="409"/>
        <v>207.01233639150709</v>
      </c>
      <c r="FG101" s="34">
        <f t="shared" ca="1" si="409"/>
        <v>207.0157973949195</v>
      </c>
      <c r="FH101" s="34">
        <f t="shared" ca="1" si="409"/>
        <v>209.18746518162988</v>
      </c>
      <c r="FI101" s="34">
        <f t="shared" ca="1" si="409"/>
        <v>210.69717542227099</v>
      </c>
      <c r="FJ101" s="34">
        <f t="shared" ca="1" si="409"/>
        <v>210.91647453669927</v>
      </c>
      <c r="FK101" s="34">
        <f t="shared" ca="1" si="409"/>
        <v>212.79487280784272</v>
      </c>
      <c r="FL101" s="34">
        <f t="shared" ca="1" si="409"/>
        <v>208.36856395446225</v>
      </c>
      <c r="FM101" s="34">
        <f t="shared" ca="1" si="409"/>
        <v>206.40688859292521</v>
      </c>
      <c r="FN101" s="34">
        <f t="shared" ca="1" si="409"/>
        <v>210.31879749307609</v>
      </c>
      <c r="FO101" s="34">
        <f t="shared" ca="1" si="409"/>
        <v>207.58307330462733</v>
      </c>
      <c r="FP101" s="34">
        <f t="shared" ca="1" si="409"/>
        <v>205.79681351318752</v>
      </c>
      <c r="FQ101" s="34">
        <f t="shared" ca="1" si="409"/>
        <v>207.40871142149771</v>
      </c>
      <c r="FR101" s="34">
        <f t="shared" ca="1" si="409"/>
        <v>210.70962996646975</v>
      </c>
      <c r="FS101" s="34">
        <f t="shared" ca="1" si="409"/>
        <v>212.92536240313501</v>
      </c>
      <c r="FT101" s="34">
        <f t="shared" ca="1" si="409"/>
        <v>212.31648064328687</v>
      </c>
      <c r="FU101" s="34">
        <f t="shared" ca="1" si="409"/>
        <v>211.47939535396671</v>
      </c>
      <c r="FV101" s="34">
        <f t="shared" ca="1" si="409"/>
        <v>214.06984085569408</v>
      </c>
      <c r="FW101" s="34">
        <f t="shared" ca="1" si="409"/>
        <v>212.63467745996076</v>
      </c>
      <c r="FX101" s="34">
        <f t="shared" ca="1" si="409"/>
        <v>213.27057449372364</v>
      </c>
      <c r="FY101" s="34">
        <f t="shared" ca="1" si="409"/>
        <v>219.27915698227162</v>
      </c>
      <c r="FZ101" s="34">
        <f t="shared" ca="1" si="409"/>
        <v>214.63721618631325</v>
      </c>
      <c r="GA101" s="34">
        <f t="shared" ca="1" si="409"/>
        <v>209.86215994015748</v>
      </c>
      <c r="GB101" s="34">
        <f t="shared" ca="1" si="409"/>
        <v>216.28551006152472</v>
      </c>
      <c r="GC101" s="34">
        <f t="shared" ca="1" si="409"/>
        <v>215.40862761366071</v>
      </c>
      <c r="GD101" s="34">
        <f t="shared" ca="1" si="409"/>
        <v>213.51867025433316</v>
      </c>
      <c r="GE101" s="34">
        <f t="shared" ca="1" si="409"/>
        <v>216.16994761466736</v>
      </c>
      <c r="GF101" s="34">
        <f t="shared" ca="1" si="409"/>
        <v>218.4082943792688</v>
      </c>
      <c r="GG101" s="34">
        <f t="shared" ca="1" si="409"/>
        <v>219.19762410965512</v>
      </c>
      <c r="GH101" s="34">
        <f t="shared" ca="1" si="409"/>
        <v>218.7195943061092</v>
      </c>
      <c r="GI101" s="34">
        <f t="shared" ca="1" si="409"/>
        <v>216.83057635476342</v>
      </c>
      <c r="GJ101" s="34">
        <f t="shared" ca="1" si="409"/>
        <v>212.96544030225172</v>
      </c>
      <c r="GK101" s="34">
        <f t="shared" ca="1" si="409"/>
        <v>210.9055301665052</v>
      </c>
      <c r="GL101" s="34">
        <f t="shared" ca="1" si="409"/>
        <v>209.32128805730068</v>
      </c>
      <c r="GM101" s="34">
        <f t="shared" ca="1" si="409"/>
        <v>209.84516634485431</v>
      </c>
      <c r="GN101" s="34">
        <f t="shared" ca="1" si="409"/>
        <v>204.74016961340874</v>
      </c>
      <c r="GO101" s="34">
        <f t="shared" ca="1" si="409"/>
        <v>205.54179246158137</v>
      </c>
      <c r="GP101" s="34">
        <f t="shared" ca="1" si="409"/>
        <v>206.21656142307077</v>
      </c>
      <c r="GQ101" s="34">
        <f t="shared" ref="GQ101:IX101" ca="1" si="410">GP101*(1+$B$2*$B$4+$B$3*SQRT($B$4)*_xlfn.NORM.S.INV(RAND()))</f>
        <v>208.67955566039876</v>
      </c>
      <c r="GR101" s="34">
        <f t="shared" ca="1" si="410"/>
        <v>211.43145728121607</v>
      </c>
      <c r="GS101" s="34">
        <f t="shared" ca="1" si="410"/>
        <v>216.24081104227233</v>
      </c>
      <c r="GT101" s="34">
        <f t="shared" ca="1" si="410"/>
        <v>215.58469578053092</v>
      </c>
      <c r="GU101" s="34">
        <f t="shared" ca="1" si="410"/>
        <v>215.35217260375472</v>
      </c>
      <c r="GV101" s="34">
        <f t="shared" ca="1" si="410"/>
        <v>222.33834662198527</v>
      </c>
      <c r="GW101" s="34">
        <f t="shared" ca="1" si="410"/>
        <v>220.87992877133206</v>
      </c>
      <c r="GX101" s="34">
        <f t="shared" ca="1" si="410"/>
        <v>226.75226904382487</v>
      </c>
      <c r="GY101" s="34">
        <f t="shared" ca="1" si="410"/>
        <v>222.91814862711041</v>
      </c>
      <c r="GZ101" s="34">
        <f t="shared" ca="1" si="410"/>
        <v>224.75504807170492</v>
      </c>
      <c r="HA101" s="34">
        <f t="shared" ca="1" si="410"/>
        <v>230.46108041722982</v>
      </c>
      <c r="HB101" s="34">
        <f t="shared" ca="1" si="410"/>
        <v>228.61897629893662</v>
      </c>
      <c r="HC101" s="34">
        <f t="shared" ca="1" si="410"/>
        <v>231.76311130973687</v>
      </c>
      <c r="HD101" s="34">
        <f t="shared" ca="1" si="410"/>
        <v>228.84719491683475</v>
      </c>
      <c r="HE101" s="34">
        <f t="shared" ca="1" si="410"/>
        <v>223.99502047528114</v>
      </c>
      <c r="HF101" s="34">
        <f t="shared" ca="1" si="410"/>
        <v>225.16372937091026</v>
      </c>
      <c r="HG101" s="34">
        <f t="shared" ca="1" si="410"/>
        <v>226.25199257848141</v>
      </c>
      <c r="HH101" s="34">
        <f t="shared" ca="1" si="410"/>
        <v>221.29193615859992</v>
      </c>
      <c r="HI101" s="34">
        <f t="shared" ca="1" si="410"/>
        <v>218.72146174058508</v>
      </c>
      <c r="HJ101" s="34">
        <f t="shared" ca="1" si="410"/>
        <v>219.28205649027879</v>
      </c>
      <c r="HK101" s="34">
        <f t="shared" ca="1" si="410"/>
        <v>223.56561635325974</v>
      </c>
      <c r="HL101" s="34">
        <f t="shared" ca="1" si="410"/>
        <v>223.75490827245366</v>
      </c>
      <c r="HM101" s="34">
        <f t="shared" ca="1" si="410"/>
        <v>217.11355308408446</v>
      </c>
      <c r="HN101" s="34">
        <f t="shared" ca="1" si="410"/>
        <v>212.40557101189515</v>
      </c>
      <c r="HO101" s="34">
        <f t="shared" ca="1" si="410"/>
        <v>211.27653257168731</v>
      </c>
      <c r="HP101" s="34">
        <f t="shared" ca="1" si="410"/>
        <v>211.76283818920996</v>
      </c>
      <c r="HQ101" s="34">
        <f t="shared" ca="1" si="410"/>
        <v>212.46909186700006</v>
      </c>
      <c r="HR101" s="34">
        <f t="shared" ca="1" si="410"/>
        <v>210.50313181998794</v>
      </c>
      <c r="HS101" s="34">
        <f t="shared" ca="1" si="410"/>
        <v>211.54589881326478</v>
      </c>
      <c r="HT101" s="34">
        <f t="shared" ca="1" si="410"/>
        <v>214.38720825418855</v>
      </c>
      <c r="HU101" s="34">
        <f t="shared" ca="1" si="410"/>
        <v>209.81369732144717</v>
      </c>
      <c r="HV101" s="34">
        <f t="shared" ca="1" si="410"/>
        <v>206.92985980733155</v>
      </c>
      <c r="HW101" s="34">
        <f t="shared" ca="1" si="410"/>
        <v>205.25164138616447</v>
      </c>
      <c r="HX101" s="34">
        <f t="shared" ca="1" si="410"/>
        <v>209.13090639252874</v>
      </c>
      <c r="HY101" s="34">
        <f t="shared" ca="1" si="410"/>
        <v>210.92949525729338</v>
      </c>
      <c r="HZ101" s="34">
        <f t="shared" ca="1" si="410"/>
        <v>211.32474310176244</v>
      </c>
      <c r="IA101" s="34">
        <f t="shared" ca="1" si="410"/>
        <v>211.46119799606839</v>
      </c>
      <c r="IB101" s="34">
        <f t="shared" ca="1" si="410"/>
        <v>208.29902425870003</v>
      </c>
      <c r="IC101" s="34">
        <f t="shared" ca="1" si="410"/>
        <v>206.72674037216913</v>
      </c>
      <c r="ID101" s="34">
        <f t="shared" ca="1" si="410"/>
        <v>208.55694883212163</v>
      </c>
      <c r="IE101" s="34">
        <f t="shared" ca="1" si="410"/>
        <v>208.96330707392991</v>
      </c>
      <c r="IF101" s="34">
        <f t="shared" ca="1" si="410"/>
        <v>215.77289881084724</v>
      </c>
      <c r="IG101" s="34">
        <f t="shared" ca="1" si="410"/>
        <v>217.18008409846234</v>
      </c>
      <c r="IH101" s="34">
        <f t="shared" ca="1" si="410"/>
        <v>218.82233727852895</v>
      </c>
      <c r="II101" s="34">
        <f t="shared" ca="1" si="410"/>
        <v>218.35950168519008</v>
      </c>
      <c r="IJ101" s="34">
        <f t="shared" ca="1" si="410"/>
        <v>223.73667422141008</v>
      </c>
      <c r="IK101" s="34">
        <f t="shared" ca="1" si="410"/>
        <v>223.97176430347287</v>
      </c>
      <c r="IL101" s="34">
        <f t="shared" ca="1" si="410"/>
        <v>225.22748457327918</v>
      </c>
      <c r="IM101" s="34">
        <f t="shared" ca="1" si="410"/>
        <v>227.11152445323563</v>
      </c>
      <c r="IN101" s="34">
        <f t="shared" ca="1" si="410"/>
        <v>231.63062567028538</v>
      </c>
      <c r="IO101" s="34">
        <f t="shared" ca="1" si="410"/>
        <v>232.25966574670346</v>
      </c>
      <c r="IP101" s="34">
        <f t="shared" ca="1" si="410"/>
        <v>236.62029726616345</v>
      </c>
      <c r="IQ101" s="34">
        <f t="shared" ca="1" si="410"/>
        <v>239.32178774069894</v>
      </c>
      <c r="IR101" s="34">
        <f t="shared" ca="1" si="410"/>
        <v>235.30113406277061</v>
      </c>
      <c r="IS101" s="34">
        <f t="shared" ca="1" si="410"/>
        <v>235.76414871666037</v>
      </c>
      <c r="IT101" s="34">
        <f t="shared" ca="1" si="410"/>
        <v>238.04433690078523</v>
      </c>
      <c r="IU101" s="34">
        <f t="shared" ca="1" si="410"/>
        <v>236.90201729074383</v>
      </c>
      <c r="IV101" s="34">
        <f t="shared" ca="1" si="410"/>
        <v>237.13355996585742</v>
      </c>
      <c r="IW101" s="34">
        <f t="shared" ca="1" si="410"/>
        <v>234.54437985403447</v>
      </c>
      <c r="IX101" s="34">
        <f t="shared" ca="1" si="410"/>
        <v>239.40911131288345</v>
      </c>
      <c r="IY101" s="34">
        <f t="shared" ca="1" si="398"/>
        <v>14.409111312883454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Apple Q1&amp;2</vt:lpstr>
      <vt:lpstr>MACD</vt:lpstr>
      <vt:lpstr>RSI</vt:lpstr>
      <vt:lpstr>BB</vt:lpstr>
      <vt:lpstr>KD</vt:lpstr>
      <vt:lpstr>Apple Q4</vt:lpstr>
      <vt:lpstr>Q5</vt:lpstr>
      <vt:lpstr>Sheet1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Emertat</dc:creator>
  <cp:lastModifiedBy>Farnam Amanati</cp:lastModifiedBy>
  <dcterms:created xsi:type="dcterms:W3CDTF">2025-03-08T15:39:31Z</dcterms:created>
  <dcterms:modified xsi:type="dcterms:W3CDTF">2025-04-22T17:24:55Z</dcterms:modified>
</cp:coreProperties>
</file>