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farom\Downloads\Career\Wema Bank\Wema Assessment Mobile Automation\"/>
    </mc:Choice>
  </mc:AlternateContent>
  <xr:revisionPtr revIDLastSave="0" documentId="13_ncr:1_{B9B3B9C0-21E0-4D2E-8A8E-ACE42611C34D}" xr6:coauthVersionLast="44" xr6:coauthVersionMax="44" xr10:uidLastSave="{00000000-0000-0000-0000-000000000000}"/>
  <bookViews>
    <workbookView xWindow="-108" yWindow="-108" windowWidth="23256" windowHeight="13176" xr2:uid="{ABDF014B-F7FA-491D-B107-149B75D3B1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4" i="1" l="1"/>
  <c r="L3" i="1"/>
  <c r="L2" i="1"/>
  <c r="L1" i="1"/>
</calcChain>
</file>

<file path=xl/sharedStrings.xml><?xml version="1.0" encoding="utf-8"?>
<sst xmlns="http://schemas.openxmlformats.org/spreadsheetml/2006/main" count="315" uniqueCount="209">
  <si>
    <t>TEST CASE ID</t>
  </si>
  <si>
    <t>TEST CASE DESCRIPTION</t>
  </si>
  <si>
    <t>EXPECTED RESULTS</t>
  </si>
  <si>
    <t>ACTUAL RESULTS</t>
  </si>
  <si>
    <t>STATUS</t>
  </si>
  <si>
    <t>BUG SEVERITY</t>
  </si>
  <si>
    <t>BUG PRIORITY</t>
  </si>
  <si>
    <t>COMMENTS</t>
  </si>
  <si>
    <t>TEST SUITE</t>
  </si>
  <si>
    <t>BUG DETAILS</t>
  </si>
  <si>
    <t>Project Name:</t>
  </si>
  <si>
    <t>Description:</t>
  </si>
  <si>
    <t>Test Objective:</t>
  </si>
  <si>
    <t>Oluwatobi Faromoju</t>
  </si>
  <si>
    <t>1.0.0</t>
  </si>
  <si>
    <t>Test Case Author:</t>
  </si>
  <si>
    <t>Test Case Version:</t>
  </si>
  <si>
    <t>Test Case Execution Date:</t>
  </si>
  <si>
    <t>Test Summary:</t>
  </si>
  <si>
    <t>PASSED</t>
  </si>
  <si>
    <t>FAILED</t>
  </si>
  <si>
    <t>IMPROVEMENT</t>
  </si>
  <si>
    <t>TOTAL</t>
  </si>
  <si>
    <t>PASS</t>
  </si>
  <si>
    <t>FAIL</t>
  </si>
  <si>
    <t>Wema Assessment Mobile Automation Test</t>
  </si>
  <si>
    <t>A comprehensive evaluation of the QaApp</t>
  </si>
  <si>
    <t>A detailed test documentation to for functional and non-functional testing of the Qa App</t>
  </si>
  <si>
    <t>Verify that inputs can be entered in the Email Address field</t>
  </si>
  <si>
    <t>LOGIN</t>
  </si>
  <si>
    <t>1. Launch the Qa App
2. Click the Log In button
3. Enter values in the Email Address field</t>
  </si>
  <si>
    <t>The entered values should be present in the Email Address field</t>
  </si>
  <si>
    <t>LG_01</t>
  </si>
  <si>
    <t>LG_02</t>
  </si>
  <si>
    <t>Verify that inputs can be entered in the Password field</t>
  </si>
  <si>
    <t>1. Launch the Qa App
2. Click the Log In button
3. Enter values in the Password field</t>
  </si>
  <si>
    <t>The entered values should be present in the Password field</t>
  </si>
  <si>
    <t>The entered values are present in the Password field</t>
  </si>
  <si>
    <t>The entered values are present in the Email Address field</t>
  </si>
  <si>
    <t>LG_03</t>
  </si>
  <si>
    <t>Verify that the Password Eye Toggle is functional</t>
  </si>
  <si>
    <t>1. Launch the Qa App
2. Click the Log In button
3. Enter values in the Password field
4. Click the Password Eye Toggle</t>
  </si>
  <si>
    <t>The Password should be revealed/concealed based on the toggle's state</t>
  </si>
  <si>
    <t>The Password is revealed/concealed based on the toggle's state</t>
  </si>
  <si>
    <t>LG_04</t>
  </si>
  <si>
    <t>Verify that User cannot Login without Email Address</t>
  </si>
  <si>
    <t>User should not be allowed to Login</t>
  </si>
  <si>
    <t>User cannot Login</t>
  </si>
  <si>
    <t>LG_05</t>
  </si>
  <si>
    <t>Verify that User cannot Login with Invalid Email Address</t>
  </si>
  <si>
    <t>LG_06</t>
  </si>
  <si>
    <t>Appropriate Error Message is displayed</t>
  </si>
  <si>
    <t>Verify that User cannot Login without Password</t>
  </si>
  <si>
    <t>LG_07</t>
  </si>
  <si>
    <t>Verify that User cannot Login with Non-Existent Email Address</t>
  </si>
  <si>
    <t>Verify that User cannot Login with Incorrect Password</t>
  </si>
  <si>
    <t>LG_08</t>
  </si>
  <si>
    <t>LG_09</t>
  </si>
  <si>
    <t>Verify that User can Login with Valid Credentials</t>
  </si>
  <si>
    <t>1. Launch the Qa App
2. Click the Log In button
3. Enter a Valid Email Address
4. Enter a Valid Password
5. Click the Log In Button</t>
  </si>
  <si>
    <t>User should be Logged In</t>
  </si>
  <si>
    <t>User is not Logged In</t>
  </si>
  <si>
    <t>LG_10</t>
  </si>
  <si>
    <t>Verify that User can Navigate back to the Landing Screen</t>
  </si>
  <si>
    <t>1. Launch the Qa App
2. Click the Log In button
3. Click the Back button</t>
  </si>
  <si>
    <t>User should be navigated back to the Landing Screen</t>
  </si>
  <si>
    <t>User is navigated back to the Landing Screen</t>
  </si>
  <si>
    <t>The user is not logged in with Valid Credentials.
Error Message: "Username/Password is incorrect." is displayed.
Valid Credentials
Email Address: test@user1.com
Password: Password1.</t>
  </si>
  <si>
    <t>HIGH</t>
  </si>
  <si>
    <t>GET STARTED</t>
  </si>
  <si>
    <t>GS_01</t>
  </si>
  <si>
    <t>1. Launch the Qa App
2. Click the Log In button
3. Enter values in the Password field
4. Click the Log In Button</t>
  </si>
  <si>
    <t>1. Launch the Qa App
2. Click the Log In button
3. Enter an Invalid Email Address
4. Enter values in the Password field
5. Click the Log In Button</t>
  </si>
  <si>
    <t>1. Launch the Qa App
2. Click the Log In button
3. Enter values in the Email Address field
4. Click the Log In Button</t>
  </si>
  <si>
    <t>1. Launch the Qa App
2. Click the Log In button
3. Enter a Non-Existent Email Address
4. Enter values in the Password field
5. Click the Log In Button</t>
  </si>
  <si>
    <t>1. Launch the Qa App
2. Click the Log In button
3. Enter a Valid Email Address
4. Enter an Incorrect Password
5. Click the Log In Button</t>
  </si>
  <si>
    <t>1. Launch the Qa App
2. Click the Get Started button
3. Click the Sign up as an affiliate button
4. Click the Sign Up as an affiliate button</t>
  </si>
  <si>
    <t xml:space="preserve">User should be able to Select/Deselect the Sign up as an affiliate option </t>
  </si>
  <si>
    <t>User is able to Select/Deselect the Sign up as an affiliate option</t>
  </si>
  <si>
    <t>GS_02</t>
  </si>
  <si>
    <t>Verify that User can Select and Deselect Sign Up as a Staff Button</t>
  </si>
  <si>
    <t>Verify that User can Select and Deselect Sign Up as an affiliate Button</t>
  </si>
  <si>
    <t>1. Launch the Qa App
2. Click the Get Started button
3. Click the Sign up as a Staff button
4. Click the Sign Up as a Staff button</t>
  </si>
  <si>
    <t xml:space="preserve">User should be able to Select/Deselect the Sign up as a Staff option </t>
  </si>
  <si>
    <t>User is able to Select/Deselect the Sign up as a Staff option</t>
  </si>
  <si>
    <t>GS_03</t>
  </si>
  <si>
    <t>Verify that User cannot Continue without Selecting an Option</t>
  </si>
  <si>
    <t>1. Launch the Qa App
2. Click the Get Started button
3. Click the Continue button</t>
  </si>
  <si>
    <t>User should not be allowed to Continue</t>
  </si>
  <si>
    <t>User is not allowed to Continue</t>
  </si>
  <si>
    <t>GS_04</t>
  </si>
  <si>
    <t>Verify that User cannot Select both Options</t>
  </si>
  <si>
    <t>1. Launch the Qa App
2. Click the Get Started button
3. Click the Sign up as an affiliate button
4. Click the Sign Up as a Staff button</t>
  </si>
  <si>
    <t>User should not be allowed to Select both options</t>
  </si>
  <si>
    <t>User is not allowed to Select both options</t>
  </si>
  <si>
    <t>GS_05</t>
  </si>
  <si>
    <t>1. Launch the Qa App
2. Click the Get Started button
3. Click the Back button</t>
  </si>
  <si>
    <t>When an option is selected, the other is deselected</t>
  </si>
  <si>
    <t>STAFF SIGN UP</t>
  </si>
  <si>
    <t>SU_01</t>
  </si>
  <si>
    <t>Verify that inputs can be entered in the Staff ID field</t>
  </si>
  <si>
    <t>1. Launch the Qa App
2. Click the Get Started button
3. Click the Sign up as a Staff button
4. Click the Continue button
5. Enter values in the Staff ID field</t>
  </si>
  <si>
    <t>The entered values should be present in the Staff ID field</t>
  </si>
  <si>
    <t>The entered values are present in the Staff ID field</t>
  </si>
  <si>
    <t>SU_02</t>
  </si>
  <si>
    <t>SU_03</t>
  </si>
  <si>
    <t>Verify that an Empty Staff ID cannot be verified</t>
  </si>
  <si>
    <t>1. Launch the Qa App
2. Click the Get Started button
3. Click the Sign up as a Staff button
4. Click the Continue button
5. Click the Verify Staff ID button</t>
  </si>
  <si>
    <t>Staff ID should not be verified</t>
  </si>
  <si>
    <t>Staff ID is not verified</t>
  </si>
  <si>
    <t>Verify that the Staff ID field cannot accept greater than 15 characters</t>
  </si>
  <si>
    <t>1. Launch the Qa App
2. Click the Get Started button
3. Click the Sign up as a Staff button
4. Click the Continue button
5. Enter a 16 character long value in the Staff ID field
6. Click the Verify Staff ID button</t>
  </si>
  <si>
    <t>The Staff ID field should not accept the 16th character</t>
  </si>
  <si>
    <t>The Staff ID field does not accept the 16th character</t>
  </si>
  <si>
    <t>SU_04</t>
  </si>
  <si>
    <t>Verify that a Non-Existent Staff ID is not verified</t>
  </si>
  <si>
    <t>The Staff ID should not be verified</t>
  </si>
  <si>
    <t>The Staff ID is not verified</t>
  </si>
  <si>
    <t>SU_05</t>
  </si>
  <si>
    <t>1. Launch the Qa App
2. Click the Get Started button
3. Click the Sign up as a Staff button
4. Click the Continue button
5. Enter a Non-Existent Staff ID in the Staff ID field
6. Click the Verify Staff ID button</t>
  </si>
  <si>
    <t>User should be navigated back to the Get Started Screen</t>
  </si>
  <si>
    <t>User is navigated back to the Get Started Screen</t>
  </si>
  <si>
    <t>Verify that User can Navigate back to the Get Started Screen</t>
  </si>
  <si>
    <t>AGENT SIGN UP</t>
  </si>
  <si>
    <t>AU_01</t>
  </si>
  <si>
    <t>Verify that the Page Number is accurate</t>
  </si>
  <si>
    <t>1. Launch the Qa App
2. Click the Get Started button
3. Click the Sign up as an affiliate button
4. Check the Page Number at the Top Right of the screen</t>
  </si>
  <si>
    <t>Page Number should be 2/2</t>
  </si>
  <si>
    <t>Page Number is 2/3</t>
  </si>
  <si>
    <t>LOW</t>
  </si>
  <si>
    <t>AU_02</t>
  </si>
  <si>
    <t>Verify that User cannot Sign Up without Affiliate</t>
  </si>
  <si>
    <t>User should not be allowed to Sign Up</t>
  </si>
  <si>
    <t>User is not allowed to Sign Up</t>
  </si>
  <si>
    <t>Verify that User can select an Affiliate</t>
  </si>
  <si>
    <t>AU_03</t>
  </si>
  <si>
    <t>1. Launch the Qa App
2. Click the Get Started button
3. Click the Sign up as an affiliate button
4. Click the Choose Affiliate dropdown
5. Select an Affiliate from the dropdown</t>
  </si>
  <si>
    <t>The chosen affiliate should be selected</t>
  </si>
  <si>
    <t>The chosen affiliate is selected</t>
  </si>
  <si>
    <t>AU_04</t>
  </si>
  <si>
    <t>AU_05</t>
  </si>
  <si>
    <t>Verify that User cannot Sign Up without First Name</t>
  </si>
  <si>
    <t>1. Launch the Qa App
2. Click the Get Started button
3. Click the Sign up as an affiliate button
4. Enter values in the First Name Field</t>
  </si>
  <si>
    <t>Verify that inputs can be entered in the First Name field</t>
  </si>
  <si>
    <t>The entered values should be present in the First Name field</t>
  </si>
  <si>
    <t>The entered values are present in the First Name field</t>
  </si>
  <si>
    <t>AU_06</t>
  </si>
  <si>
    <t>AU_07</t>
  </si>
  <si>
    <t>Verify that User cannot Sign Up without Last Name</t>
  </si>
  <si>
    <t>Verify that inputs can be entered in the Last Name field</t>
  </si>
  <si>
    <t>1. Launch the Qa App
2. Click the Get Started button
3. Click the Sign up as an affiliate button
4. Enter values in all other fields besides the Affiliate field
5. Click the Sign Up button</t>
  </si>
  <si>
    <t>1. Launch the Qa App
2. Click the Get Started button
3. Click the Sign up as an affiliate button
4. Enter values in all other fields besides the First Name field
5. Click the Sign Up button</t>
  </si>
  <si>
    <t>1. Launch the Qa App
2. Click the Get Started button
3. Click the Sign up as an affiliate button
4. Enter values in all other fields besides the Last Name field
5. Click the Sign Up button</t>
  </si>
  <si>
    <t>1. Launch the Qa App
2. Click the Get Started button
3. Click the Sign up as an affiliate button
4. Enter values in the Last Name Field</t>
  </si>
  <si>
    <t>The entered values should be present in the Last Name field</t>
  </si>
  <si>
    <t>The entered values are present in the Last Name field</t>
  </si>
  <si>
    <t>Verify that User cannot Sign Up without Email Address</t>
  </si>
  <si>
    <t>1. Launch the Qa App
2. Click the Get Started button
3. Click the Sign up as an affiliate button
4. Enter values in all other fields besides the Email Address field
5. Click the Sign Up button</t>
  </si>
  <si>
    <t>Verify that User cannot Sign Up with Invalid Email Address</t>
  </si>
  <si>
    <t>1. Launch the Qa App
2. Click the Get Started button
3. Click the Sign up as an affiliate button
4. Enter an Invalid Email Address
5. Enter values in all other fields
6. Click the Sign Up button</t>
  </si>
  <si>
    <t>1. Launch the Qa App
2. Click the Get Started button
3. Click the Sign up as an affiliate button
4. Enter values in the Email Address Field</t>
  </si>
  <si>
    <t>AU_08</t>
  </si>
  <si>
    <t>AU_09</t>
  </si>
  <si>
    <t>AU_10</t>
  </si>
  <si>
    <t>Verify that User cannot Sign Up without Password</t>
  </si>
  <si>
    <t>1. Launch the Qa App
2. Click the Get Started button
3. Click the Sign up as an affiliate button
4. Enter values in all other fields besides the Password field
5. Click the Sign Up button</t>
  </si>
  <si>
    <t>Verify that User cannot Sign Up with Invalid Password</t>
  </si>
  <si>
    <t>1. Launch the Qa App
2. Click the Get Started button
3. Click the Sign up as an affiliate button
4. Enter an Invalid Password
5. Enter values in all other fields
6. Click the Sign Up button</t>
  </si>
  <si>
    <t>1. Launch the Qa App
2. Click the Get Started button
3. Click the Sign up as an affiliate button
4. Enter values in the Password Field</t>
  </si>
  <si>
    <t>AU_11</t>
  </si>
  <si>
    <t>AU_12</t>
  </si>
  <si>
    <t>AU_13</t>
  </si>
  <si>
    <t>AU_14</t>
  </si>
  <si>
    <t>1. Launch the Qa App
2. Click the Get Started button
3. Click the Sign Up as an affiliate button
4. Enter values in the Password field
5. Click the Password Eye Toggle</t>
  </si>
  <si>
    <t>AU_15</t>
  </si>
  <si>
    <t>AU_16</t>
  </si>
  <si>
    <t>AU_17</t>
  </si>
  <si>
    <t>AU_18</t>
  </si>
  <si>
    <t>AU_19</t>
  </si>
  <si>
    <t>Verify that User cannot Sign Up without Re-Enter Password</t>
  </si>
  <si>
    <t>1. Launch the Qa App
2. Click the Get Started button
3. Click the Sign up as an affiliate button
4. Enter values in all other fields besides the Re-Enter Password field
5. Click the Sign Up button</t>
  </si>
  <si>
    <t>Verify that User cannot Sign Up with Invalid Re-Enter Password</t>
  </si>
  <si>
    <t>1. Launch the Qa App
2. Click the Get Started button
3. Click the Sign up as an affiliate button
4. Enter an Invalid Re-Enter Password
5. Enter values in all other fields
6. Click the Sign Up button</t>
  </si>
  <si>
    <t>Verify that User cannot Sign Up with valid Passwords that do not match</t>
  </si>
  <si>
    <t>1. Launch the Qa App
2. Click the Get Started button
3. Click the Sign up as an affiliate button
4. Enter a Valid Password in the Password field
5. Enter a different Valid Password in the Re-Enter Password field
6. Enter values in all other fields
7. Click the Sign Up button</t>
  </si>
  <si>
    <t>Verify that inputs can be entered in the Re-Enter Password field</t>
  </si>
  <si>
    <t>1. Launch the Qa App
2. Click the Get Started button
3. Click the Sign up as an affiliate button
4. Enter values in the Re-Enter Password Field</t>
  </si>
  <si>
    <t>Verify that the Re-Enter Password Eye Toggle is functional</t>
  </si>
  <si>
    <t>1. Launch the Qa App
2. Click the Get Started button
3. Click the Sign Up as an affiliate button
4. Enter values in the Re-Enter Password field
5. Click the Password Eye Toggle</t>
  </si>
  <si>
    <t>AU_20</t>
  </si>
  <si>
    <t>Verify that User cannot Sign Up with Existing Email Address</t>
  </si>
  <si>
    <t>1. Launch the Qa App
2. Click the Get Started button
3. Click the Sign up as an affiliate button
4. Enter an Existing Email Address
5. Enter values in all other fields
6. Click the Sign Up button</t>
  </si>
  <si>
    <t>Verify that User can Sign Up with Valid Details</t>
  </si>
  <si>
    <t>User should be allowed to Sign Up</t>
  </si>
  <si>
    <t>User can Sign Up</t>
  </si>
  <si>
    <t>1. Launch the Qa App
2. Click the Get Started button
3. Click the Sign up as an affiliate button
4. Enter Valid Details in all fields
5. Click the Sign Up button</t>
  </si>
  <si>
    <t>AU_21</t>
  </si>
  <si>
    <t>1. Launch the Qa App
2. Click the Get Started button
3. Click the Sign up as an affiliate button
4. Click the Continue button
5. Click the Back button</t>
  </si>
  <si>
    <t>AU_22</t>
  </si>
  <si>
    <t>1. Launch the Qa App
2. Click the Get Started button
3. Click the Sign up as a Staff button
4. Click the Continue button
5. Click the Back button</t>
  </si>
  <si>
    <t>AU_23</t>
  </si>
  <si>
    <t>Verify that the Agent is actually Onboarded [End-To-End Test]</t>
  </si>
  <si>
    <t>The Agent should be onboarded</t>
  </si>
  <si>
    <t>The Agent is onboarded but is pending account approvals</t>
  </si>
  <si>
    <t>1. Launch the Qa App
2. Click the Get Started button
3. Click the Sign up as an affiliate button
4. Enter Valid Details in all fields
5. Click the Sign Up button
6. Click the Done button
7. Click the Log In button
8. Enter the newly created Agent's Email Address
9. Enter the newly created Agent's Password
10. Click the Log In button</t>
  </si>
  <si>
    <t>Other Valid Credentials
Email Address: test@user2.com
Password: Password1.
Email Address: test@user3.com
Password: Password1.</t>
  </si>
  <si>
    <t>The page number should correspond with the total number of screens for the Sign Up process. There are 2 screens for the Sign Up process</t>
  </si>
  <si>
    <t>MAJOR</t>
  </si>
  <si>
    <t>STEPS TO AUTOMATE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</si>
</sst>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16"/>
      <color theme="1"/>
      <name val="Times New Roman"/>
      <family val="1"/>
    </font>
    <font>
      <sz val="8"/>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0" xfId="0" applyFont="1"/>
    <xf numFmtId="0" fontId="1" fillId="0" borderId="1" xfId="0" applyFont="1" applyBorder="1"/>
    <xf numFmtId="0" fontId="1" fillId="0" borderId="1" xfId="0" applyFont="1" applyBorder="1" applyAlignment="1">
      <alignment horizontal="left" wrapText="1"/>
    </xf>
    <xf numFmtId="0" fontId="1" fillId="0" borderId="1" xfId="0" applyFont="1" applyBorder="1" applyAlignment="1">
      <alignment wrapText="1"/>
    </xf>
    <xf numFmtId="0" fontId="1" fillId="0" borderId="1" xfId="0" applyFont="1" applyBorder="1" applyAlignment="1">
      <alignment horizontal="left"/>
    </xf>
    <xf numFmtId="0" fontId="2" fillId="0" borderId="1" xfId="0" applyFont="1" applyBorder="1" applyAlignment="1">
      <alignment wrapText="1"/>
    </xf>
    <xf numFmtId="0" fontId="2" fillId="0" borderId="1" xfId="0" applyFont="1" applyBorder="1" applyAlignment="1">
      <alignment horizontal="center" vertical="center" wrapText="1"/>
    </xf>
    <xf numFmtId="0" fontId="1" fillId="0" borderId="1" xfId="0" applyFont="1" applyBorder="1" applyAlignment="1">
      <alignment horizont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xf>
    <xf numFmtId="0" fontId="1" fillId="0" borderId="7" xfId="0" applyFont="1" applyBorder="1" applyAlignment="1">
      <alignment horizontal="left"/>
    </xf>
    <xf numFmtId="14" fontId="1" fillId="0" borderId="5" xfId="0" applyNumberFormat="1" applyFont="1" applyBorder="1" applyAlignment="1">
      <alignment horizontal="left"/>
    </xf>
    <xf numFmtId="14" fontId="1" fillId="0" borderId="7" xfId="0" applyNumberFormat="1" applyFont="1" applyBorder="1" applyAlignment="1">
      <alignment horizontal="left"/>
    </xf>
    <xf numFmtId="0" fontId="1" fillId="0" borderId="6" xfId="0" applyFont="1" applyBorder="1" applyAlignment="1">
      <alignment horizontal="left" vertical="top"/>
    </xf>
    <xf numFmtId="0" fontId="1" fillId="0" borderId="6" xfId="0" applyFont="1" applyBorder="1" applyAlignment="1">
      <alignment horizontal="left"/>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2" xfId="0" applyFont="1" applyBorder="1" applyAlignment="1">
      <alignment horizontal="left"/>
    </xf>
    <xf numFmtId="0" fontId="1" fillId="0" borderId="4" xfId="0" applyFont="1" applyBorder="1" applyAlignment="1">
      <alignment horizontal="left"/>
    </xf>
  </cellXfs>
  <cellStyles count="1">
    <cellStyle name="Normal" xfId="0" builtinId="0"/>
  </cellStyles>
  <dxfs count="74">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70C0"/>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rgb="FF00B05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70C0"/>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rgb="FF00B050"/>
        </patternFill>
      </fill>
    </dxf>
    <dxf>
      <fill>
        <patternFill>
          <bgColor rgb="FF00B050"/>
        </patternFill>
      </fill>
    </dxf>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76C6F-AAE8-4D36-A9D0-94BD5A84F5D0}">
  <dimension ref="A1:L52"/>
  <sheetViews>
    <sheetView tabSelected="1" zoomScale="80" zoomScaleNormal="80" workbookViewId="0">
      <selection activeCell="G9" sqref="G9"/>
    </sheetView>
  </sheetViews>
  <sheetFormatPr defaultRowHeight="13.8" x14ac:dyDescent="0.25"/>
  <cols>
    <col min="1" max="1" width="20.109375" style="1" customWidth="1"/>
    <col min="2" max="2" width="15.109375" style="1" customWidth="1"/>
    <col min="3" max="3" width="26.109375" style="1" customWidth="1"/>
    <col min="4" max="4" width="29.88671875" style="1" customWidth="1"/>
    <col min="5" max="5" width="21.21875" style="1" customWidth="1"/>
    <col min="6" max="6" width="23.5546875" style="1" customWidth="1"/>
    <col min="7" max="7" width="10.5546875" style="1" bestFit="1" customWidth="1"/>
    <col min="8" max="8" width="28.33203125" style="1" customWidth="1"/>
    <col min="9" max="9" width="17.21875" style="1" customWidth="1"/>
    <col min="10" max="10" width="16.77734375" style="1" customWidth="1"/>
    <col min="11" max="11" width="27.5546875" style="1" customWidth="1"/>
    <col min="12" max="16384" width="8.88671875" style="1"/>
  </cols>
  <sheetData>
    <row r="1" spans="1:12" x14ac:dyDescent="0.25">
      <c r="A1" s="2" t="s">
        <v>10</v>
      </c>
      <c r="B1" s="12" t="s">
        <v>25</v>
      </c>
      <c r="C1" s="18"/>
      <c r="D1" s="13"/>
      <c r="F1" s="2" t="s">
        <v>15</v>
      </c>
      <c r="G1" s="12" t="s">
        <v>13</v>
      </c>
      <c r="H1" s="13"/>
      <c r="J1" s="9" t="s">
        <v>18</v>
      </c>
      <c r="K1" s="2" t="s">
        <v>19</v>
      </c>
      <c r="L1" s="2">
        <f>COUNTIF(G7:G195, "PASS")</f>
        <v>41</v>
      </c>
    </row>
    <row r="2" spans="1:12" x14ac:dyDescent="0.25">
      <c r="A2" s="26" t="s">
        <v>11</v>
      </c>
      <c r="B2" s="20" t="s">
        <v>27</v>
      </c>
      <c r="C2" s="21"/>
      <c r="D2" s="22"/>
      <c r="F2" s="2" t="s">
        <v>16</v>
      </c>
      <c r="G2" s="14" t="s">
        <v>14</v>
      </c>
      <c r="H2" s="15"/>
      <c r="J2" s="10"/>
      <c r="K2" s="2" t="s">
        <v>20</v>
      </c>
      <c r="L2" s="2">
        <f>COUNTIF(G7:G195, "FAIL")</f>
        <v>2</v>
      </c>
    </row>
    <row r="3" spans="1:12" x14ac:dyDescent="0.25">
      <c r="A3" s="27"/>
      <c r="B3" s="23"/>
      <c r="C3" s="24"/>
      <c r="D3" s="25"/>
      <c r="F3" s="2" t="s">
        <v>17</v>
      </c>
      <c r="G3" s="16">
        <v>45538</v>
      </c>
      <c r="H3" s="17"/>
      <c r="J3" s="10"/>
      <c r="K3" s="2" t="s">
        <v>21</v>
      </c>
      <c r="L3" s="2">
        <f>COUNTIF(G7:G195, "IMPROVEMENT")</f>
        <v>0</v>
      </c>
    </row>
    <row r="4" spans="1:12" x14ac:dyDescent="0.25">
      <c r="A4" s="2" t="s">
        <v>12</v>
      </c>
      <c r="B4" s="14" t="s">
        <v>26</v>
      </c>
      <c r="C4" s="19"/>
      <c r="D4" s="15"/>
      <c r="J4" s="11"/>
      <c r="K4" s="2" t="s">
        <v>22</v>
      </c>
      <c r="L4" s="2">
        <f>COUNTA(G7:G195)</f>
        <v>43</v>
      </c>
    </row>
    <row r="6" spans="1:12" x14ac:dyDescent="0.25">
      <c r="A6" s="2" t="s">
        <v>8</v>
      </c>
      <c r="B6" s="2" t="s">
        <v>0</v>
      </c>
      <c r="C6" s="2" t="s">
        <v>1</v>
      </c>
      <c r="D6" s="2" t="s">
        <v>208</v>
      </c>
      <c r="E6" s="2" t="s">
        <v>2</v>
      </c>
      <c r="F6" s="2" t="s">
        <v>3</v>
      </c>
      <c r="G6" s="2" t="s">
        <v>4</v>
      </c>
      <c r="H6" s="2" t="s">
        <v>9</v>
      </c>
      <c r="I6" s="2" t="s">
        <v>5</v>
      </c>
      <c r="J6" s="2" t="s">
        <v>6</v>
      </c>
      <c r="K6" s="2" t="s">
        <v>7</v>
      </c>
    </row>
    <row r="7" spans="1:12" ht="56.4" customHeight="1" x14ac:dyDescent="0.25">
      <c r="A7" s="7" t="s">
        <v>29</v>
      </c>
      <c r="B7" s="5" t="s">
        <v>32</v>
      </c>
      <c r="C7" s="3" t="s">
        <v>28</v>
      </c>
      <c r="D7" s="3" t="s">
        <v>30</v>
      </c>
      <c r="E7" s="3" t="s">
        <v>31</v>
      </c>
      <c r="F7" s="3" t="s">
        <v>38</v>
      </c>
      <c r="G7" s="5" t="s">
        <v>23</v>
      </c>
      <c r="H7" s="2"/>
      <c r="I7" s="2"/>
      <c r="J7" s="2"/>
      <c r="K7" s="2"/>
    </row>
    <row r="8" spans="1:12" ht="60" customHeight="1" x14ac:dyDescent="0.25">
      <c r="A8" s="7"/>
      <c r="B8" s="5" t="s">
        <v>33</v>
      </c>
      <c r="C8" s="3" t="s">
        <v>34</v>
      </c>
      <c r="D8" s="3" t="s">
        <v>35</v>
      </c>
      <c r="E8" s="3" t="s">
        <v>36</v>
      </c>
      <c r="F8" s="3" t="s">
        <v>37</v>
      </c>
      <c r="G8" s="5" t="s">
        <v>23</v>
      </c>
      <c r="H8" s="2"/>
      <c r="I8" s="2"/>
      <c r="J8" s="2"/>
      <c r="K8" s="2"/>
    </row>
    <row r="9" spans="1:12" ht="73.2" customHeight="1" x14ac:dyDescent="0.25">
      <c r="A9" s="7"/>
      <c r="B9" s="5" t="s">
        <v>39</v>
      </c>
      <c r="C9" s="3" t="s">
        <v>40</v>
      </c>
      <c r="D9" s="3" t="s">
        <v>41</v>
      </c>
      <c r="E9" s="3" t="s">
        <v>42</v>
      </c>
      <c r="F9" s="3" t="s">
        <v>43</v>
      </c>
      <c r="G9" s="5" t="s">
        <v>23</v>
      </c>
      <c r="H9" s="2"/>
      <c r="I9" s="2"/>
      <c r="J9" s="2"/>
      <c r="K9" s="2"/>
    </row>
    <row r="10" spans="1:12" ht="76.8" customHeight="1" x14ac:dyDescent="0.25">
      <c r="A10" s="7"/>
      <c r="B10" s="5" t="s">
        <v>44</v>
      </c>
      <c r="C10" s="3" t="s">
        <v>45</v>
      </c>
      <c r="D10" s="3" t="s">
        <v>71</v>
      </c>
      <c r="E10" s="3" t="s">
        <v>46</v>
      </c>
      <c r="F10" s="3" t="s">
        <v>47</v>
      </c>
      <c r="G10" s="5" t="s">
        <v>23</v>
      </c>
      <c r="H10" s="2"/>
      <c r="I10" s="2"/>
      <c r="J10" s="2"/>
      <c r="K10" s="4" t="s">
        <v>51</v>
      </c>
    </row>
    <row r="11" spans="1:12" ht="85.8" customHeight="1" x14ac:dyDescent="0.25">
      <c r="A11" s="7"/>
      <c r="B11" s="5" t="s">
        <v>48</v>
      </c>
      <c r="C11" s="3" t="s">
        <v>49</v>
      </c>
      <c r="D11" s="3" t="s">
        <v>72</v>
      </c>
      <c r="E11" s="3" t="s">
        <v>46</v>
      </c>
      <c r="F11" s="3" t="s">
        <v>47</v>
      </c>
      <c r="G11" s="5" t="s">
        <v>23</v>
      </c>
      <c r="H11" s="2"/>
      <c r="I11" s="2"/>
      <c r="J11" s="2"/>
      <c r="K11" s="4" t="s">
        <v>51</v>
      </c>
    </row>
    <row r="12" spans="1:12" ht="94.8" customHeight="1" x14ac:dyDescent="0.25">
      <c r="A12" s="7"/>
      <c r="B12" s="5" t="s">
        <v>50</v>
      </c>
      <c r="C12" s="3" t="s">
        <v>52</v>
      </c>
      <c r="D12" s="3" t="s">
        <v>73</v>
      </c>
      <c r="E12" s="3" t="s">
        <v>46</v>
      </c>
      <c r="F12" s="3" t="s">
        <v>47</v>
      </c>
      <c r="G12" s="5" t="s">
        <v>23</v>
      </c>
      <c r="H12" s="2"/>
      <c r="I12" s="2"/>
      <c r="J12" s="2"/>
      <c r="K12" s="4" t="s">
        <v>51</v>
      </c>
    </row>
    <row r="13" spans="1:12" ht="103.8" customHeight="1" x14ac:dyDescent="0.25">
      <c r="A13" s="7"/>
      <c r="B13" s="5" t="s">
        <v>53</v>
      </c>
      <c r="C13" s="3" t="s">
        <v>54</v>
      </c>
      <c r="D13" s="3" t="s">
        <v>74</v>
      </c>
      <c r="E13" s="3" t="s">
        <v>46</v>
      </c>
      <c r="F13" s="3" t="s">
        <v>47</v>
      </c>
      <c r="G13" s="5" t="s">
        <v>23</v>
      </c>
      <c r="H13" s="2"/>
      <c r="I13" s="2"/>
      <c r="J13" s="2"/>
      <c r="K13" s="4" t="s">
        <v>51</v>
      </c>
    </row>
    <row r="14" spans="1:12" ht="107.4" customHeight="1" x14ac:dyDescent="0.25">
      <c r="A14" s="7"/>
      <c r="B14" s="5" t="s">
        <v>56</v>
      </c>
      <c r="C14" s="3" t="s">
        <v>55</v>
      </c>
      <c r="D14" s="3" t="s">
        <v>75</v>
      </c>
      <c r="E14" s="3" t="s">
        <v>46</v>
      </c>
      <c r="F14" s="3" t="s">
        <v>47</v>
      </c>
      <c r="G14" s="5" t="s">
        <v>23</v>
      </c>
      <c r="H14" s="2"/>
      <c r="I14" s="2"/>
      <c r="J14" s="2"/>
      <c r="K14" s="4" t="s">
        <v>51</v>
      </c>
    </row>
    <row r="15" spans="1:12" ht="132" customHeight="1" x14ac:dyDescent="0.25">
      <c r="A15" s="7"/>
      <c r="B15" s="5" t="s">
        <v>57</v>
      </c>
      <c r="C15" s="3" t="s">
        <v>58</v>
      </c>
      <c r="D15" s="3" t="s">
        <v>59</v>
      </c>
      <c r="E15" s="3" t="s">
        <v>60</v>
      </c>
      <c r="F15" s="3" t="s">
        <v>61</v>
      </c>
      <c r="G15" s="5" t="s">
        <v>24</v>
      </c>
      <c r="H15" s="4" t="s">
        <v>67</v>
      </c>
      <c r="I15" s="2" t="s">
        <v>207</v>
      </c>
      <c r="J15" s="2" t="s">
        <v>68</v>
      </c>
      <c r="K15" s="4" t="s">
        <v>205</v>
      </c>
    </row>
    <row r="16" spans="1:12" ht="72" customHeight="1" x14ac:dyDescent="0.25">
      <c r="A16" s="7"/>
      <c r="B16" s="5" t="s">
        <v>62</v>
      </c>
      <c r="C16" s="3" t="s">
        <v>63</v>
      </c>
      <c r="D16" s="3" t="s">
        <v>64</v>
      </c>
      <c r="E16" s="3" t="s">
        <v>65</v>
      </c>
      <c r="F16" s="3" t="s">
        <v>66</v>
      </c>
      <c r="G16" s="5" t="s">
        <v>23</v>
      </c>
      <c r="H16" s="2"/>
      <c r="I16" s="2"/>
      <c r="J16" s="2"/>
      <c r="K16" s="2"/>
    </row>
    <row r="17" spans="1:11" ht="12" customHeight="1" x14ac:dyDescent="0.25">
      <c r="A17" s="8"/>
      <c r="B17" s="8"/>
      <c r="C17" s="8"/>
      <c r="D17" s="8"/>
      <c r="E17" s="8"/>
      <c r="F17" s="8"/>
      <c r="G17" s="8"/>
      <c r="H17" s="8"/>
      <c r="I17" s="8"/>
      <c r="J17" s="8"/>
      <c r="K17" s="8"/>
    </row>
    <row r="18" spans="1:11" ht="93" customHeight="1" x14ac:dyDescent="0.25">
      <c r="A18" s="7" t="s">
        <v>69</v>
      </c>
      <c r="B18" s="2" t="s">
        <v>70</v>
      </c>
      <c r="C18" s="3" t="s">
        <v>81</v>
      </c>
      <c r="D18" s="3" t="s">
        <v>76</v>
      </c>
      <c r="E18" s="4" t="s">
        <v>77</v>
      </c>
      <c r="F18" s="4" t="s">
        <v>78</v>
      </c>
      <c r="G18" s="2" t="s">
        <v>23</v>
      </c>
      <c r="H18" s="2"/>
      <c r="I18" s="2"/>
      <c r="J18" s="2"/>
      <c r="K18" s="2"/>
    </row>
    <row r="19" spans="1:11" ht="96.6" customHeight="1" x14ac:dyDescent="0.25">
      <c r="A19" s="7"/>
      <c r="B19" s="2" t="s">
        <v>79</v>
      </c>
      <c r="C19" s="3" t="s">
        <v>80</v>
      </c>
      <c r="D19" s="3" t="s">
        <v>82</v>
      </c>
      <c r="E19" s="4" t="s">
        <v>83</v>
      </c>
      <c r="F19" s="4" t="s">
        <v>84</v>
      </c>
      <c r="G19" s="2" t="s">
        <v>23</v>
      </c>
      <c r="H19" s="2"/>
      <c r="I19" s="2"/>
      <c r="J19" s="2"/>
      <c r="K19" s="2"/>
    </row>
    <row r="20" spans="1:11" ht="126" customHeight="1" x14ac:dyDescent="0.25">
      <c r="A20" s="7"/>
      <c r="B20" s="2" t="s">
        <v>85</v>
      </c>
      <c r="C20" s="3" t="s">
        <v>86</v>
      </c>
      <c r="D20" s="3" t="s">
        <v>87</v>
      </c>
      <c r="E20" s="4" t="s">
        <v>88</v>
      </c>
      <c r="F20" s="4" t="s">
        <v>89</v>
      </c>
      <c r="G20" s="2" t="s">
        <v>23</v>
      </c>
      <c r="H20" s="2"/>
      <c r="I20" s="2"/>
      <c r="J20" s="2"/>
      <c r="K20" s="2"/>
    </row>
    <row r="21" spans="1:11" ht="90" customHeight="1" x14ac:dyDescent="0.25">
      <c r="A21" s="7"/>
      <c r="B21" s="2" t="s">
        <v>90</v>
      </c>
      <c r="C21" s="3" t="s">
        <v>91</v>
      </c>
      <c r="D21" s="3" t="s">
        <v>92</v>
      </c>
      <c r="E21" s="4" t="s">
        <v>93</v>
      </c>
      <c r="F21" s="4" t="s">
        <v>94</v>
      </c>
      <c r="G21" s="2" t="s">
        <v>23</v>
      </c>
      <c r="H21" s="2"/>
      <c r="I21" s="2"/>
      <c r="J21" s="2"/>
      <c r="K21" s="4" t="s">
        <v>97</v>
      </c>
    </row>
    <row r="22" spans="1:11" ht="70.8" customHeight="1" x14ac:dyDescent="0.25">
      <c r="A22" s="7"/>
      <c r="B22" s="2" t="s">
        <v>95</v>
      </c>
      <c r="C22" s="3" t="s">
        <v>63</v>
      </c>
      <c r="D22" s="3" t="s">
        <v>96</v>
      </c>
      <c r="E22" s="3" t="s">
        <v>65</v>
      </c>
      <c r="F22" s="3" t="s">
        <v>66</v>
      </c>
      <c r="G22" s="5" t="s">
        <v>23</v>
      </c>
      <c r="H22" s="2"/>
      <c r="I22" s="2"/>
      <c r="J22" s="2"/>
      <c r="K22" s="2"/>
    </row>
    <row r="23" spans="1:11" ht="12" customHeight="1" x14ac:dyDescent="0.25">
      <c r="A23" s="8"/>
      <c r="B23" s="8"/>
      <c r="C23" s="8"/>
      <c r="D23" s="8"/>
      <c r="E23" s="8"/>
      <c r="F23" s="8"/>
      <c r="G23" s="8"/>
      <c r="H23" s="8"/>
      <c r="I23" s="8"/>
      <c r="J23" s="8"/>
      <c r="K23" s="8"/>
    </row>
    <row r="24" spans="1:11" ht="94.2" customHeight="1" x14ac:dyDescent="0.4">
      <c r="A24" s="6" t="s">
        <v>123</v>
      </c>
      <c r="B24" s="2" t="s">
        <v>124</v>
      </c>
      <c r="C24" s="4" t="s">
        <v>125</v>
      </c>
      <c r="D24" s="3" t="s">
        <v>126</v>
      </c>
      <c r="E24" s="4" t="s">
        <v>127</v>
      </c>
      <c r="F24" s="2" t="s">
        <v>128</v>
      </c>
      <c r="G24" s="2" t="s">
        <v>24</v>
      </c>
      <c r="H24" s="4" t="s">
        <v>206</v>
      </c>
      <c r="I24" s="2" t="s">
        <v>129</v>
      </c>
      <c r="J24" s="2" t="s">
        <v>129</v>
      </c>
      <c r="K24" s="2"/>
    </row>
    <row r="25" spans="1:11" ht="95.4" customHeight="1" x14ac:dyDescent="0.25">
      <c r="A25" s="2"/>
      <c r="B25" s="2" t="s">
        <v>130</v>
      </c>
      <c r="C25" s="4" t="s">
        <v>131</v>
      </c>
      <c r="D25" s="3" t="s">
        <v>150</v>
      </c>
      <c r="E25" s="4" t="s">
        <v>132</v>
      </c>
      <c r="F25" s="4" t="s">
        <v>133</v>
      </c>
      <c r="G25" s="2" t="s">
        <v>23</v>
      </c>
      <c r="H25" s="2"/>
      <c r="I25" s="2"/>
      <c r="J25" s="2"/>
      <c r="K25" s="4" t="s">
        <v>51</v>
      </c>
    </row>
    <row r="26" spans="1:11" ht="118.8" customHeight="1" x14ac:dyDescent="0.25">
      <c r="A26" s="2"/>
      <c r="B26" s="2" t="s">
        <v>135</v>
      </c>
      <c r="C26" s="4" t="s">
        <v>134</v>
      </c>
      <c r="D26" s="3" t="s">
        <v>136</v>
      </c>
      <c r="E26" s="4" t="s">
        <v>137</v>
      </c>
      <c r="F26" s="3" t="s">
        <v>138</v>
      </c>
      <c r="G26" s="2" t="s">
        <v>23</v>
      </c>
      <c r="H26" s="2"/>
      <c r="I26" s="2"/>
      <c r="J26" s="2"/>
      <c r="K26" s="2"/>
    </row>
    <row r="27" spans="1:11" ht="124.8" customHeight="1" x14ac:dyDescent="0.25">
      <c r="A27" s="2"/>
      <c r="B27" s="2" t="s">
        <v>139</v>
      </c>
      <c r="C27" s="4" t="s">
        <v>141</v>
      </c>
      <c r="D27" s="3" t="s">
        <v>151</v>
      </c>
      <c r="E27" s="4" t="s">
        <v>132</v>
      </c>
      <c r="F27" s="4" t="s">
        <v>133</v>
      </c>
      <c r="G27" s="2" t="s">
        <v>23</v>
      </c>
      <c r="H27" s="2"/>
      <c r="I27" s="2"/>
      <c r="J27" s="2"/>
      <c r="K27" s="4" t="s">
        <v>51</v>
      </c>
    </row>
    <row r="28" spans="1:11" ht="98.4" customHeight="1" x14ac:dyDescent="0.25">
      <c r="A28" s="2"/>
      <c r="B28" s="2" t="s">
        <v>140</v>
      </c>
      <c r="C28" s="3" t="s">
        <v>143</v>
      </c>
      <c r="D28" s="3" t="s">
        <v>142</v>
      </c>
      <c r="E28" s="3" t="s">
        <v>144</v>
      </c>
      <c r="F28" s="3" t="s">
        <v>145</v>
      </c>
      <c r="G28" s="2" t="s">
        <v>23</v>
      </c>
      <c r="H28" s="2"/>
      <c r="I28" s="2"/>
      <c r="J28" s="2"/>
      <c r="K28" s="2"/>
    </row>
    <row r="29" spans="1:11" ht="106.8" customHeight="1" x14ac:dyDescent="0.25">
      <c r="A29" s="2"/>
      <c r="B29" s="2" t="s">
        <v>146</v>
      </c>
      <c r="C29" s="4" t="s">
        <v>148</v>
      </c>
      <c r="D29" s="3" t="s">
        <v>152</v>
      </c>
      <c r="E29" s="4" t="s">
        <v>132</v>
      </c>
      <c r="F29" s="4" t="s">
        <v>133</v>
      </c>
      <c r="G29" s="2" t="s">
        <v>23</v>
      </c>
      <c r="H29" s="2"/>
      <c r="I29" s="2"/>
      <c r="J29" s="2"/>
      <c r="K29" s="4" t="s">
        <v>51</v>
      </c>
    </row>
    <row r="30" spans="1:11" ht="101.4" customHeight="1" x14ac:dyDescent="0.25">
      <c r="A30" s="2"/>
      <c r="B30" s="2" t="s">
        <v>147</v>
      </c>
      <c r="C30" s="3" t="s">
        <v>149</v>
      </c>
      <c r="D30" s="3" t="s">
        <v>153</v>
      </c>
      <c r="E30" s="3" t="s">
        <v>154</v>
      </c>
      <c r="F30" s="3" t="s">
        <v>155</v>
      </c>
      <c r="G30" s="2" t="s">
        <v>23</v>
      </c>
      <c r="H30" s="2"/>
      <c r="I30" s="2"/>
      <c r="J30" s="2"/>
      <c r="K30" s="2"/>
    </row>
    <row r="31" spans="1:11" ht="96.6" customHeight="1" x14ac:dyDescent="0.25">
      <c r="A31" s="2"/>
      <c r="B31" s="2" t="s">
        <v>161</v>
      </c>
      <c r="C31" s="4" t="s">
        <v>156</v>
      </c>
      <c r="D31" s="3" t="s">
        <v>157</v>
      </c>
      <c r="E31" s="4" t="s">
        <v>132</v>
      </c>
      <c r="F31" s="4" t="s">
        <v>133</v>
      </c>
      <c r="G31" s="2" t="s">
        <v>23</v>
      </c>
      <c r="H31" s="2"/>
      <c r="I31" s="2"/>
      <c r="J31" s="2"/>
      <c r="K31" s="4" t="s">
        <v>51</v>
      </c>
    </row>
    <row r="32" spans="1:11" ht="108.6" customHeight="1" x14ac:dyDescent="0.25">
      <c r="A32" s="2"/>
      <c r="B32" s="2" t="s">
        <v>162</v>
      </c>
      <c r="C32" s="4" t="s">
        <v>158</v>
      </c>
      <c r="D32" s="3" t="s">
        <v>159</v>
      </c>
      <c r="E32" s="4" t="s">
        <v>132</v>
      </c>
      <c r="F32" s="4" t="s">
        <v>133</v>
      </c>
      <c r="G32" s="2" t="s">
        <v>23</v>
      </c>
      <c r="H32" s="2"/>
      <c r="I32" s="2"/>
      <c r="J32" s="2"/>
      <c r="K32" s="4" t="s">
        <v>51</v>
      </c>
    </row>
    <row r="33" spans="1:11" ht="98.4" customHeight="1" x14ac:dyDescent="0.25">
      <c r="A33" s="2"/>
      <c r="B33" s="2" t="s">
        <v>163</v>
      </c>
      <c r="C33" s="3" t="s">
        <v>28</v>
      </c>
      <c r="D33" s="3" t="s">
        <v>160</v>
      </c>
      <c r="E33" s="3" t="s">
        <v>31</v>
      </c>
      <c r="F33" s="3" t="s">
        <v>38</v>
      </c>
      <c r="G33" s="2" t="s">
        <v>23</v>
      </c>
      <c r="H33" s="2"/>
      <c r="I33" s="2"/>
      <c r="J33" s="2"/>
      <c r="K33" s="2"/>
    </row>
    <row r="34" spans="1:11" ht="117.6" customHeight="1" x14ac:dyDescent="0.25">
      <c r="A34" s="2"/>
      <c r="B34" s="2" t="s">
        <v>169</v>
      </c>
      <c r="C34" s="4" t="s">
        <v>164</v>
      </c>
      <c r="D34" s="3" t="s">
        <v>165</v>
      </c>
      <c r="E34" s="4" t="s">
        <v>132</v>
      </c>
      <c r="F34" s="4" t="s">
        <v>133</v>
      </c>
      <c r="G34" s="2" t="s">
        <v>23</v>
      </c>
      <c r="H34" s="2"/>
      <c r="I34" s="2"/>
      <c r="J34" s="2"/>
      <c r="K34" s="4" t="s">
        <v>51</v>
      </c>
    </row>
    <row r="35" spans="1:11" ht="96.6" x14ac:dyDescent="0.25">
      <c r="A35" s="2"/>
      <c r="B35" s="2" t="s">
        <v>170</v>
      </c>
      <c r="C35" s="4" t="s">
        <v>166</v>
      </c>
      <c r="D35" s="3" t="s">
        <v>167</v>
      </c>
      <c r="E35" s="4" t="s">
        <v>132</v>
      </c>
      <c r="F35" s="4" t="s">
        <v>133</v>
      </c>
      <c r="G35" s="2" t="s">
        <v>23</v>
      </c>
      <c r="H35" s="2"/>
      <c r="I35" s="2"/>
      <c r="J35" s="2"/>
      <c r="K35" s="4" t="s">
        <v>51</v>
      </c>
    </row>
    <row r="36" spans="1:11" ht="82.8" x14ac:dyDescent="0.25">
      <c r="A36" s="2"/>
      <c r="B36" s="2" t="s">
        <v>171</v>
      </c>
      <c r="C36" s="3" t="s">
        <v>34</v>
      </c>
      <c r="D36" s="3" t="s">
        <v>168</v>
      </c>
      <c r="E36" s="3" t="s">
        <v>36</v>
      </c>
      <c r="F36" s="3" t="s">
        <v>37</v>
      </c>
      <c r="G36" s="2" t="s">
        <v>23</v>
      </c>
      <c r="H36" s="2"/>
      <c r="I36" s="2"/>
      <c r="J36" s="2"/>
      <c r="K36" s="2"/>
    </row>
    <row r="37" spans="1:11" ht="96.6" x14ac:dyDescent="0.25">
      <c r="A37" s="2"/>
      <c r="B37" s="2" t="s">
        <v>172</v>
      </c>
      <c r="C37" s="3" t="s">
        <v>40</v>
      </c>
      <c r="D37" s="3" t="s">
        <v>173</v>
      </c>
      <c r="E37" s="3" t="s">
        <v>42</v>
      </c>
      <c r="F37" s="3" t="s">
        <v>43</v>
      </c>
      <c r="G37" s="2" t="s">
        <v>23</v>
      </c>
      <c r="H37" s="2"/>
      <c r="I37" s="2"/>
      <c r="J37" s="2"/>
      <c r="K37" s="2"/>
    </row>
    <row r="38" spans="1:11" ht="110.4" x14ac:dyDescent="0.25">
      <c r="A38" s="2"/>
      <c r="B38" s="2" t="s">
        <v>174</v>
      </c>
      <c r="C38" s="4" t="s">
        <v>179</v>
      </c>
      <c r="D38" s="3" t="s">
        <v>180</v>
      </c>
      <c r="E38" s="4" t="s">
        <v>132</v>
      </c>
      <c r="F38" s="4" t="s">
        <v>133</v>
      </c>
      <c r="G38" s="2" t="s">
        <v>23</v>
      </c>
      <c r="H38" s="2"/>
      <c r="I38" s="2"/>
      <c r="J38" s="2"/>
      <c r="K38" s="4" t="s">
        <v>51</v>
      </c>
    </row>
    <row r="39" spans="1:11" ht="110.4" x14ac:dyDescent="0.25">
      <c r="A39" s="2"/>
      <c r="B39" s="2" t="s">
        <v>175</v>
      </c>
      <c r="C39" s="4" t="s">
        <v>181</v>
      </c>
      <c r="D39" s="3" t="s">
        <v>182</v>
      </c>
      <c r="E39" s="4" t="s">
        <v>132</v>
      </c>
      <c r="F39" s="4" t="s">
        <v>133</v>
      </c>
      <c r="G39" s="2" t="s">
        <v>23</v>
      </c>
      <c r="H39" s="2"/>
      <c r="I39" s="2"/>
      <c r="J39" s="2"/>
      <c r="K39" s="4" t="s">
        <v>51</v>
      </c>
    </row>
    <row r="40" spans="1:11" ht="138" x14ac:dyDescent="0.25">
      <c r="A40" s="2"/>
      <c r="B40" s="2" t="s">
        <v>176</v>
      </c>
      <c r="C40" s="4" t="s">
        <v>183</v>
      </c>
      <c r="D40" s="3" t="s">
        <v>184</v>
      </c>
      <c r="E40" s="4" t="s">
        <v>132</v>
      </c>
      <c r="F40" s="4" t="s">
        <v>133</v>
      </c>
      <c r="G40" s="2" t="s">
        <v>23</v>
      </c>
      <c r="H40" s="2"/>
      <c r="I40" s="2"/>
      <c r="J40" s="2"/>
      <c r="K40" s="4" t="s">
        <v>51</v>
      </c>
    </row>
    <row r="41" spans="1:11" ht="82.8" x14ac:dyDescent="0.25">
      <c r="A41" s="2"/>
      <c r="B41" s="2" t="s">
        <v>177</v>
      </c>
      <c r="C41" s="3" t="s">
        <v>185</v>
      </c>
      <c r="D41" s="3" t="s">
        <v>186</v>
      </c>
      <c r="E41" s="3" t="s">
        <v>36</v>
      </c>
      <c r="F41" s="3" t="s">
        <v>37</v>
      </c>
      <c r="G41" s="2" t="s">
        <v>23</v>
      </c>
      <c r="H41" s="2"/>
      <c r="I41" s="2"/>
      <c r="J41" s="2"/>
      <c r="K41" s="2"/>
    </row>
    <row r="42" spans="1:11" ht="96.6" x14ac:dyDescent="0.25">
      <c r="A42" s="2"/>
      <c r="B42" s="2" t="s">
        <v>178</v>
      </c>
      <c r="C42" s="3" t="s">
        <v>187</v>
      </c>
      <c r="D42" s="3" t="s">
        <v>188</v>
      </c>
      <c r="E42" s="3" t="s">
        <v>42</v>
      </c>
      <c r="F42" s="3" t="s">
        <v>43</v>
      </c>
      <c r="G42" s="2" t="s">
        <v>23</v>
      </c>
      <c r="H42" s="2"/>
      <c r="I42" s="2"/>
      <c r="J42" s="2"/>
      <c r="K42" s="2"/>
    </row>
    <row r="43" spans="1:11" ht="96.6" x14ac:dyDescent="0.25">
      <c r="A43" s="2"/>
      <c r="B43" s="2" t="s">
        <v>189</v>
      </c>
      <c r="C43" s="4" t="s">
        <v>190</v>
      </c>
      <c r="D43" s="3" t="s">
        <v>191</v>
      </c>
      <c r="E43" s="4" t="s">
        <v>132</v>
      </c>
      <c r="F43" s="4" t="s">
        <v>133</v>
      </c>
      <c r="G43" s="2" t="s">
        <v>23</v>
      </c>
      <c r="H43" s="2"/>
      <c r="I43" s="2"/>
      <c r="J43" s="2"/>
      <c r="K43" s="4" t="s">
        <v>51</v>
      </c>
    </row>
    <row r="44" spans="1:11" ht="82.8" x14ac:dyDescent="0.25">
      <c r="A44" s="2"/>
      <c r="B44" s="2" t="s">
        <v>196</v>
      </c>
      <c r="C44" s="4" t="s">
        <v>192</v>
      </c>
      <c r="D44" s="3" t="s">
        <v>195</v>
      </c>
      <c r="E44" s="4" t="s">
        <v>193</v>
      </c>
      <c r="F44" s="4" t="s">
        <v>194</v>
      </c>
      <c r="G44" s="2" t="s">
        <v>23</v>
      </c>
      <c r="H44" s="2"/>
      <c r="I44" s="2"/>
      <c r="J44" s="2"/>
      <c r="K44" s="2"/>
    </row>
    <row r="45" spans="1:11" ht="82.8" x14ac:dyDescent="0.25">
      <c r="A45" s="2"/>
      <c r="B45" s="2" t="s">
        <v>198</v>
      </c>
      <c r="C45" s="3" t="s">
        <v>122</v>
      </c>
      <c r="D45" s="3" t="s">
        <v>197</v>
      </c>
      <c r="E45" s="3" t="s">
        <v>120</v>
      </c>
      <c r="F45" s="3" t="s">
        <v>121</v>
      </c>
      <c r="G45" s="5" t="s">
        <v>23</v>
      </c>
      <c r="H45" s="2"/>
      <c r="I45" s="2"/>
      <c r="J45" s="2"/>
      <c r="K45" s="2"/>
    </row>
    <row r="46" spans="1:11" ht="179.4" x14ac:dyDescent="0.25">
      <c r="A46" s="2"/>
      <c r="B46" s="2" t="s">
        <v>200</v>
      </c>
      <c r="C46" s="4" t="s">
        <v>201</v>
      </c>
      <c r="D46" s="3" t="s">
        <v>204</v>
      </c>
      <c r="E46" s="4" t="s">
        <v>202</v>
      </c>
      <c r="F46" s="4" t="s">
        <v>203</v>
      </c>
      <c r="G46" s="5" t="s">
        <v>23</v>
      </c>
      <c r="H46" s="2"/>
      <c r="I46" s="2"/>
      <c r="J46" s="2"/>
      <c r="K46" s="2"/>
    </row>
    <row r="47" spans="1:11" x14ac:dyDescent="0.25">
      <c r="A47" s="8"/>
      <c r="B47" s="8"/>
      <c r="C47" s="8"/>
      <c r="D47" s="8"/>
      <c r="E47" s="8"/>
      <c r="F47" s="8"/>
      <c r="G47" s="8"/>
      <c r="H47" s="8"/>
      <c r="I47" s="8"/>
      <c r="J47" s="8"/>
      <c r="K47" s="8"/>
    </row>
    <row r="48" spans="1:11" ht="82.8" x14ac:dyDescent="0.25">
      <c r="A48" s="7" t="s">
        <v>98</v>
      </c>
      <c r="B48" s="2" t="s">
        <v>99</v>
      </c>
      <c r="C48" s="3" t="s">
        <v>100</v>
      </c>
      <c r="D48" s="3" t="s">
        <v>101</v>
      </c>
      <c r="E48" s="3" t="s">
        <v>102</v>
      </c>
      <c r="F48" s="3" t="s">
        <v>103</v>
      </c>
      <c r="G48" s="2" t="s">
        <v>23</v>
      </c>
      <c r="H48" s="2"/>
      <c r="I48" s="2"/>
      <c r="J48" s="2"/>
      <c r="K48" s="2"/>
    </row>
    <row r="49" spans="1:11" ht="82.8" x14ac:dyDescent="0.25">
      <c r="A49" s="7"/>
      <c r="B49" s="2" t="s">
        <v>104</v>
      </c>
      <c r="C49" s="4" t="s">
        <v>106</v>
      </c>
      <c r="D49" s="3" t="s">
        <v>107</v>
      </c>
      <c r="E49" s="4" t="s">
        <v>108</v>
      </c>
      <c r="F49" s="2" t="s">
        <v>109</v>
      </c>
      <c r="G49" s="2" t="s">
        <v>23</v>
      </c>
      <c r="H49" s="2"/>
      <c r="I49" s="2"/>
      <c r="J49" s="2"/>
      <c r="K49" s="4" t="s">
        <v>51</v>
      </c>
    </row>
    <row r="50" spans="1:11" ht="110.4" x14ac:dyDescent="0.25">
      <c r="A50" s="7"/>
      <c r="B50" s="2" t="s">
        <v>105</v>
      </c>
      <c r="C50" s="4" t="s">
        <v>110</v>
      </c>
      <c r="D50" s="3" t="s">
        <v>111</v>
      </c>
      <c r="E50" s="4" t="s">
        <v>112</v>
      </c>
      <c r="F50" s="4" t="s">
        <v>113</v>
      </c>
      <c r="G50" s="2" t="s">
        <v>23</v>
      </c>
      <c r="H50" s="2"/>
      <c r="I50" s="2"/>
      <c r="J50" s="2"/>
      <c r="K50" s="2"/>
    </row>
    <row r="51" spans="1:11" ht="110.4" x14ac:dyDescent="0.25">
      <c r="A51" s="7"/>
      <c r="B51" s="2" t="s">
        <v>114</v>
      </c>
      <c r="C51" s="4" t="s">
        <v>115</v>
      </c>
      <c r="D51" s="3" t="s">
        <v>119</v>
      </c>
      <c r="E51" s="4" t="s">
        <v>116</v>
      </c>
      <c r="F51" s="4" t="s">
        <v>117</v>
      </c>
      <c r="G51" s="2" t="s">
        <v>23</v>
      </c>
      <c r="H51" s="2"/>
      <c r="I51" s="2"/>
      <c r="J51" s="2"/>
      <c r="K51" s="4" t="s">
        <v>51</v>
      </c>
    </row>
    <row r="52" spans="1:11" ht="82.8" x14ac:dyDescent="0.25">
      <c r="A52" s="7"/>
      <c r="B52" s="2" t="s">
        <v>118</v>
      </c>
      <c r="C52" s="3" t="s">
        <v>122</v>
      </c>
      <c r="D52" s="3" t="s">
        <v>199</v>
      </c>
      <c r="E52" s="3" t="s">
        <v>120</v>
      </c>
      <c r="F52" s="3" t="s">
        <v>121</v>
      </c>
      <c r="G52" s="5" t="s">
        <v>23</v>
      </c>
      <c r="H52" s="2"/>
      <c r="I52" s="2"/>
      <c r="J52" s="2"/>
      <c r="K52" s="2"/>
    </row>
  </sheetData>
  <mergeCells count="14">
    <mergeCell ref="A18:A22"/>
    <mergeCell ref="A47:K47"/>
    <mergeCell ref="A48:A52"/>
    <mergeCell ref="J1:J4"/>
    <mergeCell ref="G1:H1"/>
    <mergeCell ref="G2:H2"/>
    <mergeCell ref="G3:H3"/>
    <mergeCell ref="B1:D1"/>
    <mergeCell ref="B4:D4"/>
    <mergeCell ref="B2:D3"/>
    <mergeCell ref="A2:A3"/>
    <mergeCell ref="A7:A16"/>
    <mergeCell ref="A17:K17"/>
    <mergeCell ref="A23:K23"/>
  </mergeCells>
  <phoneticPr fontId="3" type="noConversion"/>
  <conditionalFormatting sqref="G7:G16 G18:G21 G24:G26 G47:G195">
    <cfRule type="containsText" dxfId="73" priority="75" operator="containsText" text="IMPROVEMENT">
      <formula>NOT(ISERROR(SEARCH("IMPROVEMENT",G7)))</formula>
    </cfRule>
    <cfRule type="containsText" dxfId="72" priority="76" operator="containsText" text="FAIL">
      <formula>NOT(ISERROR(SEARCH("FAIL",G7)))</formula>
    </cfRule>
    <cfRule type="containsText" dxfId="71" priority="77" operator="containsText" text="PASS">
      <formula>NOT(ISERROR(SEARCH("PASS",G7)))</formula>
    </cfRule>
  </conditionalFormatting>
  <conditionalFormatting sqref="I7:I16 I18:I22 I24:I195">
    <cfRule type="containsText" dxfId="70" priority="68" operator="containsText" text="LOW">
      <formula>NOT(ISERROR(SEARCH("LOW",I7)))</formula>
    </cfRule>
    <cfRule type="containsText" dxfId="69" priority="69" operator="containsText" text="MEDIUM">
      <formula>NOT(ISERROR(SEARCH("MEDIUM",I7)))</formula>
    </cfRule>
    <cfRule type="containsText" dxfId="68" priority="70" operator="containsText" text="MAJOR">
      <formula>NOT(ISERROR(SEARCH("MAJOR",I7)))</formula>
    </cfRule>
    <cfRule type="containsText" dxfId="67" priority="71" operator="containsText" text="CRITICAL">
      <formula>NOT(ISERROR(SEARCH("CRITICAL",I7)))</formula>
    </cfRule>
  </conditionalFormatting>
  <conditionalFormatting sqref="J7:J16 J18:J22 J24:J195">
    <cfRule type="containsText" dxfId="66" priority="65" operator="containsText" text="LOW">
      <formula>NOT(ISERROR(SEARCH("LOW",J7)))</formula>
    </cfRule>
    <cfRule type="containsText" dxfId="65" priority="66" operator="containsText" text="MEDIUM">
      <formula>NOT(ISERROR(SEARCH("MEDIUM",J7)))</formula>
    </cfRule>
    <cfRule type="containsText" dxfId="64" priority="67" operator="containsText" text="HIGH">
      <formula>NOT(ISERROR(SEARCH("HIGH",J7)))</formula>
    </cfRule>
  </conditionalFormatting>
  <conditionalFormatting sqref="G22">
    <cfRule type="containsText" dxfId="63" priority="62" operator="containsText" text="IMPROVEMENT">
      <formula>NOT(ISERROR(SEARCH("IMPROVEMENT",G22)))</formula>
    </cfRule>
    <cfRule type="containsText" dxfId="62" priority="63" operator="containsText" text="FAIL">
      <formula>NOT(ISERROR(SEARCH("FAIL",G22)))</formula>
    </cfRule>
    <cfRule type="containsText" dxfId="61" priority="64" operator="containsText" text="PASS">
      <formula>NOT(ISERROR(SEARCH("PASS",G22)))</formula>
    </cfRule>
  </conditionalFormatting>
  <conditionalFormatting sqref="G48">
    <cfRule type="containsText" dxfId="60" priority="59" operator="containsText" text="IMPROVEMENT">
      <formula>NOT(ISERROR(SEARCH("IMPROVEMENT",G48)))</formula>
    </cfRule>
    <cfRule type="containsText" dxfId="59" priority="60" operator="containsText" text="FAIL">
      <formula>NOT(ISERROR(SEARCH("FAIL",G48)))</formula>
    </cfRule>
    <cfRule type="containsText" dxfId="58" priority="61" operator="containsText" text="PASS">
      <formula>NOT(ISERROR(SEARCH("PASS",G48)))</formula>
    </cfRule>
  </conditionalFormatting>
  <conditionalFormatting sqref="I48">
    <cfRule type="containsText" dxfId="57" priority="55" operator="containsText" text="LOW">
      <formula>NOT(ISERROR(SEARCH("LOW",I48)))</formula>
    </cfRule>
    <cfRule type="containsText" dxfId="56" priority="56" operator="containsText" text="MEDIUM">
      <formula>NOT(ISERROR(SEARCH("MEDIUM",I48)))</formula>
    </cfRule>
    <cfRule type="containsText" dxfId="55" priority="57" operator="containsText" text="MAJOR">
      <formula>NOT(ISERROR(SEARCH("MAJOR",I48)))</formula>
    </cfRule>
    <cfRule type="containsText" dxfId="54" priority="58" operator="containsText" text="CRITICAL">
      <formula>NOT(ISERROR(SEARCH("CRITICAL",I48)))</formula>
    </cfRule>
  </conditionalFormatting>
  <conditionalFormatting sqref="J48">
    <cfRule type="containsText" dxfId="53" priority="52" operator="containsText" text="LOW">
      <formula>NOT(ISERROR(SEARCH("LOW",J48)))</formula>
    </cfRule>
    <cfRule type="containsText" dxfId="52" priority="53" operator="containsText" text="MEDIUM">
      <formula>NOT(ISERROR(SEARCH("MEDIUM",J48)))</formula>
    </cfRule>
    <cfRule type="containsText" dxfId="51" priority="54" operator="containsText" text="HIGH">
      <formula>NOT(ISERROR(SEARCH("HIGH",J48)))</formula>
    </cfRule>
  </conditionalFormatting>
  <conditionalFormatting sqref="G52">
    <cfRule type="containsText" dxfId="50" priority="49" operator="containsText" text="IMPROVEMENT">
      <formula>NOT(ISERROR(SEARCH("IMPROVEMENT",G52)))</formula>
    </cfRule>
    <cfRule type="containsText" dxfId="49" priority="50" operator="containsText" text="FAIL">
      <formula>NOT(ISERROR(SEARCH("FAIL",G52)))</formula>
    </cfRule>
    <cfRule type="containsText" dxfId="48" priority="51" operator="containsText" text="PASS">
      <formula>NOT(ISERROR(SEARCH("PASS",G52)))</formula>
    </cfRule>
  </conditionalFormatting>
  <conditionalFormatting sqref="G27">
    <cfRule type="containsText" dxfId="47" priority="46" operator="containsText" text="IMPROVEMENT">
      <formula>NOT(ISERROR(SEARCH("IMPROVEMENT",G27)))</formula>
    </cfRule>
    <cfRule type="containsText" dxfId="46" priority="47" operator="containsText" text="FAIL">
      <formula>NOT(ISERROR(SEARCH("FAIL",G27)))</formula>
    </cfRule>
    <cfRule type="containsText" dxfId="45" priority="48" operator="containsText" text="PASS">
      <formula>NOT(ISERROR(SEARCH("PASS",G27)))</formula>
    </cfRule>
  </conditionalFormatting>
  <conditionalFormatting sqref="G28">
    <cfRule type="containsText" dxfId="44" priority="43" operator="containsText" text="IMPROVEMENT">
      <formula>NOT(ISERROR(SEARCH("IMPROVEMENT",G28)))</formula>
    </cfRule>
    <cfRule type="containsText" dxfId="43" priority="44" operator="containsText" text="FAIL">
      <formula>NOT(ISERROR(SEARCH("FAIL",G28)))</formula>
    </cfRule>
    <cfRule type="containsText" dxfId="42" priority="45" operator="containsText" text="PASS">
      <formula>NOT(ISERROR(SEARCH("PASS",G28)))</formula>
    </cfRule>
  </conditionalFormatting>
  <conditionalFormatting sqref="G29">
    <cfRule type="containsText" dxfId="41" priority="40" operator="containsText" text="IMPROVEMENT">
      <formula>NOT(ISERROR(SEARCH("IMPROVEMENT",G29)))</formula>
    </cfRule>
    <cfRule type="containsText" dxfId="40" priority="41" operator="containsText" text="FAIL">
      <formula>NOT(ISERROR(SEARCH("FAIL",G29)))</formula>
    </cfRule>
    <cfRule type="containsText" dxfId="39" priority="42" operator="containsText" text="PASS">
      <formula>NOT(ISERROR(SEARCH("PASS",G29)))</formula>
    </cfRule>
  </conditionalFormatting>
  <conditionalFormatting sqref="G30">
    <cfRule type="containsText" dxfId="38" priority="37" operator="containsText" text="IMPROVEMENT">
      <formula>NOT(ISERROR(SEARCH("IMPROVEMENT",G30)))</formula>
    </cfRule>
    <cfRule type="containsText" dxfId="37" priority="38" operator="containsText" text="FAIL">
      <formula>NOT(ISERROR(SEARCH("FAIL",G30)))</formula>
    </cfRule>
    <cfRule type="containsText" dxfId="36" priority="39" operator="containsText" text="PASS">
      <formula>NOT(ISERROR(SEARCH("PASS",G30)))</formula>
    </cfRule>
  </conditionalFormatting>
  <conditionalFormatting sqref="G31">
    <cfRule type="containsText" dxfId="35" priority="34" operator="containsText" text="IMPROVEMENT">
      <formula>NOT(ISERROR(SEARCH("IMPROVEMENT",G31)))</formula>
    </cfRule>
    <cfRule type="containsText" dxfId="34" priority="35" operator="containsText" text="FAIL">
      <formula>NOT(ISERROR(SEARCH("FAIL",G31)))</formula>
    </cfRule>
    <cfRule type="containsText" dxfId="33" priority="36" operator="containsText" text="PASS">
      <formula>NOT(ISERROR(SEARCH("PASS",G31)))</formula>
    </cfRule>
  </conditionalFormatting>
  <conditionalFormatting sqref="G32">
    <cfRule type="containsText" dxfId="32" priority="31" operator="containsText" text="IMPROVEMENT">
      <formula>NOT(ISERROR(SEARCH("IMPROVEMENT",G32)))</formula>
    </cfRule>
    <cfRule type="containsText" dxfId="31" priority="32" operator="containsText" text="FAIL">
      <formula>NOT(ISERROR(SEARCH("FAIL",G32)))</formula>
    </cfRule>
    <cfRule type="containsText" dxfId="30" priority="33" operator="containsText" text="PASS">
      <formula>NOT(ISERROR(SEARCH("PASS",G32)))</formula>
    </cfRule>
  </conditionalFormatting>
  <conditionalFormatting sqref="G33">
    <cfRule type="containsText" dxfId="29" priority="28" operator="containsText" text="IMPROVEMENT">
      <formula>NOT(ISERROR(SEARCH("IMPROVEMENT",G33)))</formula>
    </cfRule>
    <cfRule type="containsText" dxfId="28" priority="29" operator="containsText" text="FAIL">
      <formula>NOT(ISERROR(SEARCH("FAIL",G33)))</formula>
    </cfRule>
    <cfRule type="containsText" dxfId="27" priority="30" operator="containsText" text="PASS">
      <formula>NOT(ISERROR(SEARCH("PASS",G33)))</formula>
    </cfRule>
  </conditionalFormatting>
  <conditionalFormatting sqref="G34">
    <cfRule type="containsText" dxfId="26" priority="25" operator="containsText" text="IMPROVEMENT">
      <formula>NOT(ISERROR(SEARCH("IMPROVEMENT",G34)))</formula>
    </cfRule>
    <cfRule type="containsText" dxfId="25" priority="26" operator="containsText" text="FAIL">
      <formula>NOT(ISERROR(SEARCH("FAIL",G34)))</formula>
    </cfRule>
    <cfRule type="containsText" dxfId="24" priority="27" operator="containsText" text="PASS">
      <formula>NOT(ISERROR(SEARCH("PASS",G34)))</formula>
    </cfRule>
  </conditionalFormatting>
  <conditionalFormatting sqref="G35">
    <cfRule type="containsText" dxfId="23" priority="22" operator="containsText" text="IMPROVEMENT">
      <formula>NOT(ISERROR(SEARCH("IMPROVEMENT",G35)))</formula>
    </cfRule>
    <cfRule type="containsText" dxfId="22" priority="23" operator="containsText" text="FAIL">
      <formula>NOT(ISERROR(SEARCH("FAIL",G35)))</formula>
    </cfRule>
    <cfRule type="containsText" dxfId="21" priority="24" operator="containsText" text="PASS">
      <formula>NOT(ISERROR(SEARCH("PASS",G35)))</formula>
    </cfRule>
  </conditionalFormatting>
  <conditionalFormatting sqref="G36:G37">
    <cfRule type="containsText" dxfId="20" priority="19" operator="containsText" text="IMPROVEMENT">
      <formula>NOT(ISERROR(SEARCH("IMPROVEMENT",G36)))</formula>
    </cfRule>
    <cfRule type="containsText" dxfId="19" priority="20" operator="containsText" text="FAIL">
      <formula>NOT(ISERROR(SEARCH("FAIL",G36)))</formula>
    </cfRule>
    <cfRule type="containsText" dxfId="18" priority="21" operator="containsText" text="PASS">
      <formula>NOT(ISERROR(SEARCH("PASS",G36)))</formula>
    </cfRule>
  </conditionalFormatting>
  <conditionalFormatting sqref="G38">
    <cfRule type="containsText" dxfId="17" priority="16" operator="containsText" text="IMPROVEMENT">
      <formula>NOT(ISERROR(SEARCH("IMPROVEMENT",G38)))</formula>
    </cfRule>
    <cfRule type="containsText" dxfId="16" priority="17" operator="containsText" text="FAIL">
      <formula>NOT(ISERROR(SEARCH("FAIL",G38)))</formula>
    </cfRule>
    <cfRule type="containsText" dxfId="15" priority="18" operator="containsText" text="PASS">
      <formula>NOT(ISERROR(SEARCH("PASS",G38)))</formula>
    </cfRule>
  </conditionalFormatting>
  <conditionalFormatting sqref="G39">
    <cfRule type="containsText" dxfId="14" priority="13" operator="containsText" text="IMPROVEMENT">
      <formula>NOT(ISERROR(SEARCH("IMPROVEMENT",G39)))</formula>
    </cfRule>
    <cfRule type="containsText" dxfId="13" priority="14" operator="containsText" text="FAIL">
      <formula>NOT(ISERROR(SEARCH("FAIL",G39)))</formula>
    </cfRule>
    <cfRule type="containsText" dxfId="12" priority="15" operator="containsText" text="PASS">
      <formula>NOT(ISERROR(SEARCH("PASS",G39)))</formula>
    </cfRule>
  </conditionalFormatting>
  <conditionalFormatting sqref="G41:G42">
    <cfRule type="containsText" dxfId="11" priority="10" operator="containsText" text="IMPROVEMENT">
      <formula>NOT(ISERROR(SEARCH("IMPROVEMENT",G41)))</formula>
    </cfRule>
    <cfRule type="containsText" dxfId="10" priority="11" operator="containsText" text="FAIL">
      <formula>NOT(ISERROR(SEARCH("FAIL",G41)))</formula>
    </cfRule>
    <cfRule type="containsText" dxfId="9" priority="12" operator="containsText" text="PASS">
      <formula>NOT(ISERROR(SEARCH("PASS",G41)))</formula>
    </cfRule>
  </conditionalFormatting>
  <conditionalFormatting sqref="G40">
    <cfRule type="containsText" dxfId="8" priority="7" operator="containsText" text="IMPROVEMENT">
      <formula>NOT(ISERROR(SEARCH("IMPROVEMENT",G40)))</formula>
    </cfRule>
    <cfRule type="containsText" dxfId="7" priority="8" operator="containsText" text="FAIL">
      <formula>NOT(ISERROR(SEARCH("FAIL",G40)))</formula>
    </cfRule>
    <cfRule type="containsText" dxfId="6" priority="9" operator="containsText" text="PASS">
      <formula>NOT(ISERROR(SEARCH("PASS",G40)))</formula>
    </cfRule>
  </conditionalFormatting>
  <conditionalFormatting sqref="G43:G44">
    <cfRule type="containsText" dxfId="5" priority="4" operator="containsText" text="IMPROVEMENT">
      <formula>NOT(ISERROR(SEARCH("IMPROVEMENT",G43)))</formula>
    </cfRule>
    <cfRule type="containsText" dxfId="4" priority="5" operator="containsText" text="FAIL">
      <formula>NOT(ISERROR(SEARCH("FAIL",G43)))</formula>
    </cfRule>
    <cfRule type="containsText" dxfId="3" priority="6" operator="containsText" text="PASS">
      <formula>NOT(ISERROR(SEARCH("PASS",G43)))</formula>
    </cfRule>
  </conditionalFormatting>
  <conditionalFormatting sqref="G45:G46">
    <cfRule type="containsText" dxfId="2" priority="1" operator="containsText" text="IMPROVEMENT">
      <formula>NOT(ISERROR(SEARCH("IMPROVEMENT",G45)))</formula>
    </cfRule>
    <cfRule type="containsText" dxfId="1" priority="2" operator="containsText" text="FAIL">
      <formula>NOT(ISERROR(SEARCH("FAIL",G45)))</formula>
    </cfRule>
    <cfRule type="containsText" dxfId="0" priority="3" operator="containsText" text="PASS">
      <formula>NOT(ISERROR(SEARCH("PASS",G45)))</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 Faromoju</dc:creator>
  <cp:lastModifiedBy>Tobi Faromoju</cp:lastModifiedBy>
  <dcterms:created xsi:type="dcterms:W3CDTF">2024-09-01T05:24:50Z</dcterms:created>
  <dcterms:modified xsi:type="dcterms:W3CDTF">2024-09-03T17:57:59Z</dcterms:modified>
</cp:coreProperties>
</file>