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AB9" lockStructure="1" lockWindows="1"/>
  <bookViews>
    <workbookView xWindow="240" yWindow="60" windowWidth="20115" windowHeight="8010"/>
  </bookViews>
  <sheets>
    <sheet name="Plan1" sheetId="1" r:id="rId1"/>
  </sheets>
  <definedNames>
    <definedName name="_xlnm._FilterDatabase" localSheetId="0" hidden="1">Plan1!$E$1:$H$1</definedName>
    <definedName name="_xlnm.Criteria" localSheetId="0">Plan1!$B$2</definedName>
    <definedName name="quant" comment="olá">Plan1!#REF!</definedName>
  </definedNames>
  <calcPr calcId="145621"/>
</workbook>
</file>

<file path=xl/calcChain.xml><?xml version="1.0" encoding="utf-8"?>
<calcChain xmlns="http://schemas.openxmlformats.org/spreadsheetml/2006/main">
  <c r="L6" i="1" l="1"/>
  <c r="C3" i="1"/>
  <c r="B17" i="1"/>
  <c r="C4" i="1" l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<sst xmlns="http://schemas.openxmlformats.org/spreadsheetml/2006/main" count="15" uniqueCount="14">
  <si>
    <t>RESULT</t>
  </si>
  <si>
    <t>*</t>
  </si>
  <si>
    <t>ESTOQUE</t>
  </si>
  <si>
    <t>PREÇO</t>
  </si>
  <si>
    <t>TAREFA</t>
  </si>
  <si>
    <t>PEDIDOS</t>
  </si>
  <si>
    <t>TAXA</t>
  </si>
  <si>
    <t>VALOR</t>
  </si>
  <si>
    <t>MENSALIDADES</t>
  </si>
  <si>
    <t>PERÍODO</t>
  </si>
  <si>
    <t>VALOR DO AUTOMÓVEL</t>
  </si>
  <si>
    <t>TAXA DE JUROS</t>
  </si>
  <si>
    <t>PRAZO</t>
  </si>
  <si>
    <t>MULTIPLICAÇÃO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</si>
</sst>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0" xfId="1" applyNumberFormat="1" applyFont="1" applyFill="1"/>
    <xf numFmtId="44" fontId="0" fillId="0" borderId="0" xfId="1" applyFont="1"/>
    <xf numFmtId="0" fontId="0" fillId="3" borderId="0" xfId="0" applyFill="1"/>
    <xf numFmtId="0" fontId="0" fillId="2" borderId="1" xfId="0" applyFill="1" applyBorder="1"/>
    <xf numFmtId="10" fontId="0" fillId="0" borderId="0" xfId="0" applyNumberFormat="1"/>
    <xf numFmtId="8" fontId="0" fillId="0" borderId="0" xfId="0" applyNumberFormat="1"/>
    <xf numFmtId="43" fontId="0" fillId="0" borderId="0" xfId="2" applyFont="1"/>
    <xf numFmtId="4" fontId="0" fillId="0" borderId="0" xfId="0" applyNumberFormat="1"/>
    <xf numFmtId="10" fontId="0" fillId="2" borderId="1" xfId="0" applyNumberFormat="1" applyFill="1" applyBorder="1"/>
    <xf numFmtId="0" fontId="2" fillId="0" borderId="0" xfId="0" applyFont="1"/>
    <xf numFmtId="0" fontId="3" fillId="0" borderId="0" xfId="0" applyFont="1"/>
  </cellXfs>
  <cellStyles count="3">
    <cellStyle name="Moeda" xfId="1" builtinId="4"/>
    <cellStyle name="Normal" xfId="0" builtinId="0"/>
    <cellStyle name="Vírgula" xfId="2" builtinId="3"/>
  </cellStyles>
  <dxfs count="1">
    <dxf>
      <fill>
        <patternFill patternType="solid">
          <fgColor indexed="64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11" totalsRowShown="0" headerRowDxfId="0">
  <autoFilter ref="A1:C11">
    <filterColumn colId="0">
      <filters>
        <filter val="2"/>
        <filter val="3"/>
        <filter val="4"/>
        <filter val="5"/>
        <filter val="6"/>
        <filter val="7"/>
        <filter val="8"/>
        <filter val="9"/>
      </filters>
    </filterColumn>
  </autoFilter>
  <tableColumns count="3">
    <tableColumn id="1" name="*"/>
    <tableColumn id="2" name="MULTIPLICAÇÃO"/>
    <tableColumn id="3" name="RESULT">
      <calculatedColumnFormula>SUM(A2*B2)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indowProtection="1" tabSelected="1" zoomScaleNormal="100" workbookViewId="0">
      <selection activeCell="B9" sqref="B9"/>
    </sheetView>
  </sheetViews>
  <sheetFormatPr defaultRowHeight="15" x14ac:dyDescent="0.25"/>
  <cols>
    <col min="1" max="1" width="15.140625" bestFit="1" customWidth="1"/>
    <col min="2" max="2" width="18" bestFit="1" customWidth="1"/>
    <col min="3" max="3" width="9.7109375" bestFit="1" customWidth="1"/>
    <col min="4" max="4" width="9.7109375" customWidth="1"/>
    <col min="5" max="6" width="11.42578125" bestFit="1" customWidth="1"/>
    <col min="7" max="7" width="10.5703125" bestFit="1" customWidth="1"/>
    <col min="8" max="9" width="11" bestFit="1" customWidth="1"/>
    <col min="12" max="13" width="22.28515625" bestFit="1" customWidth="1"/>
    <col min="14" max="16" width="12.140625" bestFit="1" customWidth="1"/>
  </cols>
  <sheetData>
    <row r="1" spans="1:15" x14ac:dyDescent="0.25">
      <c r="A1" s="1" t="s">
        <v>1</v>
      </c>
      <c r="B1" s="1" t="s">
        <v>13</v>
      </c>
      <c r="C1" s="1" t="s">
        <v>0</v>
      </c>
      <c r="D1" s="4"/>
      <c r="E1" s="1" t="s">
        <v>2</v>
      </c>
      <c r="F1" s="2" t="s">
        <v>3</v>
      </c>
      <c r="G1" s="1" t="s">
        <v>4</v>
      </c>
      <c r="H1" s="1" t="s">
        <v>5</v>
      </c>
      <c r="I1" s="1"/>
      <c r="L1" s="5" t="s">
        <v>10</v>
      </c>
      <c r="M1" s="9">
        <v>37591.61</v>
      </c>
    </row>
    <row r="2" spans="1:15" hidden="1" x14ac:dyDescent="0.25">
      <c r="A2">
        <v>1</v>
      </c>
      <c r="C2">
        <f>SUM(A2*B2)</f>
        <v>0</v>
      </c>
      <c r="L2" s="5" t="s">
        <v>11</v>
      </c>
    </row>
    <row r="3" spans="1:15" x14ac:dyDescent="0.25">
      <c r="C3">
        <f>SUM(A3*B3)</f>
        <v>0</v>
      </c>
      <c r="L3" s="5" t="s">
        <v>11</v>
      </c>
      <c r="M3" s="6">
        <v>1.9900000000000001E-2</v>
      </c>
    </row>
    <row r="4" spans="1:15" x14ac:dyDescent="0.25">
      <c r="A4">
        <v>2</v>
      </c>
      <c r="C4">
        <f t="shared" ref="C4:C11" si="0">SUM(A4*B4)</f>
        <v>0</v>
      </c>
      <c r="F4" s="3"/>
      <c r="L4" s="5" t="s">
        <v>12</v>
      </c>
      <c r="M4">
        <v>12</v>
      </c>
    </row>
    <row r="5" spans="1:15" x14ac:dyDescent="0.25">
      <c r="A5">
        <v>3</v>
      </c>
      <c r="C5">
        <f t="shared" si="0"/>
        <v>0</v>
      </c>
      <c r="F5" s="3"/>
    </row>
    <row r="6" spans="1:15" x14ac:dyDescent="0.25">
      <c r="A6">
        <v>4</v>
      </c>
      <c r="C6">
        <f t="shared" si="0"/>
        <v>0</v>
      </c>
      <c r="F6" s="3"/>
      <c r="L6" s="7">
        <f>PMT(M3,M4,-M1,,0)</f>
        <v>3552.464782285525</v>
      </c>
      <c r="M6" s="10">
        <v>3.9899999999999998E-2</v>
      </c>
      <c r="N6" s="10">
        <v>7.9899999999999999E-2</v>
      </c>
      <c r="O6" s="10">
        <v>0.11990000000000001</v>
      </c>
    </row>
    <row r="7" spans="1:15" x14ac:dyDescent="0.25">
      <c r="A7">
        <v>5</v>
      </c>
      <c r="C7">
        <f t="shared" si="0"/>
        <v>0</v>
      </c>
      <c r="F7" s="3"/>
      <c r="L7" s="5">
        <v>24</v>
      </c>
      <c r="M7" s="3">
        <f t="dataTable" ref="M7:O10" dt2D="1" dtr="1" r1="M3" r2="M4"/>
        <v>2462.9909489318247</v>
      </c>
      <c r="N7" s="3">
        <v>3567.3974740548865</v>
      </c>
      <c r="O7" s="3">
        <v>4825.8534714436619</v>
      </c>
    </row>
    <row r="8" spans="1:15" x14ac:dyDescent="0.25">
      <c r="A8">
        <v>6</v>
      </c>
      <c r="C8">
        <f t="shared" si="0"/>
        <v>0</v>
      </c>
      <c r="F8" s="3"/>
      <c r="L8" s="5">
        <v>36</v>
      </c>
      <c r="M8" s="3">
        <v>1985.3506603337084</v>
      </c>
      <c r="N8" s="3">
        <v>3204.9483480469053</v>
      </c>
      <c r="O8" s="3">
        <v>4585.0176689025366</v>
      </c>
    </row>
    <row r="9" spans="1:15" x14ac:dyDescent="0.25">
      <c r="A9">
        <v>7</v>
      </c>
      <c r="C9">
        <f t="shared" si="0"/>
        <v>0</v>
      </c>
      <c r="F9" s="3"/>
      <c r="L9" s="5">
        <v>48</v>
      </c>
      <c r="M9" s="3">
        <v>1770.6330063648229</v>
      </c>
      <c r="N9" s="3">
        <v>3080.5206169293992</v>
      </c>
      <c r="O9" s="3">
        <v>4526.967516972838</v>
      </c>
    </row>
    <row r="10" spans="1:15" x14ac:dyDescent="0.25">
      <c r="A10">
        <v>8</v>
      </c>
      <c r="C10">
        <f t="shared" si="0"/>
        <v>0</v>
      </c>
      <c r="F10" s="3"/>
      <c r="L10" s="5">
        <v>60</v>
      </c>
      <c r="M10" s="3">
        <v>1658.4725233250892</v>
      </c>
      <c r="N10" s="3">
        <v>3033.6969047307593</v>
      </c>
      <c r="O10" s="3">
        <v>4512.2881193694784</v>
      </c>
    </row>
    <row r="11" spans="1:15" x14ac:dyDescent="0.25">
      <c r="A11">
        <v>9</v>
      </c>
      <c r="C11">
        <f t="shared" si="0"/>
        <v>0</v>
      </c>
      <c r="F11" s="3"/>
    </row>
    <row r="12" spans="1:15" x14ac:dyDescent="0.25">
      <c r="G12" s="3"/>
    </row>
    <row r="13" spans="1:15" x14ac:dyDescent="0.25">
      <c r="A13" s="5" t="s">
        <v>6</v>
      </c>
      <c r="B13" s="6">
        <v>1.9900000000000001E-2</v>
      </c>
      <c r="G13" s="3"/>
    </row>
    <row r="14" spans="1:15" x14ac:dyDescent="0.25">
      <c r="A14" s="5" t="s">
        <v>7</v>
      </c>
      <c r="B14" s="3">
        <v>25500</v>
      </c>
      <c r="G14" s="3"/>
    </row>
    <row r="15" spans="1:15" x14ac:dyDescent="0.25">
      <c r="G15" s="3"/>
    </row>
    <row r="16" spans="1:15" x14ac:dyDescent="0.25">
      <c r="A16" s="1" t="s">
        <v>9</v>
      </c>
      <c r="B16" s="1" t="s">
        <v>8</v>
      </c>
      <c r="G16" s="3"/>
    </row>
    <row r="17" spans="1:7" x14ac:dyDescent="0.25">
      <c r="A17">
        <v>12</v>
      </c>
      <c r="B17" s="7">
        <f>PMT(B13,A17,-B14,,1)</f>
        <v>2362.7699753316392</v>
      </c>
      <c r="G17" s="3"/>
    </row>
    <row r="18" spans="1:7" x14ac:dyDescent="0.25">
      <c r="A18">
        <v>24</v>
      </c>
      <c r="B18" s="8">
        <f t="dataTable" ref="B18:B21" dt2D="0" dtr="0" r1="A17"/>
        <v>1320.4100316316747</v>
      </c>
      <c r="G18" s="3"/>
    </row>
    <row r="19" spans="1:7" x14ac:dyDescent="0.25">
      <c r="A19">
        <v>36</v>
      </c>
      <c r="B19" s="8">
        <v>979.34285386406395</v>
      </c>
      <c r="G19" s="3"/>
    </row>
    <row r="20" spans="1:7" x14ac:dyDescent="0.25">
      <c r="A20">
        <v>48</v>
      </c>
      <c r="B20" s="8">
        <v>813.46802183765806</v>
      </c>
      <c r="G20" s="3"/>
    </row>
    <row r="21" spans="1:7" x14ac:dyDescent="0.25">
      <c r="A21">
        <v>60</v>
      </c>
      <c r="B21" s="8">
        <v>717.52923223157813</v>
      </c>
      <c r="G21" s="3"/>
    </row>
    <row r="22" spans="1:7" x14ac:dyDescent="0.25">
      <c r="G22" s="3"/>
    </row>
    <row r="23" spans="1:7" x14ac:dyDescent="0.25">
      <c r="G23" s="3"/>
    </row>
    <row r="24" spans="1:7" ht="15.75" x14ac:dyDescent="0.25">
      <c r="A24" s="11"/>
    </row>
    <row r="25" spans="1:7" ht="15.75" x14ac:dyDescent="0.25">
      <c r="A25" s="11"/>
    </row>
    <row r="26" spans="1:7" ht="15.75" x14ac:dyDescent="0.25">
      <c r="A26" s="12"/>
    </row>
  </sheetData>
  <autoFilter ref="E1:H1"/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Plan1!Criterios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Alcione</dc:creator>
  <cp:lastModifiedBy>Alcione</cp:lastModifiedBy>
  <dcterms:created xsi:type="dcterms:W3CDTF">2021-12-18T22:34:50Z</dcterms:created>
  <dcterms:modified xsi:type="dcterms:W3CDTF">2022-01-04T20:11:08Z</dcterms:modified>
</cp:coreProperties>
</file>