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775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Plan1!$I$1:$L$4</definedName>
    <definedName name="cidade">Plan1!$L$2:$N$4</definedName>
    <definedName name="preço">Plan1!$K$2:$K$4</definedName>
    <definedName name="produto">Plan1!$I$2:$I$4</definedName>
    <definedName name="quantidade">Plan1!$J$2:$J$4</definedName>
    <definedName name="total">Plan1!$L$2:$L$4</definedName>
  </definedNames>
  <calcPr calcId="145621"/>
  <fileRecoveryPr repairLoad="1"/>
</workbook>
</file>

<file path=xl/calcChain.xml><?xml version="1.0" encoding="utf-8"?>
<calcChain xmlns="http://schemas.openxmlformats.org/spreadsheetml/2006/main">
  <c r="D20" i="1" l="1"/>
  <c r="D16" i="1"/>
  <c r="D22" i="1" l="1"/>
  <c r="D14" i="1"/>
  <c r="D12" i="1"/>
  <c r="D10" i="1"/>
</calcChain>
</file>

<file path=xl/sharedStrings.xml><?xml version="1.0" encoding="utf-8"?>
<sst xmlns="http://schemas.openxmlformats.org/spreadsheetml/2006/main" count="24" uniqueCount="20">
  <si>
    <t>PRODUTO</t>
  </si>
  <si>
    <t>QUANTIDADE</t>
  </si>
  <si>
    <t>PREÇO</t>
  </si>
  <si>
    <t>TOTAL</t>
  </si>
  <si>
    <t>lâmpada</t>
  </si>
  <si>
    <t>carro</t>
  </si>
  <si>
    <t>chuveiro</t>
  </si>
  <si>
    <t>produto</t>
  </si>
  <si>
    <t>posição do produto</t>
  </si>
  <si>
    <t>preço:</t>
  </si>
  <si>
    <t>total:</t>
  </si>
  <si>
    <t>quantidade:</t>
  </si>
  <si>
    <t>são paulo</t>
  </si>
  <si>
    <t>curitiba</t>
  </si>
  <si>
    <t>CIDADE</t>
  </si>
  <si>
    <t>preço de venda:</t>
  </si>
  <si>
    <t>taxa de juros:</t>
  </si>
  <si>
    <t>prestações:</t>
  </si>
  <si>
    <t>mensalidade:</t>
  </si>
  <si>
    <t>consulta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</si>
</sst>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1"/>
      <color rgb="FF000000"/>
      <name val="Calibri"/>
      <family val="2"/>
      <scheme val="minor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4" fontId="0" fillId="0" borderId="0" xfId="1" applyFont="1"/>
    <xf numFmtId="0" fontId="0" fillId="2" borderId="0" xfId="0" applyFont="1" applyFill="1"/>
    <xf numFmtId="0" fontId="0" fillId="0" borderId="0" xfId="1" applyNumberFormat="1" applyFont="1"/>
    <xf numFmtId="0" fontId="6" fillId="2" borderId="0" xfId="0" applyFont="1" applyFill="1" applyAlignment="1">
      <alignment horizontal="center"/>
    </xf>
    <xf numFmtId="44" fontId="5" fillId="3" borderId="0" xfId="1" applyFont="1" applyFill="1"/>
    <xf numFmtId="0" fontId="5" fillId="3" borderId="0" xfId="1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7" fillId="0" borderId="0" xfId="0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5" dropStyle="combo" dx="16" fmlaLink="$B$12" fmlaRange="produto" noThreeD="1" sel="3" val="0"/>
</file>

<file path=xl/ctrlProps/ctrlProp3.xml><?xml version="1.0" encoding="utf-8"?>
<formControlPr xmlns="http://schemas.microsoft.com/office/spreadsheetml/2009/9/main" objectType="GBox"/>
</file>

<file path=xl/ctrlProps/ctrlProp4.xml><?xml version="1.0" encoding="utf-8"?>
<formControlPr xmlns="http://schemas.microsoft.com/office/spreadsheetml/2009/9/main" objectType="Radio" firstButton="1" fmlaLink="$B$10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Spin" dx="16" fmlaLink="$D$18" max="6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876300</xdr:colOff>
          <xdr:row>1</xdr:row>
          <xdr:rowOff>0</xdr:rowOff>
        </xdr:from>
        <xdr:to>
          <xdr:col>15</xdr:col>
          <xdr:colOff>200025</xdr:colOff>
          <xdr:row>2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cadastrar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9525</xdr:rowOff>
        </xdr:from>
        <xdr:to>
          <xdr:col>4</xdr:col>
          <xdr:colOff>133350</xdr:colOff>
          <xdr:row>8</xdr:row>
          <xdr:rowOff>19050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6</xdr:row>
          <xdr:rowOff>161925</xdr:rowOff>
        </xdr:from>
        <xdr:to>
          <xdr:col>5</xdr:col>
          <xdr:colOff>495300</xdr:colOff>
          <xdr:row>11</xdr:row>
          <xdr:rowOff>180975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CIDADE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7</xdr:row>
          <xdr:rowOff>171450</xdr:rowOff>
        </xdr:from>
        <xdr:to>
          <xdr:col>5</xdr:col>
          <xdr:colOff>390525</xdr:colOff>
          <xdr:row>9</xdr:row>
          <xdr:rowOff>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SÃO PAULO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9</xdr:row>
          <xdr:rowOff>142875</xdr:rowOff>
        </xdr:from>
        <xdr:to>
          <xdr:col>5</xdr:col>
          <xdr:colOff>419100</xdr:colOff>
          <xdr:row>10</xdr:row>
          <xdr:rowOff>161925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CURITIBA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28576</xdr:colOff>
          <xdr:row>16</xdr:row>
          <xdr:rowOff>152401</xdr:rowOff>
        </xdr:from>
        <xdr:to>
          <xdr:col>4</xdr:col>
          <xdr:colOff>314326</xdr:colOff>
          <xdr:row>18</xdr:row>
          <xdr:rowOff>95251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abSelected="1" topLeftCell="C1" workbookViewId="0">
      <selection activeCell="I16" sqref="I16"/>
    </sheetView>
  </sheetViews>
  <sheetFormatPr defaultRowHeight="15" x14ac:dyDescent="0.25"/>
  <cols>
    <col min="1" max="1" width="12" hidden="1" customWidth="1"/>
    <col min="2" max="2" width="16.7109375" hidden="1" customWidth="1"/>
    <col min="3" max="3" width="19.7109375" bestFit="1" customWidth="1"/>
    <col min="4" max="6" width="13.28515625" bestFit="1" customWidth="1"/>
    <col min="9" max="9" width="9.7109375" bestFit="1" customWidth="1"/>
    <col min="10" max="10" width="12.85546875" bestFit="1" customWidth="1"/>
    <col min="11" max="14" width="13.28515625" bestFit="1" customWidth="1"/>
  </cols>
  <sheetData>
    <row r="1" spans="1:14" x14ac:dyDescent="0.25">
      <c r="I1" s="3" t="s">
        <v>0</v>
      </c>
      <c r="J1" s="3" t="s">
        <v>1</v>
      </c>
      <c r="K1" s="3" t="s">
        <v>2</v>
      </c>
      <c r="L1" s="3" t="s">
        <v>3</v>
      </c>
      <c r="M1" s="3" t="s">
        <v>12</v>
      </c>
      <c r="N1" s="3" t="s">
        <v>13</v>
      </c>
    </row>
    <row r="2" spans="1:14" x14ac:dyDescent="0.25">
      <c r="C2" s="15"/>
      <c r="I2" t="s">
        <v>4</v>
      </c>
      <c r="J2">
        <v>4</v>
      </c>
      <c r="K2" s="2">
        <v>30</v>
      </c>
      <c r="L2" s="2">
        <v>300</v>
      </c>
      <c r="M2" s="2">
        <v>800</v>
      </c>
      <c r="N2" s="2">
        <v>1000</v>
      </c>
    </row>
    <row r="3" spans="1:14" x14ac:dyDescent="0.25">
      <c r="I3" t="s">
        <v>5</v>
      </c>
      <c r="J3">
        <v>5</v>
      </c>
      <c r="K3" s="2">
        <v>27000</v>
      </c>
      <c r="L3" s="2">
        <v>80000</v>
      </c>
      <c r="M3" s="2">
        <v>30000</v>
      </c>
      <c r="N3" s="2">
        <v>20000</v>
      </c>
    </row>
    <row r="4" spans="1:14" x14ac:dyDescent="0.25">
      <c r="C4" s="5" t="s">
        <v>19</v>
      </c>
      <c r="D4" s="5"/>
      <c r="E4" s="5"/>
      <c r="F4" s="5"/>
      <c r="I4" t="s">
        <v>6</v>
      </c>
      <c r="J4">
        <v>7</v>
      </c>
      <c r="K4" s="2">
        <v>70</v>
      </c>
      <c r="L4" s="2">
        <v>700</v>
      </c>
      <c r="M4" s="2">
        <v>70000</v>
      </c>
      <c r="N4" s="2">
        <v>54500</v>
      </c>
    </row>
    <row r="5" spans="1:14" x14ac:dyDescent="0.25">
      <c r="C5" s="5"/>
      <c r="D5" s="5"/>
      <c r="E5" s="5"/>
      <c r="F5" s="5"/>
    </row>
    <row r="6" spans="1:14" x14ac:dyDescent="0.25">
      <c r="C6" s="6"/>
      <c r="D6" s="7"/>
      <c r="E6" s="14"/>
      <c r="F6" s="13"/>
    </row>
    <row r="7" spans="1:14" x14ac:dyDescent="0.25">
      <c r="C7" s="6"/>
      <c r="D7" s="7"/>
      <c r="E7" s="13"/>
      <c r="F7" s="13"/>
    </row>
    <row r="8" spans="1:14" x14ac:dyDescent="0.25">
      <c r="C8" s="9" t="s">
        <v>7</v>
      </c>
      <c r="D8" s="9"/>
      <c r="E8" s="13"/>
      <c r="F8" s="13"/>
    </row>
    <row r="9" spans="1:14" x14ac:dyDescent="0.25">
      <c r="C9" s="10"/>
      <c r="D9" s="11"/>
      <c r="E9" s="8"/>
      <c r="F9" s="8"/>
    </row>
    <row r="10" spans="1:14" x14ac:dyDescent="0.25">
      <c r="A10" t="s">
        <v>14</v>
      </c>
      <c r="B10">
        <v>2</v>
      </c>
      <c r="C10" s="10" t="s">
        <v>9</v>
      </c>
      <c r="D10" s="10">
        <f>INDEX(preço,B12)</f>
        <v>70</v>
      </c>
      <c r="E10" s="8"/>
      <c r="F10" s="8"/>
    </row>
    <row r="11" spans="1:14" x14ac:dyDescent="0.25">
      <c r="C11" s="10"/>
      <c r="D11" s="11"/>
      <c r="E11" s="8"/>
      <c r="F11" s="8"/>
    </row>
    <row r="12" spans="1:14" x14ac:dyDescent="0.25">
      <c r="A12" s="2" t="s">
        <v>8</v>
      </c>
      <c r="B12" s="4">
        <v>3</v>
      </c>
      <c r="C12" s="10" t="s">
        <v>10</v>
      </c>
      <c r="D12" s="10">
        <f>INDEX(total,B12)</f>
        <v>700</v>
      </c>
      <c r="E12" s="8"/>
      <c r="F12" s="8"/>
    </row>
    <row r="13" spans="1:14" x14ac:dyDescent="0.25">
      <c r="C13" s="9"/>
      <c r="D13" s="11"/>
      <c r="E13" s="8"/>
      <c r="F13" s="8"/>
    </row>
    <row r="14" spans="1:14" x14ac:dyDescent="0.25">
      <c r="C14" s="9" t="s">
        <v>11</v>
      </c>
      <c r="D14" s="11">
        <f>INDEX(quantidade,B12)</f>
        <v>7</v>
      </c>
      <c r="E14" s="8"/>
      <c r="F14" s="8"/>
    </row>
    <row r="15" spans="1:14" x14ac:dyDescent="0.25">
      <c r="C15" s="9"/>
      <c r="D15" s="11"/>
      <c r="E15" s="8"/>
      <c r="F15" s="8"/>
    </row>
    <row r="16" spans="1:14" x14ac:dyDescent="0.25">
      <c r="C16" s="9" t="s">
        <v>15</v>
      </c>
      <c r="D16" s="10">
        <f>INDEX(cidade,B12,B10)</f>
        <v>70000</v>
      </c>
      <c r="E16" s="8"/>
      <c r="F16" s="8"/>
    </row>
    <row r="17" spans="3:6" x14ac:dyDescent="0.25">
      <c r="C17" s="9"/>
      <c r="D17" s="9"/>
      <c r="E17" s="8"/>
      <c r="F17" s="8"/>
    </row>
    <row r="18" spans="3:6" x14ac:dyDescent="0.25">
      <c r="C18" s="9" t="s">
        <v>17</v>
      </c>
      <c r="D18" s="9">
        <v>0</v>
      </c>
      <c r="E18" s="8"/>
      <c r="F18" s="8"/>
    </row>
    <row r="19" spans="3:6" x14ac:dyDescent="0.25">
      <c r="C19" s="9"/>
      <c r="D19" s="9"/>
      <c r="E19" s="8"/>
      <c r="F19" s="8"/>
    </row>
    <row r="20" spans="3:6" x14ac:dyDescent="0.25">
      <c r="C20" s="9" t="s">
        <v>16</v>
      </c>
      <c r="D20" s="12">
        <f>IF(D18&lt;=12,0,IF(D18&lt;36,1.5%,IF(D18&lt;48,1.9%,2.3%)))</f>
        <v>0</v>
      </c>
      <c r="E20" s="8"/>
      <c r="F20" s="8"/>
    </row>
    <row r="21" spans="3:6" x14ac:dyDescent="0.25">
      <c r="C21" s="9"/>
      <c r="D21" s="9"/>
      <c r="E21" s="8"/>
      <c r="F21" s="8"/>
    </row>
    <row r="22" spans="3:6" x14ac:dyDescent="0.25">
      <c r="C22" s="9" t="s">
        <v>18</v>
      </c>
      <c r="D22" s="10">
        <f>IF(D18=0,D16,IF(D18&lt;=12,D16/D18,PMT(D20,D18,-D16)))</f>
        <v>70000</v>
      </c>
      <c r="E22" s="8"/>
      <c r="F22" s="8"/>
    </row>
  </sheetData>
  <mergeCells count="1">
    <mergeCell ref="C4:F5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13</xdr:col>
                    <xdr:colOff>876300</xdr:colOff>
                    <xdr:row>1</xdr:row>
                    <xdr:rowOff>0</xdr:rowOff>
                  </from>
                  <to>
                    <xdr:col>15</xdr:col>
                    <xdr:colOff>200025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9525</xdr:colOff>
                    <xdr:row>7</xdr:row>
                    <xdr:rowOff>9525</xdr:rowOff>
                  </from>
                  <to>
                    <xdr:col>4</xdr:col>
                    <xdr:colOff>133350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4</xdr:col>
                    <xdr:colOff>200025</xdr:colOff>
                    <xdr:row>6</xdr:row>
                    <xdr:rowOff>161925</xdr:rowOff>
                  </from>
                  <to>
                    <xdr:col>5</xdr:col>
                    <xdr:colOff>495300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4</xdr:col>
                    <xdr:colOff>257175</xdr:colOff>
                    <xdr:row>7</xdr:row>
                    <xdr:rowOff>171450</xdr:rowOff>
                  </from>
                  <to>
                    <xdr:col>5</xdr:col>
                    <xdr:colOff>390525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4</xdr:col>
                    <xdr:colOff>285750</xdr:colOff>
                    <xdr:row>9</xdr:row>
                    <xdr:rowOff>142875</xdr:rowOff>
                  </from>
                  <to>
                    <xdr:col>5</xdr:col>
                    <xdr:colOff>419100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4</xdr:col>
                    <xdr:colOff>28575</xdr:colOff>
                    <xdr:row>16</xdr:row>
                    <xdr:rowOff>152400</xdr:rowOff>
                  </from>
                  <to>
                    <xdr:col>4</xdr:col>
                    <xdr:colOff>314325</xdr:colOff>
                    <xdr:row>18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5" sqref="B5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6.85546875" bestFit="1" customWidth="1"/>
    <col min="4" max="4" width="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Plan1</vt:lpstr>
      <vt:lpstr>Plan2</vt:lpstr>
      <vt:lpstr>Plan3</vt:lpstr>
      <vt:lpstr>cidade</vt:lpstr>
      <vt:lpstr>preço</vt:lpstr>
      <vt:lpstr>produto</vt:lpstr>
      <vt:lpstr>quantidade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Alcione</dc:creator>
  <cp:lastModifiedBy>Alcione</cp:lastModifiedBy>
  <dcterms:created xsi:type="dcterms:W3CDTF">2021-12-25T15:28:59Z</dcterms:created>
  <dcterms:modified xsi:type="dcterms:W3CDTF">2021-12-25T18:43:22Z</dcterms:modified>
</cp:coreProperties>
</file>