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<sst xmlns="http://schemas.openxmlformats.org/spreadsheetml/2006/main" count="55" uniqueCount="24">
  <si>
    <t>Direct</t>
  </si>
  <si>
    <t>Part First</t>
  </si>
  <si>
    <t>Diseases</t>
  </si>
  <si>
    <t>Strawberry Part Detection (strawberry_part_detection)</t>
  </si>
  <si>
    <t>Strawberry Part Detection v2 (strawberry_tuned)</t>
  </si>
  <si>
    <t>Total Image</t>
  </si>
  <si>
    <t>Best 7 Diseases Detection (best_strawberry_diseases)</t>
  </si>
  <si>
    <t>7 Diseases + Leaf Blight Detection (leafblight)</t>
  </si>
  <si>
    <t>Angular Leafspot</t>
  </si>
  <si>
    <t>Total Berhasil</t>
  </si>
  <si>
    <t>Total Berhasil Per</t>
  </si>
  <si>
    <t>Percentage Berhasil</t>
  </si>
  <si>
    <t>Anthracnose Fruit Rot</t>
  </si>
  <si>
    <t>Anthracnose Stem Rot</t>
  </si>
  <si>
    <t>Blossom Blight</t>
  </si>
  <si>
    <t>Gray Mold</t>
  </si>
  <si>
    <t>Leaf Blight</t>
  </si>
  <si>
    <t>Leaf Spot</t>
  </si>
  <si>
    <t>Mozaic Virus</t>
  </si>
  <si>
    <t>Powdery Mildew Fruit</t>
  </si>
  <si>
    <t>Powdery Mildew Leaf</t>
  </si>
  <si>
    <t>Total Berhasil Keseluruhan</t>
  </si>
  <si>
    <t>Total Per Keseluruhan</t>
  </si>
  <si>
    <t>Percentage Keseluruhan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</si>
</sst>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0"/>
    <col customWidth="1" min="2" max="2" width="23.25"/>
    <col customWidth="1" min="3" max="3" width="43.38"/>
    <col customWidth="1" min="4" max="4" width="37.75"/>
    <col customWidth="1" min="5" max="5" width="44.0"/>
    <col customWidth="1" min="6" max="6" width="36.88"/>
    <col customWidth="1" min="7" max="7" width="42.75"/>
    <col customWidth="1" min="8" max="8" width="34.38"/>
  </cols>
  <sheetData>
    <row r="1">
      <c r="A1" s="1"/>
      <c r="C1" s="1" t="s">
        <v>0</v>
      </c>
      <c r="D1" s="1"/>
      <c r="E1" s="1" t="s">
        <v>1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2</v>
      </c>
      <c r="C2" s="1"/>
      <c r="D2" s="1"/>
      <c r="E2" s="1" t="s">
        <v>3</v>
      </c>
      <c r="F2" s="1"/>
      <c r="G2" s="1" t="s">
        <v>4</v>
      </c>
      <c r="H2" s="1"/>
      <c r="I2" s="1" t="s">
        <v>5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C3" s="1" t="s">
        <v>6</v>
      </c>
      <c r="D3" s="1" t="s">
        <v>7</v>
      </c>
      <c r="E3" s="1" t="s">
        <v>6</v>
      </c>
      <c r="F3" s="1" t="s">
        <v>7</v>
      </c>
      <c r="G3" s="1" t="s">
        <v>6</v>
      </c>
      <c r="H3" s="1" t="s">
        <v>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8</v>
      </c>
      <c r="C4" s="2">
        <v>1.0</v>
      </c>
      <c r="D4" s="2">
        <v>1.0</v>
      </c>
      <c r="E4" s="2">
        <v>1.0</v>
      </c>
      <c r="F4" s="2">
        <v>1.0</v>
      </c>
      <c r="G4" s="2">
        <v>1.0</v>
      </c>
      <c r="H4" s="2">
        <v>1.0</v>
      </c>
      <c r="I4" s="3">
        <v>3.0</v>
      </c>
      <c r="J4" s="4">
        <v>3.0</v>
      </c>
      <c r="K4" s="4">
        <v>3.0</v>
      </c>
      <c r="L4" s="4">
        <v>3.0</v>
      </c>
      <c r="M4" s="4">
        <v>3.0</v>
      </c>
      <c r="N4" s="4">
        <v>3.0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C5" s="5">
        <v>1.0</v>
      </c>
      <c r="D5" s="5">
        <v>0.0</v>
      </c>
      <c r="E5" s="5">
        <v>1.0</v>
      </c>
      <c r="F5" s="5">
        <v>1.0</v>
      </c>
      <c r="G5" s="5">
        <v>1.0</v>
      </c>
      <c r="H5" s="5">
        <v>1.0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C6" s="5">
        <v>1.0</v>
      </c>
      <c r="D6" s="5">
        <v>1.0</v>
      </c>
      <c r="E6" s="5">
        <v>1.0</v>
      </c>
      <c r="F6" s="5">
        <v>1.0</v>
      </c>
      <c r="G6" s="5">
        <v>1.0</v>
      </c>
      <c r="H6" s="5">
        <v>1.0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5" t="s">
        <v>9</v>
      </c>
      <c r="C7" s="6">
        <f t="shared" ref="C7:H7" si="1">SUM(C4:C6)</f>
        <v>3</v>
      </c>
      <c r="D7" s="6">
        <f t="shared" si="1"/>
        <v>2</v>
      </c>
      <c r="E7" s="6">
        <f t="shared" si="1"/>
        <v>3</v>
      </c>
      <c r="F7" s="6">
        <f t="shared" si="1"/>
        <v>3</v>
      </c>
      <c r="G7" s="6">
        <f t="shared" si="1"/>
        <v>3</v>
      </c>
      <c r="H7" s="6">
        <f t="shared" si="1"/>
        <v>3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4" t="s">
        <v>10</v>
      </c>
      <c r="C8" s="2" t="str">
        <f t="shared" ref="C8:H8" si="2">C7 &amp; " / " &amp; I4</f>
        <v>3 / 3</v>
      </c>
      <c r="D8" s="2" t="str">
        <f t="shared" si="2"/>
        <v>2 / 3</v>
      </c>
      <c r="E8" s="2" t="str">
        <f t="shared" si="2"/>
        <v>3 / 3</v>
      </c>
      <c r="F8" s="2" t="str">
        <f t="shared" si="2"/>
        <v>3 / 3</v>
      </c>
      <c r="G8" s="2" t="str">
        <f t="shared" si="2"/>
        <v>3 / 3</v>
      </c>
      <c r="H8" s="2" t="str">
        <f t="shared" si="2"/>
        <v>3 / 3</v>
      </c>
      <c r="I8" s="3"/>
      <c r="J8" s="4"/>
      <c r="K8" s="4"/>
      <c r="L8" s="4"/>
      <c r="M8" s="4"/>
      <c r="N8" s="4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4" t="s">
        <v>11</v>
      </c>
      <c r="C9" s="2" t="str">
        <f t="shared" ref="C9:H9" si="3">TEXT(C7/I4, "0.00%")</f>
        <v>100.00%</v>
      </c>
      <c r="D9" s="2" t="str">
        <f t="shared" si="3"/>
        <v>66.67%</v>
      </c>
      <c r="E9" s="2" t="str">
        <f t="shared" si="3"/>
        <v>100.00%</v>
      </c>
      <c r="F9" s="2" t="str">
        <f t="shared" si="3"/>
        <v>100.00%</v>
      </c>
      <c r="G9" s="2" t="str">
        <f t="shared" si="3"/>
        <v>100.00%</v>
      </c>
      <c r="H9" s="2" t="str">
        <f t="shared" si="3"/>
        <v>100.00%</v>
      </c>
      <c r="I9" s="3"/>
      <c r="J9" s="4"/>
      <c r="K9" s="4"/>
      <c r="L9" s="4"/>
      <c r="M9" s="4"/>
      <c r="N9" s="4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C10" s="2"/>
      <c r="D10" s="2"/>
      <c r="E10" s="2"/>
      <c r="F10" s="2"/>
      <c r="G10" s="2"/>
      <c r="H10" s="2"/>
      <c r="I10" s="3"/>
      <c r="J10" s="4"/>
      <c r="K10" s="4"/>
      <c r="L10" s="4"/>
      <c r="M10" s="4"/>
      <c r="N10" s="4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 t="s">
        <v>12</v>
      </c>
      <c r="C11" s="2">
        <v>1.0</v>
      </c>
      <c r="D11" s="2">
        <v>1.0</v>
      </c>
      <c r="E11" s="2">
        <v>1.0</v>
      </c>
      <c r="F11" s="2">
        <v>1.0</v>
      </c>
      <c r="G11" s="2">
        <v>1.0</v>
      </c>
      <c r="H11" s="2">
        <v>1.0</v>
      </c>
      <c r="I11" s="3">
        <v>2.0</v>
      </c>
      <c r="J11" s="4">
        <v>2.0</v>
      </c>
      <c r="K11" s="4">
        <v>2.0</v>
      </c>
      <c r="L11" s="4">
        <v>2.0</v>
      </c>
      <c r="M11" s="4">
        <v>2.0</v>
      </c>
      <c r="N11" s="4">
        <v>2.0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C12" s="5">
        <v>1.0</v>
      </c>
      <c r="D12" s="5">
        <v>1.0</v>
      </c>
      <c r="E12" s="5">
        <v>1.0</v>
      </c>
      <c r="F12" s="5">
        <v>1.0</v>
      </c>
      <c r="G12" s="5">
        <v>1.0</v>
      </c>
      <c r="H12" s="5">
        <v>1.0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5" t="s">
        <v>9</v>
      </c>
      <c r="C13" s="6">
        <f t="shared" ref="C13:H13" si="4">SUM(C11:C12)</f>
        <v>2</v>
      </c>
      <c r="D13" s="6">
        <f t="shared" si="4"/>
        <v>2</v>
      </c>
      <c r="E13" s="6">
        <f t="shared" si="4"/>
        <v>2</v>
      </c>
      <c r="F13" s="6">
        <f t="shared" si="4"/>
        <v>2</v>
      </c>
      <c r="G13" s="6">
        <f t="shared" si="4"/>
        <v>2</v>
      </c>
      <c r="H13" s="6">
        <f t="shared" si="4"/>
        <v>2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4" t="s">
        <v>10</v>
      </c>
      <c r="C14" s="2" t="str">
        <f t="shared" ref="C14:H14" si="5">C13 &amp; " / " &amp; I11</f>
        <v>2 / 2</v>
      </c>
      <c r="D14" s="2" t="str">
        <f t="shared" si="5"/>
        <v>2 / 2</v>
      </c>
      <c r="E14" s="2" t="str">
        <f t="shared" si="5"/>
        <v>2 / 2</v>
      </c>
      <c r="F14" s="2" t="str">
        <f t="shared" si="5"/>
        <v>2 / 2</v>
      </c>
      <c r="G14" s="2" t="str">
        <f t="shared" si="5"/>
        <v>2 / 2</v>
      </c>
      <c r="H14" s="2" t="str">
        <f t="shared" si="5"/>
        <v>2 / 2</v>
      </c>
      <c r="I14" s="3"/>
      <c r="J14" s="4"/>
      <c r="K14" s="4"/>
      <c r="L14" s="4"/>
      <c r="M14" s="4"/>
      <c r="N14" s="4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4" t="s">
        <v>11</v>
      </c>
      <c r="C15" s="2" t="str">
        <f t="shared" ref="C15:H15" si="6">TEXT(C13/I11, "0.00%")</f>
        <v>100.00%</v>
      </c>
      <c r="D15" s="2" t="str">
        <f t="shared" si="6"/>
        <v>100.00%</v>
      </c>
      <c r="E15" s="2" t="str">
        <f t="shared" si="6"/>
        <v>100.00%</v>
      </c>
      <c r="F15" s="2" t="str">
        <f t="shared" si="6"/>
        <v>100.00%</v>
      </c>
      <c r="G15" s="2" t="str">
        <f t="shared" si="6"/>
        <v>100.00%</v>
      </c>
      <c r="H15" s="2" t="str">
        <f t="shared" si="6"/>
        <v>100.00%</v>
      </c>
      <c r="I15" s="3"/>
      <c r="J15" s="4"/>
      <c r="K15" s="4"/>
      <c r="L15" s="4"/>
      <c r="M15" s="4"/>
      <c r="N15" s="4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C16" s="3"/>
      <c r="D16" s="3"/>
      <c r="E16" s="3"/>
      <c r="F16" s="3"/>
      <c r="G16" s="3"/>
      <c r="H16" s="3"/>
      <c r="I16" s="3"/>
      <c r="J16" s="4"/>
      <c r="K16" s="4"/>
      <c r="L16" s="4"/>
      <c r="M16" s="4"/>
      <c r="N16" s="4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 t="s">
        <v>13</v>
      </c>
      <c r="C17" s="3">
        <v>0.0</v>
      </c>
      <c r="D17" s="3">
        <v>0.0</v>
      </c>
      <c r="E17" s="3">
        <v>0.0</v>
      </c>
      <c r="F17" s="3">
        <v>0.0</v>
      </c>
      <c r="G17" s="3">
        <v>0.0</v>
      </c>
      <c r="H17" s="3">
        <v>0.0</v>
      </c>
      <c r="I17" s="3">
        <v>4.0</v>
      </c>
      <c r="J17" s="4">
        <v>4.0</v>
      </c>
      <c r="K17" s="4">
        <v>4.0</v>
      </c>
      <c r="L17" s="4">
        <v>4.0</v>
      </c>
      <c r="M17" s="4">
        <v>4.0</v>
      </c>
      <c r="N17" s="4">
        <v>4.0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C18" s="5">
        <v>0.0</v>
      </c>
      <c r="D18" s="5">
        <v>0.0</v>
      </c>
      <c r="E18" s="5">
        <v>0.0</v>
      </c>
      <c r="F18" s="5">
        <v>0.0</v>
      </c>
      <c r="G18" s="5">
        <v>0.0</v>
      </c>
      <c r="H18" s="5">
        <v>0.0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C19" s="5">
        <v>0.0</v>
      </c>
      <c r="D19" s="5">
        <v>0.0</v>
      </c>
      <c r="E19" s="5">
        <v>0.0</v>
      </c>
      <c r="F19" s="5">
        <v>0.0</v>
      </c>
      <c r="G19" s="5">
        <v>0.0</v>
      </c>
      <c r="H19" s="5">
        <v>0.0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C20" s="5">
        <v>0.0</v>
      </c>
      <c r="D20" s="5">
        <v>0.0</v>
      </c>
      <c r="E20" s="5">
        <v>0.0</v>
      </c>
      <c r="F20" s="5">
        <v>0.0</v>
      </c>
      <c r="G20" s="5">
        <v>0.0</v>
      </c>
      <c r="H20" s="5">
        <v>0.0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5" t="s">
        <v>9</v>
      </c>
      <c r="C21" s="6">
        <f t="shared" ref="C21:H21" si="7">SUM(C17:C20)</f>
        <v>0</v>
      </c>
      <c r="D21" s="6">
        <f t="shared" si="7"/>
        <v>0</v>
      </c>
      <c r="E21" s="6">
        <f t="shared" si="7"/>
        <v>0</v>
      </c>
      <c r="F21" s="6">
        <f t="shared" si="7"/>
        <v>0</v>
      </c>
      <c r="G21" s="6">
        <f t="shared" si="7"/>
        <v>0</v>
      </c>
      <c r="H21" s="6">
        <f t="shared" si="7"/>
        <v>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4" t="s">
        <v>10</v>
      </c>
      <c r="C22" s="2" t="str">
        <f t="shared" ref="C22:H22" si="8">C21 &amp; " / " &amp; I17</f>
        <v>0 / 4</v>
      </c>
      <c r="D22" s="2" t="str">
        <f t="shared" si="8"/>
        <v>0 / 4</v>
      </c>
      <c r="E22" s="2" t="str">
        <f t="shared" si="8"/>
        <v>0 / 4</v>
      </c>
      <c r="F22" s="2" t="str">
        <f t="shared" si="8"/>
        <v>0 / 4</v>
      </c>
      <c r="G22" s="2" t="str">
        <f t="shared" si="8"/>
        <v>0 / 4</v>
      </c>
      <c r="H22" s="2" t="str">
        <f t="shared" si="8"/>
        <v>0 / 4</v>
      </c>
      <c r="I22" s="3"/>
      <c r="J22" s="5"/>
      <c r="K22" s="5"/>
      <c r="L22" s="5"/>
      <c r="M22" s="5"/>
      <c r="N22" s="5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4" t="s">
        <v>11</v>
      </c>
      <c r="C23" s="2" t="str">
        <f t="shared" ref="C23:H23" si="9">TEXT(C21/I17, "0.00%")</f>
        <v>0.00%</v>
      </c>
      <c r="D23" s="2" t="str">
        <f t="shared" si="9"/>
        <v>0.00%</v>
      </c>
      <c r="E23" s="2" t="str">
        <f t="shared" si="9"/>
        <v>0.00%</v>
      </c>
      <c r="F23" s="2" t="str">
        <f t="shared" si="9"/>
        <v>0.00%</v>
      </c>
      <c r="G23" s="2" t="str">
        <f t="shared" si="9"/>
        <v>0.00%</v>
      </c>
      <c r="H23" s="2" t="str">
        <f t="shared" si="9"/>
        <v>0.00%</v>
      </c>
      <c r="I23" s="3"/>
      <c r="J23" s="5"/>
      <c r="K23" s="5"/>
      <c r="L23" s="5"/>
      <c r="M23" s="5"/>
      <c r="N23" s="5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C24" s="3"/>
      <c r="D24" s="3"/>
      <c r="E24" s="3"/>
      <c r="F24" s="3"/>
      <c r="G24" s="3"/>
      <c r="H24" s="3"/>
      <c r="I24" s="3"/>
      <c r="J24" s="5"/>
      <c r="K24" s="5"/>
      <c r="L24" s="5"/>
      <c r="M24" s="5"/>
      <c r="N24" s="5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 t="s">
        <v>14</v>
      </c>
      <c r="C25" s="3">
        <v>0.0</v>
      </c>
      <c r="D25" s="3">
        <v>0.0</v>
      </c>
      <c r="E25" s="3">
        <v>0.0</v>
      </c>
      <c r="F25" s="3">
        <v>0.0</v>
      </c>
      <c r="G25" s="3">
        <v>0.0</v>
      </c>
      <c r="H25" s="3">
        <v>0.0</v>
      </c>
      <c r="I25" s="3">
        <v>3.0</v>
      </c>
      <c r="J25" s="5">
        <v>3.0</v>
      </c>
      <c r="K25" s="5">
        <v>3.0</v>
      </c>
      <c r="L25" s="5">
        <v>3.0</v>
      </c>
      <c r="M25" s="5">
        <v>3.0</v>
      </c>
      <c r="N25" s="5">
        <v>3.0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C26" s="5">
        <v>0.0</v>
      </c>
      <c r="D26" s="5">
        <v>0.0</v>
      </c>
      <c r="E26" s="5">
        <v>0.0</v>
      </c>
      <c r="F26" s="5">
        <v>0.0</v>
      </c>
      <c r="G26" s="5">
        <v>0.0</v>
      </c>
      <c r="H26" s="5">
        <v>0.0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C27" s="5">
        <v>0.0</v>
      </c>
      <c r="D27" s="5">
        <v>0.0</v>
      </c>
      <c r="E27" s="5">
        <v>0.0</v>
      </c>
      <c r="F27" s="5">
        <v>0.0</v>
      </c>
      <c r="G27" s="5">
        <v>0.0</v>
      </c>
      <c r="H27" s="5">
        <v>0.0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5" t="s">
        <v>9</v>
      </c>
      <c r="C28" s="6">
        <f t="shared" ref="C28:H28" si="10">sum(C25:C27)</f>
        <v>0</v>
      </c>
      <c r="D28" s="6">
        <f t="shared" si="10"/>
        <v>0</v>
      </c>
      <c r="E28" s="6">
        <f t="shared" si="10"/>
        <v>0</v>
      </c>
      <c r="F28" s="6">
        <f t="shared" si="10"/>
        <v>0</v>
      </c>
      <c r="G28" s="6">
        <f t="shared" si="10"/>
        <v>0</v>
      </c>
      <c r="H28" s="6">
        <f t="shared" si="10"/>
        <v>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4" t="s">
        <v>10</v>
      </c>
      <c r="C29" s="2" t="str">
        <f t="shared" ref="C29:H29" si="11">C28 &amp; " / " &amp; I25</f>
        <v>0 / 3</v>
      </c>
      <c r="D29" s="2" t="str">
        <f t="shared" si="11"/>
        <v>0 / 3</v>
      </c>
      <c r="E29" s="2" t="str">
        <f t="shared" si="11"/>
        <v>0 / 3</v>
      </c>
      <c r="F29" s="2" t="str">
        <f t="shared" si="11"/>
        <v>0 / 3</v>
      </c>
      <c r="G29" s="2" t="str">
        <f t="shared" si="11"/>
        <v>0 / 3</v>
      </c>
      <c r="H29" s="2" t="str">
        <f t="shared" si="11"/>
        <v>0 / 3</v>
      </c>
      <c r="I29" s="3"/>
      <c r="J29" s="4"/>
      <c r="K29" s="4"/>
      <c r="L29" s="4"/>
      <c r="M29" s="4"/>
      <c r="N29" s="4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4" t="s">
        <v>11</v>
      </c>
      <c r="C30" s="2" t="str">
        <f t="shared" ref="C30:H30" si="12">TEXT(C28/I25, "0.00%")</f>
        <v>0.00%</v>
      </c>
      <c r="D30" s="2" t="str">
        <f t="shared" si="12"/>
        <v>0.00%</v>
      </c>
      <c r="E30" s="2" t="str">
        <f t="shared" si="12"/>
        <v>0.00%</v>
      </c>
      <c r="F30" s="2" t="str">
        <f t="shared" si="12"/>
        <v>0.00%</v>
      </c>
      <c r="G30" s="2" t="str">
        <f t="shared" si="12"/>
        <v>0.00%</v>
      </c>
      <c r="H30" s="2" t="str">
        <f t="shared" si="12"/>
        <v>0.00%</v>
      </c>
      <c r="I30" s="3"/>
      <c r="J30" s="4"/>
      <c r="K30" s="4"/>
      <c r="L30" s="4"/>
      <c r="M30" s="4"/>
      <c r="N30" s="4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C31" s="2"/>
      <c r="D31" s="2"/>
      <c r="E31" s="2"/>
      <c r="F31" s="2"/>
      <c r="G31" s="2"/>
      <c r="H31" s="2"/>
      <c r="I31" s="3"/>
      <c r="J31" s="4"/>
      <c r="K31" s="4"/>
      <c r="L31" s="4"/>
      <c r="M31" s="4"/>
      <c r="N31" s="4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 t="s">
        <v>15</v>
      </c>
      <c r="C32" s="2">
        <v>0.0</v>
      </c>
      <c r="D32" s="2">
        <v>0.0</v>
      </c>
      <c r="E32" s="2">
        <v>1.0</v>
      </c>
      <c r="F32" s="2">
        <v>1.0</v>
      </c>
      <c r="G32" s="2">
        <v>1.0</v>
      </c>
      <c r="H32" s="2">
        <v>1.0</v>
      </c>
      <c r="I32" s="3">
        <v>6.0</v>
      </c>
      <c r="J32" s="4">
        <v>6.0</v>
      </c>
      <c r="K32" s="4">
        <v>6.0</v>
      </c>
      <c r="L32" s="4">
        <v>6.0</v>
      </c>
      <c r="M32" s="4">
        <v>6.0</v>
      </c>
      <c r="N32" s="4">
        <v>6.0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C33" s="5">
        <v>0.0</v>
      </c>
      <c r="D33" s="5">
        <v>0.0</v>
      </c>
      <c r="E33" s="5">
        <v>1.0</v>
      </c>
      <c r="F33" s="5">
        <v>0.0</v>
      </c>
      <c r="G33" s="5">
        <v>1.0</v>
      </c>
      <c r="H33" s="5">
        <v>1.0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C34" s="5">
        <v>0.0</v>
      </c>
      <c r="D34" s="5">
        <v>0.0</v>
      </c>
      <c r="E34" s="5">
        <v>0.0</v>
      </c>
      <c r="F34" s="5">
        <v>0.0</v>
      </c>
      <c r="G34" s="5">
        <v>1.0</v>
      </c>
      <c r="H34" s="5">
        <v>0.0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C35" s="5">
        <v>1.0</v>
      </c>
      <c r="D35" s="5">
        <v>0.0</v>
      </c>
      <c r="E35" s="5">
        <v>1.0</v>
      </c>
      <c r="F35" s="5">
        <v>0.0</v>
      </c>
      <c r="G35" s="5">
        <v>1.0</v>
      </c>
      <c r="H35" s="5">
        <v>0.0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C36" s="5">
        <v>1.0</v>
      </c>
      <c r="D36" s="5">
        <v>1.0</v>
      </c>
      <c r="E36" s="5">
        <v>1.0</v>
      </c>
      <c r="F36" s="5">
        <v>1.0</v>
      </c>
      <c r="G36" s="5">
        <v>1.0</v>
      </c>
      <c r="H36" s="5">
        <v>1.0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C37" s="5">
        <v>0.0</v>
      </c>
      <c r="D37" s="5">
        <v>0.0</v>
      </c>
      <c r="E37" s="5">
        <v>1.0</v>
      </c>
      <c r="F37" s="5">
        <v>0.0</v>
      </c>
      <c r="G37" s="5">
        <v>1.0</v>
      </c>
      <c r="H37" s="5">
        <v>1.0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5" t="s">
        <v>9</v>
      </c>
      <c r="C38" s="6">
        <f t="shared" ref="C38:H38" si="13">SUM(C32:C37)</f>
        <v>2</v>
      </c>
      <c r="D38" s="6">
        <f t="shared" si="13"/>
        <v>1</v>
      </c>
      <c r="E38" s="6">
        <f t="shared" si="13"/>
        <v>5</v>
      </c>
      <c r="F38" s="6">
        <f t="shared" si="13"/>
        <v>2</v>
      </c>
      <c r="G38" s="6">
        <f t="shared" si="13"/>
        <v>6</v>
      </c>
      <c r="H38" s="6">
        <f t="shared" si="13"/>
        <v>4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4" t="s">
        <v>10</v>
      </c>
      <c r="C39" s="2" t="str">
        <f t="shared" ref="C39:H39" si="14">C38 &amp; " / " &amp; I32</f>
        <v>2 / 6</v>
      </c>
      <c r="D39" s="2" t="str">
        <f t="shared" si="14"/>
        <v>1 / 6</v>
      </c>
      <c r="E39" s="2" t="str">
        <f t="shared" si="14"/>
        <v>5 / 6</v>
      </c>
      <c r="F39" s="2" t="str">
        <f t="shared" si="14"/>
        <v>2 / 6</v>
      </c>
      <c r="G39" s="2" t="str">
        <f t="shared" si="14"/>
        <v>6 / 6</v>
      </c>
      <c r="H39" s="2" t="str">
        <f t="shared" si="14"/>
        <v>4 / 6</v>
      </c>
      <c r="I39" s="3"/>
      <c r="J39" s="5"/>
      <c r="K39" s="5"/>
      <c r="L39" s="5"/>
      <c r="M39" s="5"/>
      <c r="N39" s="5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4" t="s">
        <v>11</v>
      </c>
      <c r="C40" s="3" t="str">
        <f t="shared" ref="C40:H40" si="15">TEXT(C38/I32, "0.00%")</f>
        <v>33.33%</v>
      </c>
      <c r="D40" s="3" t="str">
        <f t="shared" si="15"/>
        <v>16.67%</v>
      </c>
      <c r="E40" s="3" t="str">
        <f t="shared" si="15"/>
        <v>83.33%</v>
      </c>
      <c r="F40" s="3" t="str">
        <f t="shared" si="15"/>
        <v>33.33%</v>
      </c>
      <c r="G40" s="3" t="str">
        <f t="shared" si="15"/>
        <v>100.00%</v>
      </c>
      <c r="H40" s="3" t="str">
        <f t="shared" si="15"/>
        <v>66.67%</v>
      </c>
      <c r="I40" s="3"/>
      <c r="J40" s="5"/>
      <c r="K40" s="5"/>
      <c r="L40" s="5"/>
      <c r="M40" s="5"/>
      <c r="N40" s="5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C41" s="3"/>
      <c r="D41" s="2"/>
      <c r="E41" s="3"/>
      <c r="F41" s="2"/>
      <c r="G41" s="3"/>
      <c r="H41" s="2"/>
      <c r="I41" s="3"/>
      <c r="J41" s="5"/>
      <c r="K41" s="5"/>
      <c r="L41" s="5"/>
      <c r="M41" s="5"/>
      <c r="N41" s="5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 t="s">
        <v>16</v>
      </c>
      <c r="C42" s="3">
        <v>0.0</v>
      </c>
      <c r="D42" s="2">
        <v>1.0</v>
      </c>
      <c r="E42" s="3">
        <v>0.0</v>
      </c>
      <c r="F42" s="2">
        <v>1.0</v>
      </c>
      <c r="G42" s="3">
        <v>0.0</v>
      </c>
      <c r="H42" s="2">
        <v>1.0</v>
      </c>
      <c r="I42" s="3">
        <v>2.0</v>
      </c>
      <c r="J42" s="5">
        <v>2.0</v>
      </c>
      <c r="K42" s="5">
        <v>2.0</v>
      </c>
      <c r="L42" s="5">
        <v>2.0</v>
      </c>
      <c r="M42" s="5">
        <v>2.0</v>
      </c>
      <c r="N42" s="5">
        <v>2.0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C43" s="5">
        <v>0.0</v>
      </c>
      <c r="D43" s="5">
        <v>1.0</v>
      </c>
      <c r="E43" s="5">
        <v>0.0</v>
      </c>
      <c r="F43" s="5">
        <v>1.0</v>
      </c>
      <c r="G43" s="5">
        <v>0.0</v>
      </c>
      <c r="H43" s="5">
        <v>1.0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5" t="s">
        <v>9</v>
      </c>
      <c r="C44" s="6">
        <f t="shared" ref="C44:H44" si="16">SUM(C42:C43)</f>
        <v>0</v>
      </c>
      <c r="D44" s="6">
        <f t="shared" si="16"/>
        <v>2</v>
      </c>
      <c r="E44" s="6">
        <f t="shared" si="16"/>
        <v>0</v>
      </c>
      <c r="F44" s="6">
        <f t="shared" si="16"/>
        <v>2</v>
      </c>
      <c r="G44" s="6">
        <f t="shared" si="16"/>
        <v>0</v>
      </c>
      <c r="H44" s="6">
        <f t="shared" si="16"/>
        <v>2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4" t="s">
        <v>10</v>
      </c>
      <c r="C45" s="2" t="str">
        <f t="shared" ref="C45:H45" si="17">C44 &amp; " / " &amp; I42</f>
        <v>0 / 2</v>
      </c>
      <c r="D45" s="2" t="str">
        <f t="shared" si="17"/>
        <v>2 / 2</v>
      </c>
      <c r="E45" s="2" t="str">
        <f t="shared" si="17"/>
        <v>0 / 2</v>
      </c>
      <c r="F45" s="2" t="str">
        <f t="shared" si="17"/>
        <v>2 / 2</v>
      </c>
      <c r="G45" s="2" t="str">
        <f t="shared" si="17"/>
        <v>0 / 2</v>
      </c>
      <c r="H45" s="2" t="str">
        <f t="shared" si="17"/>
        <v>2 / 2</v>
      </c>
      <c r="I45" s="3"/>
      <c r="J45" s="4"/>
      <c r="K45" s="4"/>
      <c r="L45" s="4"/>
      <c r="M45" s="4"/>
      <c r="N45" s="4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4" t="s">
        <v>11</v>
      </c>
      <c r="C46" s="3" t="str">
        <f t="shared" ref="C46:H46" si="18">TEXT(C44/I42, "0.00%")</f>
        <v>0.00%</v>
      </c>
      <c r="D46" s="3" t="str">
        <f t="shared" si="18"/>
        <v>100.00%</v>
      </c>
      <c r="E46" s="3" t="str">
        <f t="shared" si="18"/>
        <v>0.00%</v>
      </c>
      <c r="F46" s="3" t="str">
        <f t="shared" si="18"/>
        <v>100.00%</v>
      </c>
      <c r="G46" s="3" t="str">
        <f t="shared" si="18"/>
        <v>0.00%</v>
      </c>
      <c r="H46" s="3" t="str">
        <f t="shared" si="18"/>
        <v>100.00%</v>
      </c>
      <c r="I46" s="3"/>
      <c r="J46" s="4"/>
      <c r="K46" s="4"/>
      <c r="L46" s="4"/>
      <c r="M46" s="4"/>
      <c r="N46" s="4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C47" s="3"/>
      <c r="D47" s="3"/>
      <c r="E47" s="3"/>
      <c r="F47" s="3"/>
      <c r="G47" s="3"/>
      <c r="H47" s="3"/>
      <c r="I47" s="3"/>
      <c r="J47" s="4"/>
      <c r="K47" s="4"/>
      <c r="L47" s="4"/>
      <c r="M47" s="4"/>
      <c r="N47" s="4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 t="s">
        <v>17</v>
      </c>
      <c r="C48" s="3">
        <v>1.0</v>
      </c>
      <c r="D48" s="3">
        <v>1.0</v>
      </c>
      <c r="E48" s="3">
        <v>1.0</v>
      </c>
      <c r="F48" s="3">
        <v>1.0</v>
      </c>
      <c r="G48" s="3">
        <v>1.0</v>
      </c>
      <c r="H48" s="3">
        <v>1.0</v>
      </c>
      <c r="I48" s="3">
        <v>5.0</v>
      </c>
      <c r="J48" s="4">
        <v>5.0</v>
      </c>
      <c r="K48" s="4">
        <v>5.0</v>
      </c>
      <c r="L48" s="4">
        <v>5.0</v>
      </c>
      <c r="M48" s="4">
        <v>5.0</v>
      </c>
      <c r="N48" s="4">
        <v>5.0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C49" s="5">
        <v>0.0</v>
      </c>
      <c r="D49" s="5">
        <v>0.0</v>
      </c>
      <c r="E49" s="5">
        <v>0.0</v>
      </c>
      <c r="F49" s="5">
        <v>0.0</v>
      </c>
      <c r="G49" s="5">
        <v>0.0</v>
      </c>
      <c r="H49" s="5">
        <v>0.0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C50" s="5">
        <v>1.0</v>
      </c>
      <c r="D50" s="5">
        <v>0.0</v>
      </c>
      <c r="E50" s="5">
        <v>1.0</v>
      </c>
      <c r="F50" s="5">
        <v>0.0</v>
      </c>
      <c r="G50" s="5">
        <v>0.0</v>
      </c>
      <c r="H50" s="5">
        <v>0.0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C51" s="5">
        <v>0.0</v>
      </c>
      <c r="D51" s="5">
        <v>0.0</v>
      </c>
      <c r="E51" s="5">
        <v>0.0</v>
      </c>
      <c r="F51" s="5">
        <v>0.0</v>
      </c>
      <c r="G51" s="5">
        <v>0.0</v>
      </c>
      <c r="H51" s="5">
        <v>0.0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C52" s="5">
        <v>1.0</v>
      </c>
      <c r="D52" s="5">
        <v>1.0</v>
      </c>
      <c r="E52" s="5">
        <v>1.0</v>
      </c>
      <c r="F52" s="5">
        <v>1.0</v>
      </c>
      <c r="G52" s="5">
        <v>1.0</v>
      </c>
      <c r="H52" s="5">
        <v>1.0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5" t="s">
        <v>9</v>
      </c>
      <c r="C53" s="6">
        <f t="shared" ref="C53:H53" si="19">sum(C48:C52)</f>
        <v>3</v>
      </c>
      <c r="D53" s="6">
        <f t="shared" si="19"/>
        <v>2</v>
      </c>
      <c r="E53" s="6">
        <f t="shared" si="19"/>
        <v>3</v>
      </c>
      <c r="F53" s="6">
        <f t="shared" si="19"/>
        <v>2</v>
      </c>
      <c r="G53" s="6">
        <f t="shared" si="19"/>
        <v>2</v>
      </c>
      <c r="H53" s="6">
        <f t="shared" si="19"/>
        <v>2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4" t="s">
        <v>10</v>
      </c>
      <c r="C54" s="2" t="str">
        <f t="shared" ref="C54:H54" si="20">C53 &amp; " / " &amp; I48</f>
        <v>3 / 5</v>
      </c>
      <c r="D54" s="2" t="str">
        <f t="shared" si="20"/>
        <v>2 / 5</v>
      </c>
      <c r="E54" s="2" t="str">
        <f t="shared" si="20"/>
        <v>3 / 5</v>
      </c>
      <c r="F54" s="2" t="str">
        <f t="shared" si="20"/>
        <v>2 / 5</v>
      </c>
      <c r="G54" s="2" t="str">
        <f t="shared" si="20"/>
        <v>2 / 5</v>
      </c>
      <c r="H54" s="2" t="str">
        <f t="shared" si="20"/>
        <v>2 / 5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4" t="s">
        <v>11</v>
      </c>
      <c r="C55" s="3" t="str">
        <f t="shared" ref="C55:H55" si="21">TEXT(C53/I48, "0.00%")</f>
        <v>60.00%</v>
      </c>
      <c r="D55" s="3" t="str">
        <f t="shared" si="21"/>
        <v>40.00%</v>
      </c>
      <c r="E55" s="3" t="str">
        <f t="shared" si="21"/>
        <v>60.00%</v>
      </c>
      <c r="F55" s="3" t="str">
        <f t="shared" si="21"/>
        <v>40.00%</v>
      </c>
      <c r="G55" s="3" t="str">
        <f t="shared" si="21"/>
        <v>40.00%</v>
      </c>
      <c r="H55" s="3" t="str">
        <f t="shared" si="21"/>
        <v>40.00%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C56" s="3"/>
      <c r="D56" s="3"/>
      <c r="E56" s="3"/>
      <c r="F56" s="3"/>
      <c r="G56" s="3"/>
      <c r="H56" s="3"/>
      <c r="I56" s="3"/>
      <c r="J56" s="5"/>
      <c r="K56" s="5"/>
      <c r="L56" s="5"/>
      <c r="M56" s="5"/>
      <c r="N56" s="5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 t="s">
        <v>18</v>
      </c>
      <c r="C57" s="3">
        <v>0.0</v>
      </c>
      <c r="D57" s="3">
        <v>0.0</v>
      </c>
      <c r="E57" s="3">
        <v>0.0</v>
      </c>
      <c r="F57" s="3">
        <v>0.0</v>
      </c>
      <c r="G57" s="3">
        <v>0.0</v>
      </c>
      <c r="H57" s="3">
        <v>0.0</v>
      </c>
      <c r="I57" s="3">
        <v>5.0</v>
      </c>
      <c r="J57" s="5">
        <v>5.0</v>
      </c>
      <c r="K57" s="5">
        <v>5.0</v>
      </c>
      <c r="L57" s="5">
        <v>5.0</v>
      </c>
      <c r="M57" s="5">
        <v>5.0</v>
      </c>
      <c r="N57" s="5">
        <v>5.0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C58" s="5">
        <v>0.0</v>
      </c>
      <c r="D58" s="5">
        <v>0.0</v>
      </c>
      <c r="E58" s="5">
        <v>0.0</v>
      </c>
      <c r="F58" s="5">
        <v>0.0</v>
      </c>
      <c r="G58" s="5">
        <v>0.0</v>
      </c>
      <c r="H58" s="5">
        <v>0.0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C59" s="5">
        <v>0.0</v>
      </c>
      <c r="D59" s="5">
        <v>0.0</v>
      </c>
      <c r="E59" s="5">
        <v>0.0</v>
      </c>
      <c r="F59" s="5">
        <v>0.0</v>
      </c>
      <c r="G59" s="5">
        <v>0.0</v>
      </c>
      <c r="H59" s="5">
        <v>0.0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C60" s="5">
        <v>0.0</v>
      </c>
      <c r="D60" s="5">
        <v>0.0</v>
      </c>
      <c r="E60" s="5">
        <v>0.0</v>
      </c>
      <c r="F60" s="5">
        <v>0.0</v>
      </c>
      <c r="G60" s="5">
        <v>0.0</v>
      </c>
      <c r="H60" s="5">
        <v>0.0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C61" s="5">
        <v>0.0</v>
      </c>
      <c r="D61" s="5">
        <v>0.0</v>
      </c>
      <c r="E61" s="5">
        <v>0.0</v>
      </c>
      <c r="F61" s="5">
        <v>0.0</v>
      </c>
      <c r="G61" s="5">
        <v>0.0</v>
      </c>
      <c r="H61" s="5">
        <v>0.0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5" t="s">
        <v>9</v>
      </c>
      <c r="C62" s="6">
        <f t="shared" ref="C62:H62" si="22">sum(C57:C61)</f>
        <v>0</v>
      </c>
      <c r="D62" s="6">
        <f t="shared" si="22"/>
        <v>0</v>
      </c>
      <c r="E62" s="6">
        <f t="shared" si="22"/>
        <v>0</v>
      </c>
      <c r="F62" s="6">
        <f t="shared" si="22"/>
        <v>0</v>
      </c>
      <c r="G62" s="6">
        <f t="shared" si="22"/>
        <v>0</v>
      </c>
      <c r="H62" s="6">
        <f t="shared" si="22"/>
        <v>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4" t="s">
        <v>10</v>
      </c>
      <c r="C63" s="2" t="str">
        <f t="shared" ref="C63:H63" si="23">C62 &amp; " / " &amp; I57</f>
        <v>0 / 5</v>
      </c>
      <c r="D63" s="2" t="str">
        <f t="shared" si="23"/>
        <v>0 / 5</v>
      </c>
      <c r="E63" s="2" t="str">
        <f t="shared" si="23"/>
        <v>0 / 5</v>
      </c>
      <c r="F63" s="2" t="str">
        <f t="shared" si="23"/>
        <v>0 / 5</v>
      </c>
      <c r="G63" s="2" t="str">
        <f t="shared" si="23"/>
        <v>0 / 5</v>
      </c>
      <c r="H63" s="2" t="str">
        <f t="shared" si="23"/>
        <v>0 / 5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4" t="s">
        <v>11</v>
      </c>
      <c r="C64" s="3" t="str">
        <f t="shared" ref="C64:H64" si="24">TEXT(C62/I57, "0.00%")</f>
        <v>0.00%</v>
      </c>
      <c r="D64" s="3" t="str">
        <f t="shared" si="24"/>
        <v>0.00%</v>
      </c>
      <c r="E64" s="3" t="str">
        <f t="shared" si="24"/>
        <v>0.00%</v>
      </c>
      <c r="F64" s="3" t="str">
        <f t="shared" si="24"/>
        <v>0.00%</v>
      </c>
      <c r="G64" s="3" t="str">
        <f t="shared" si="24"/>
        <v>0.00%</v>
      </c>
      <c r="H64" s="3" t="str">
        <f t="shared" si="24"/>
        <v>0.00%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C65" s="1"/>
      <c r="D65" s="1"/>
      <c r="E65" s="1"/>
      <c r="F65" s="1"/>
      <c r="G65" s="1"/>
      <c r="H65" s="1"/>
      <c r="I65" s="3"/>
      <c r="J65" s="4"/>
      <c r="K65" s="4"/>
      <c r="L65" s="4"/>
      <c r="M65" s="4"/>
      <c r="N65" s="4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 t="s">
        <v>19</v>
      </c>
      <c r="C66" s="4">
        <v>1.0</v>
      </c>
      <c r="D66" s="4">
        <v>1.0</v>
      </c>
      <c r="E66" s="4">
        <v>1.0</v>
      </c>
      <c r="F66" s="4">
        <v>1.0</v>
      </c>
      <c r="G66" s="4">
        <v>1.0</v>
      </c>
      <c r="H66" s="4">
        <v>1.0</v>
      </c>
      <c r="I66" s="3">
        <v>3.0</v>
      </c>
      <c r="J66" s="4">
        <v>3.0</v>
      </c>
      <c r="K66" s="4">
        <v>3.0</v>
      </c>
      <c r="L66" s="4">
        <v>3.0</v>
      </c>
      <c r="M66" s="4">
        <v>3.0</v>
      </c>
      <c r="N66" s="4">
        <v>3.0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C67" s="5">
        <v>1.0</v>
      </c>
      <c r="D67" s="5">
        <v>1.0</v>
      </c>
      <c r="E67" s="5">
        <v>1.0</v>
      </c>
      <c r="F67" s="5">
        <v>1.0</v>
      </c>
      <c r="G67" s="5">
        <v>1.0</v>
      </c>
      <c r="H67" s="5">
        <v>1.0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C68" s="5">
        <v>1.0</v>
      </c>
      <c r="D68" s="5">
        <v>1.0</v>
      </c>
      <c r="E68" s="5">
        <v>1.0</v>
      </c>
      <c r="F68" s="5">
        <v>1.0</v>
      </c>
      <c r="G68" s="5">
        <v>1.0</v>
      </c>
      <c r="H68" s="5">
        <v>1.0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5" t="s">
        <v>9</v>
      </c>
      <c r="C69" s="1">
        <f t="shared" ref="C69:H69" si="25">sum(C66:C68)</f>
        <v>3</v>
      </c>
      <c r="D69" s="1">
        <f t="shared" si="25"/>
        <v>3</v>
      </c>
      <c r="E69" s="1">
        <f t="shared" si="25"/>
        <v>3</v>
      </c>
      <c r="F69" s="1">
        <f t="shared" si="25"/>
        <v>3</v>
      </c>
      <c r="G69" s="1">
        <f t="shared" si="25"/>
        <v>3</v>
      </c>
      <c r="H69" s="1">
        <f t="shared" si="25"/>
        <v>3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4" t="s">
        <v>10</v>
      </c>
      <c r="C70" s="2" t="str">
        <f t="shared" ref="C70:H70" si="26">C69 &amp; " / " &amp; I66</f>
        <v>3 / 3</v>
      </c>
      <c r="D70" s="2" t="str">
        <f t="shared" si="26"/>
        <v>3 / 3</v>
      </c>
      <c r="E70" s="2" t="str">
        <f t="shared" si="26"/>
        <v>3 / 3</v>
      </c>
      <c r="F70" s="2" t="str">
        <f t="shared" si="26"/>
        <v>3 / 3</v>
      </c>
      <c r="G70" s="2" t="str">
        <f t="shared" si="26"/>
        <v>3 / 3</v>
      </c>
      <c r="H70" s="2" t="str">
        <f t="shared" si="26"/>
        <v>3 / 3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4" t="s">
        <v>11</v>
      </c>
      <c r="C71" s="3" t="str">
        <f t="shared" ref="C71:H71" si="27">TEXT(C69/I66, "0.00%")</f>
        <v>100.00%</v>
      </c>
      <c r="D71" s="3" t="str">
        <f t="shared" si="27"/>
        <v>100.00%</v>
      </c>
      <c r="E71" s="3" t="str">
        <f t="shared" si="27"/>
        <v>100.00%</v>
      </c>
      <c r="F71" s="3" t="str">
        <f t="shared" si="27"/>
        <v>100.00%</v>
      </c>
      <c r="G71" s="3" t="str">
        <f t="shared" si="27"/>
        <v>100.00%</v>
      </c>
      <c r="H71" s="3" t="str">
        <f t="shared" si="27"/>
        <v>100.00%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C72" s="1"/>
      <c r="D72" s="1"/>
      <c r="E72" s="1"/>
      <c r="F72" s="1"/>
      <c r="G72" s="1"/>
      <c r="H72" s="1"/>
      <c r="I72" s="3"/>
      <c r="J72" s="4"/>
      <c r="K72" s="4"/>
      <c r="L72" s="4"/>
      <c r="M72" s="4"/>
      <c r="N72" s="4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 t="s">
        <v>20</v>
      </c>
      <c r="C73" s="4">
        <v>1.0</v>
      </c>
      <c r="D73" s="4">
        <v>1.0</v>
      </c>
      <c r="E73" s="4">
        <v>1.0</v>
      </c>
      <c r="F73" s="4">
        <v>1.0</v>
      </c>
      <c r="G73" s="4">
        <v>1.0</v>
      </c>
      <c r="H73" s="4">
        <v>1.0</v>
      </c>
      <c r="I73" s="3">
        <v>2.0</v>
      </c>
      <c r="J73" s="4">
        <v>2.0</v>
      </c>
      <c r="K73" s="4">
        <v>2.0</v>
      </c>
      <c r="L73" s="4">
        <v>2.0</v>
      </c>
      <c r="M73" s="4">
        <v>2.0</v>
      </c>
      <c r="N73" s="4">
        <v>2.0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C74" s="5">
        <v>1.0</v>
      </c>
      <c r="D74" s="5">
        <v>1.0</v>
      </c>
      <c r="E74" s="5">
        <v>1.0</v>
      </c>
      <c r="F74" s="5">
        <v>1.0</v>
      </c>
      <c r="G74" s="5">
        <v>1.0</v>
      </c>
      <c r="H74" s="5">
        <v>1.0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5" t="s">
        <v>9</v>
      </c>
      <c r="C75" s="1">
        <f t="shared" ref="C75:H75" si="28">sum(C73:C74)</f>
        <v>2</v>
      </c>
      <c r="D75" s="1">
        <f t="shared" si="28"/>
        <v>2</v>
      </c>
      <c r="E75" s="1">
        <f t="shared" si="28"/>
        <v>2</v>
      </c>
      <c r="F75" s="1">
        <f t="shared" si="28"/>
        <v>2</v>
      </c>
      <c r="G75" s="1">
        <f t="shared" si="28"/>
        <v>2</v>
      </c>
      <c r="H75" s="1">
        <f t="shared" si="28"/>
        <v>2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4" t="s">
        <v>10</v>
      </c>
      <c r="C76" s="2" t="str">
        <f t="shared" ref="C76:H76" si="29">C75 &amp; " / " &amp; I73</f>
        <v>2 / 2</v>
      </c>
      <c r="D76" s="2" t="str">
        <f t="shared" si="29"/>
        <v>2 / 2</v>
      </c>
      <c r="E76" s="2" t="str">
        <f t="shared" si="29"/>
        <v>2 / 2</v>
      </c>
      <c r="F76" s="2" t="str">
        <f t="shared" si="29"/>
        <v>2 / 2</v>
      </c>
      <c r="G76" s="2" t="str">
        <f t="shared" si="29"/>
        <v>2 / 2</v>
      </c>
      <c r="H76" s="2" t="str">
        <f t="shared" si="29"/>
        <v>2 / 2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4" t="s">
        <v>11</v>
      </c>
      <c r="C77" s="3" t="str">
        <f t="shared" ref="C77:H77" si="30">TEXT(C75/I73, "0.00%")</f>
        <v>100.00%</v>
      </c>
      <c r="D77" s="3" t="str">
        <f t="shared" si="30"/>
        <v>100.00%</v>
      </c>
      <c r="E77" s="3" t="str">
        <f t="shared" si="30"/>
        <v>100.00%</v>
      </c>
      <c r="F77" s="3" t="str">
        <f t="shared" si="30"/>
        <v>100.00%</v>
      </c>
      <c r="G77" s="3" t="str">
        <f t="shared" si="30"/>
        <v>100.00%</v>
      </c>
      <c r="H77" s="3" t="str">
        <f t="shared" si="30"/>
        <v>100.00%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4" t="s">
        <v>21</v>
      </c>
      <c r="C79" s="3">
        <f t="shared" ref="C79:H79" si="31">sum(C7,C13,C21,C28,C38,C44,C53,C62,C69,C75)</f>
        <v>15</v>
      </c>
      <c r="D79" s="3">
        <f t="shared" si="31"/>
        <v>14</v>
      </c>
      <c r="E79" s="3">
        <f t="shared" si="31"/>
        <v>18</v>
      </c>
      <c r="F79" s="3">
        <f t="shared" si="31"/>
        <v>16</v>
      </c>
      <c r="G79" s="3">
        <f t="shared" si="31"/>
        <v>18</v>
      </c>
      <c r="H79" s="3">
        <f t="shared" si="31"/>
        <v>18</v>
      </c>
      <c r="I79" s="3">
        <f t="shared" ref="I79:N79" si="32">sum(I4:I78)</f>
        <v>35</v>
      </c>
      <c r="J79" s="3">
        <f t="shared" si="32"/>
        <v>35</v>
      </c>
      <c r="K79" s="3">
        <f t="shared" si="32"/>
        <v>35</v>
      </c>
      <c r="L79" s="3">
        <f t="shared" si="32"/>
        <v>35</v>
      </c>
      <c r="M79" s="3">
        <f t="shared" si="32"/>
        <v>35</v>
      </c>
      <c r="N79" s="3">
        <f t="shared" si="32"/>
        <v>35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4" t="s">
        <v>22</v>
      </c>
      <c r="C80" s="1" t="str">
        <f t="shared" ref="C80:H80" si="33">C79 &amp; " / " &amp; I79</f>
        <v>15 / 35</v>
      </c>
      <c r="D80" s="1" t="str">
        <f t="shared" si="33"/>
        <v>14 / 35</v>
      </c>
      <c r="E80" s="1" t="str">
        <f t="shared" si="33"/>
        <v>18 / 35</v>
      </c>
      <c r="F80" s="1" t="str">
        <f t="shared" si="33"/>
        <v>16 / 35</v>
      </c>
      <c r="G80" s="1" t="str">
        <f t="shared" si="33"/>
        <v>18 / 35</v>
      </c>
      <c r="H80" s="1" t="str">
        <f t="shared" si="33"/>
        <v>18 / 35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4" t="s">
        <v>23</v>
      </c>
      <c r="C81" s="1" t="str">
        <f t="shared" ref="C81:H81" si="34">TEXT(C79/I79, "0.00%")</f>
        <v>42.86%</v>
      </c>
      <c r="D81" s="1" t="str">
        <f t="shared" si="34"/>
        <v>40.00%</v>
      </c>
      <c r="E81" s="1" t="str">
        <f t="shared" si="34"/>
        <v>51.43%</v>
      </c>
      <c r="F81" s="1" t="str">
        <f t="shared" si="34"/>
        <v>45.71%</v>
      </c>
      <c r="G81" s="1" t="str">
        <f t="shared" si="34"/>
        <v>51.43%</v>
      </c>
      <c r="H81" s="1" t="str">
        <f t="shared" si="34"/>
        <v>51.43%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</sheetData>
  <drawing r:id="rId1"/>
</worksheet>
</file>