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3_ncr:1_{36AAD4E4-713D-432D-8EEC-DFF8F51D09AD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  <sheet name="Table #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6" i="2"/>
  <c r="R135" i="1"/>
  <c r="E13" i="1"/>
  <c r="E44" i="1"/>
  <c r="E52" i="1"/>
  <c r="E61" i="1"/>
  <c r="E88" i="1"/>
  <c r="E116" i="1"/>
  <c r="E127" i="1"/>
  <c r="D3" i="1"/>
  <c r="E5" i="1"/>
  <c r="AA2" i="1"/>
  <c r="J63" i="1"/>
  <c r="O63" i="1"/>
  <c r="N63" i="1"/>
  <c r="Y63" i="1"/>
  <c r="J131" i="1"/>
  <c r="O131" i="1"/>
  <c r="Y13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S3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J44" i="1"/>
  <c r="F3" i="1"/>
  <c r="O44" i="1"/>
  <c r="G3" i="1"/>
  <c r="Y44" i="1"/>
  <c r="Z4" i="1"/>
  <c r="R2" i="1"/>
  <c r="R3" i="1"/>
  <c r="P3" i="1"/>
</calcChain>
</file>

<file path=xl/sharedStrings.xml><?xml version="1.0" encoding="utf-8"?>
<sst xmlns="http://schemas.openxmlformats.org/spreadsheetml/2006/main" count="624" uniqueCount="450">
  <si>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</si>
  <si>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</si>
  <si>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</si>
  <si>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</si>
  <si>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</si>
  <si>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</si>
  <si>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</si>
  <si>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</si>
  <si>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</si>
  <si>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</si>
  <si>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</si>
  <si>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</si>
  <si>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</si>
  <si>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</si>
  <si>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</si>
  <si>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</si>
  <si>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</si>
  <si>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</si>
  <si>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</si>
  <si>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</si>
  <si>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</si>
  <si>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</si>
  <si>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</si>
  <si>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</si>
  <si>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</si>
  <si>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</si>
  <si>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</si>
  <si>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</si>
  <si>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</si>
  <si>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</si>
  <si>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</si>
  <si>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</si>
  <si>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</si>
  <si>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</si>
  <si>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</si>
  <si>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</si>
  <si>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</si>
  <si>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</si>
  <si>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</si>
  <si>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</si>
  <si>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</si>
  <si>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</si>
  <si>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</si>
  <si>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</si>
  <si>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</si>
  <si>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</si>
  <si>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</si>
  <si>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</si>
  <si>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</si>
  <si>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</si>
  <si>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</si>
  <si>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</si>
  <si>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</si>
  <si>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</si>
  <si>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</si>
  <si>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</si>
  <si>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</si>
  <si>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</si>
  <si>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</si>
  <si>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</si>
  <si>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</si>
  <si>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</si>
  <si>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</si>
  <si>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</si>
  <si>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</si>
  <si>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</si>
  <si>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</si>
  <si>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</si>
  <si>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</si>
  <si>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</si>
  <si>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</si>
  <si>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</si>
  <si>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</si>
  <si>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</si>
  <si>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</si>
  <si>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</si>
  <si>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</si>
  <si>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</si>
  <si>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</si>
  <si>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</si>
  <si>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</si>
  <si>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</si>
  <si>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</si>
  <si>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</si>
  <si>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</si>
  <si>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</si>
  <si>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</si>
  <si>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</si>
  <si>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</si>
  <si>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</si>
  <si>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</si>
  <si>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</si>
  <si>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</si>
  <si>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</si>
  <si>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</si>
  <si>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</si>
  <si>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</si>
  <si>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</si>
  <si>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</si>
  <si>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</si>
  <si>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</si>
  <si>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</si>
  <si>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</si>
  <si>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</si>
  <si>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</si>
  <si>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</si>
  <si>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</si>
  <si>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</si>
  <si>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</si>
  <si>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</si>
  <si>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</si>
  <si>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</si>
  <si>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</si>
  <si>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</si>
  <si>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</si>
  <si>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</si>
  <si>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</si>
  <si>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</si>
  <si>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</si>
  <si>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</si>
  <si>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</si>
  <si>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</si>
  <si>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</si>
  <si>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</si>
  <si>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</si>
  <si>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</si>
  <si>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</si>
  <si>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</si>
  <si>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</si>
  <si>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</si>
  <si>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</si>
  <si>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</si>
  <si>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</si>
  <si>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</si>
  <si>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</si>
  <si>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</si>
  <si>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</si>
  <si>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</si>
  <si>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</si>
  <si>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</si>
  <si>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</si>
  <si>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</si>
  <si>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</si>
  <si>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</si>
  <si>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</si>
  <si>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</si>
  <si>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</si>
  <si>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</si>
  <si>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</si>
  <si>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</si>
  <si>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</si>
  <si>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</si>
  <si>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</si>
  <si>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</si>
  <si>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</si>
  <si>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</si>
  <si>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</si>
  <si>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</si>
  <si>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</si>
  <si>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</si>
  <si>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</si>
  <si>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</si>
  <si>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</si>
  <si>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</si>
  <si>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</si>
  <si>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</si>
  <si>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</si>
  <si>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</si>
  <si>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</si>
  <si>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</si>
  <si>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</si>
  <si>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</si>
  <si>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</si>
  <si>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</si>
  <si>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</si>
  <si>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</si>
  <si>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</si>
  <si>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</si>
  <si>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</si>
  <si>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</si>
  <si>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</si>
  <si>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</si>
  <si>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</si>
  <si>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</si>
  <si>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</si>
  <si>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</si>
  <si>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</si>
  <si>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</si>
  <si>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</si>
  <si>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</si>
  <si>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</si>
  <si>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</si>
  <si>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</si>
  <si>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</si>
  <si>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</si>
  <si>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</si>
  <si>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</si>
  <si>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</si>
  <si>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</si>
  <si>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</si>
  <si>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</si>
  <si>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</si>
  <si>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</si>
  <si>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</si>
  <si>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</si>
  <si>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</si>
  <si>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</si>
  <si>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</si>
  <si>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</si>
  <si>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</si>
  <si>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</si>
  <si>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</si>
  <si>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</si>
  <si>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</si>
  <si>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</si>
  <si>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</si>
  <si>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</si>
  <si>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</si>
  <si>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</si>
  <si>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</si>
  <si>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</si>
  <si>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</si>
  <si>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</si>
  <si>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</si>
  <si>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</si>
  <si>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</si>
  <si>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</si>
  <si>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</si>
  <si>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</si>
  <si>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</si>
  <si>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</si>
  <si>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</si>
  <si>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</si>
  <si>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</si>
  <si>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</si>
  <si>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</si>
  <si>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</si>
  <si>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</si>
  <si>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</si>
  <si>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</si>
  <si>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</si>
  <si>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</si>
  <si>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</si>
  <si>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</si>
  <si>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</si>
  <si>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</si>
  <si>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</si>
  <si>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</si>
  <si>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</si>
  <si>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</si>
  <si>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</si>
  <si>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</si>
  <si>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</si>
  <si>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</si>
  <si>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</si>
  <si>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</si>
  <si>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</si>
  <si>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</si>
  <si>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</si>
  <si>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</si>
  <si>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</si>
  <si>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</si>
  <si>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</si>
  <si>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</si>
  <si>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</si>
  <si>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</si>
  <si>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</si>
  <si>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</si>
  <si>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</si>
  <si>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</si>
  <si>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</si>
  <si>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</si>
  <si>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</si>
  <si>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</si>
  <si>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</si>
  <si>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</si>
  <si>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</si>
  <si>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</si>
  <si>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</si>
  <si>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</si>
  <si>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</si>
  <si>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</si>
  <si>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</si>
  <si>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</si>
  <si>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</si>
  <si>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</si>
  <si>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</si>
  <si>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</si>
  <si>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</si>
  <si>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</si>
  <si>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</si>
  <si>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</si>
  <si>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</si>
  <si>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</si>
  <si>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</si>
  <si>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</si>
  <si>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</si>
  <si>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</si>
  <si>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</si>
  <si>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</si>
  <si>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</si>
  <si>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</si>
  <si>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</si>
  <si>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</si>
  <si>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</si>
  <si>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</si>
  <si>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</si>
  <si>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</si>
  <si>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</si>
  <si>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</si>
  <si>
    <t>3 plates</t>
  </si>
  <si>
    <t>$60 for airline miles</t>
  </si>
  <si>
    <t>Table 1</t>
  </si>
  <si>
    <t>Ms. Lisa Garrett</t>
  </si>
  <si>
    <t>Ms. Laura Garrett</t>
  </si>
  <si>
    <t>Ms. Amanda Wenger</t>
  </si>
  <si>
    <t>Ms. Sarah Mesrobian</t>
  </si>
  <si>
    <t>Mr. Kelly Mann</t>
  </si>
  <si>
    <t>Mr. Eric Davis</t>
  </si>
  <si>
    <t>Mr. Alexander Farrell</t>
  </si>
  <si>
    <t xml:space="preserve">Table 2 </t>
  </si>
  <si>
    <t>Mr. Cory Brewer</t>
  </si>
  <si>
    <t>Mrs. Katie Brewer</t>
  </si>
  <si>
    <t>Mrs. Courtney Gorbandt</t>
  </si>
  <si>
    <t>Mr. John Gorbandt IV</t>
  </si>
  <si>
    <t>Mrs. Jennifer Walker</t>
  </si>
  <si>
    <t>Mr. Brian Walker</t>
  </si>
  <si>
    <t>Mr. William O'Neill</t>
  </si>
  <si>
    <t>Ms. Megan Smith</t>
  </si>
  <si>
    <t>Table 3</t>
  </si>
  <si>
    <t>Mrs. Lannie Bluethmann</t>
  </si>
  <si>
    <t>Mr. Parker Francis</t>
  </si>
  <si>
    <t>Ms. Isabelle Edhlund</t>
  </si>
  <si>
    <t>Mrs. Kris Pettinger</t>
  </si>
  <si>
    <t>Vegetarian</t>
  </si>
  <si>
    <t>Mr. Ross Pettinger</t>
  </si>
  <si>
    <t>Mr. Evan Laske</t>
  </si>
  <si>
    <t>Table 4</t>
  </si>
  <si>
    <t xml:space="preserve">Kris </t>
  </si>
  <si>
    <t>Mr. Zachary Farrell</t>
  </si>
  <si>
    <t>Mr. David Farrell</t>
  </si>
  <si>
    <t>Mr. Jeff Garrett</t>
  </si>
  <si>
    <t>Mrs. Linda Garrett</t>
  </si>
  <si>
    <t>Mr. Michael Garrett</t>
  </si>
  <si>
    <t>Mr. Mark Garrett</t>
  </si>
  <si>
    <t>Mrs. Deborah Garrett</t>
  </si>
  <si>
    <t xml:space="preserve">Table 5 </t>
  </si>
  <si>
    <t>Mr. Brandon Hatfield</t>
  </si>
  <si>
    <t xml:space="preserve">Mrs. Kathy Hatfield </t>
  </si>
  <si>
    <t>Mr. Don Hatfield</t>
  </si>
  <si>
    <t>Mr. Tom Nugent</t>
  </si>
  <si>
    <t>Mrs. Janet Nugent</t>
  </si>
  <si>
    <t>Mrs. Gwen Donahue</t>
  </si>
  <si>
    <t>Fr. Phil Lloyd</t>
  </si>
  <si>
    <t xml:space="preserve">Mr. Seth Saldivar </t>
  </si>
  <si>
    <t>Mrs. Allison Saldivar</t>
  </si>
  <si>
    <t xml:space="preserve">Table 6 </t>
  </si>
  <si>
    <t>Mr. Joseph Farrell</t>
  </si>
  <si>
    <t>Mrs. Suzanne Farrell</t>
  </si>
  <si>
    <t>Mr. Doug Klumpe</t>
  </si>
  <si>
    <t>Mrs. Lavon Sigler</t>
  </si>
  <si>
    <t>Mrs. Jane Myers</t>
  </si>
  <si>
    <t>Mr. John Sigler</t>
  </si>
  <si>
    <t>Mrs. Diana Sigler</t>
  </si>
  <si>
    <t>Table 7</t>
  </si>
  <si>
    <t>Ms. Katelyn Dvorsky</t>
  </si>
  <si>
    <t>Ms. Sarah Luna</t>
  </si>
  <si>
    <t>Mr. Lucas Kinion</t>
  </si>
  <si>
    <t xml:space="preserve">Mr. Matthew Honeychuck </t>
  </si>
  <si>
    <t>Ms. Sarah Gonzaga</t>
  </si>
  <si>
    <t>Ms. Ami Yang</t>
  </si>
  <si>
    <t>Mr. Brian Killeen</t>
  </si>
  <si>
    <t>Mr. Brent Davis</t>
  </si>
  <si>
    <t>Mrs. Kristine Davis</t>
  </si>
  <si>
    <t xml:space="preserve">Table 8 </t>
  </si>
  <si>
    <t>Ms. Lauren Cooper</t>
  </si>
  <si>
    <t>Mr. Ronak Dave</t>
  </si>
  <si>
    <t xml:space="preserve">Mr. James Reil </t>
  </si>
  <si>
    <t>Ms. Kirstyn Johnson</t>
  </si>
  <si>
    <t>Mr. Gary Jordan</t>
  </si>
  <si>
    <t xml:space="preserve">Ms. Fiona Turett </t>
  </si>
  <si>
    <t>Ms. Andrea Parker</t>
  </si>
  <si>
    <t>Ms. Kelsi Redfearn</t>
  </si>
  <si>
    <t xml:space="preserve">Ms. Kristen Breitenbach </t>
  </si>
  <si>
    <t>Low Sodium</t>
  </si>
  <si>
    <t xml:space="preserve">Table 9 </t>
  </si>
  <si>
    <t>Mr. Joel Pullen</t>
  </si>
  <si>
    <t>Ms. Jennifer Gaffney</t>
  </si>
  <si>
    <t>Mr. Ethan Gastineau</t>
  </si>
  <si>
    <t xml:space="preserve">Mr. Kyle Scherer </t>
  </si>
  <si>
    <t>Mr. Jared Willits</t>
  </si>
  <si>
    <t>Mrs. Allison Willits</t>
  </si>
  <si>
    <t>Ms. Lindsey Stiffler</t>
  </si>
  <si>
    <t>Ms. Christine Schmitz</t>
  </si>
  <si>
    <t xml:space="preserve">Table 10 </t>
  </si>
  <si>
    <t>Ms. Melissa Hastert</t>
  </si>
  <si>
    <t>Mr. Michael Bellinghausen</t>
  </si>
  <si>
    <t>Ms. Tori Pedrotty</t>
  </si>
  <si>
    <t>Mr. Benjamin Booher</t>
  </si>
  <si>
    <t xml:space="preserve">Ms. Ginina Vittuci </t>
  </si>
  <si>
    <t>Ms. Mallory Daly</t>
  </si>
  <si>
    <t>Mr. Joshua Nation</t>
  </si>
  <si>
    <t xml:space="preserve">Table 11 </t>
  </si>
  <si>
    <t>Ms. Anna Podobas</t>
  </si>
  <si>
    <t>Mr. Cesar Roca</t>
  </si>
  <si>
    <t>Mr. Ethan Miller</t>
  </si>
  <si>
    <t xml:space="preserve">Ms. Ashley Marvel </t>
  </si>
  <si>
    <t>Mr. Kayse Chen</t>
  </si>
  <si>
    <t xml:space="preserve">Ms. Samatha Stephens </t>
  </si>
  <si>
    <t>Mr. Cam Ebner</t>
  </si>
  <si>
    <t>Mr. Michael Haluska</t>
  </si>
  <si>
    <t xml:space="preserve">Ms. Kelly Regimbal </t>
  </si>
  <si>
    <t>Table 12</t>
  </si>
  <si>
    <t>Mr. Zachary Palfenier</t>
  </si>
  <si>
    <t>Ms. Claire Chavez</t>
  </si>
  <si>
    <t>Mr. Patrick Murphy</t>
  </si>
  <si>
    <t>Ms. Margaret Lees</t>
  </si>
  <si>
    <t>Mr. Christopher Naranjo</t>
  </si>
  <si>
    <t>Ms. Helen Xu</t>
  </si>
  <si>
    <t>Mrs. Allison Vander Heyden</t>
  </si>
  <si>
    <t>Mr. Joseph Vander Heyden</t>
  </si>
  <si>
    <t>Ms. Mi-Sun Bae</t>
  </si>
  <si>
    <t xml:space="preserve">Table 13 </t>
  </si>
  <si>
    <t>Mrs. Bobbi Ensinger</t>
  </si>
  <si>
    <t>Mr. Kevin Ensinger</t>
  </si>
  <si>
    <t>Mr. Brett Zimmerman</t>
  </si>
  <si>
    <t>Mr. Michael Jerman</t>
  </si>
  <si>
    <t>Mr. Drew Stephens</t>
  </si>
  <si>
    <t>Ms. Amanda Mueller</t>
  </si>
  <si>
    <t>Mr. Christopher Blount (CB)</t>
  </si>
  <si>
    <t>Mrs. Kaylea Blount</t>
  </si>
  <si>
    <t>Mrs. Shannon Happ</t>
  </si>
  <si>
    <t>Mr. Peter Happ</t>
  </si>
  <si>
    <t xml:space="preserve">Total # of chairs: </t>
  </si>
  <si>
    <t xml:space="preserve">Total # of veggie meals: </t>
  </si>
  <si>
    <t>Mr. William Bluethmann</t>
  </si>
  <si>
    <t>Mrs. Angela Klumpe</t>
  </si>
  <si>
    <t xml:space="preserve">Ms. Liz Rotiroti </t>
  </si>
  <si>
    <t>Ms. Diane Levesque (David Guest)</t>
  </si>
  <si>
    <t>no</t>
  </si>
  <si>
    <t>Target gift card $15</t>
  </si>
  <si>
    <t xml:space="preserve">no </t>
  </si>
  <si>
    <t>9 small plates</t>
  </si>
  <si>
    <t xml:space="preserve">check to make sure there was nothing else </t>
  </si>
  <si>
    <t>wine rack</t>
  </si>
  <si>
    <t>meat thermometer</t>
  </si>
  <si>
    <t xml:space="preserve">embroidered sign, mixing bowls </t>
  </si>
  <si>
    <t>songs of solomon sign</t>
  </si>
  <si>
    <t xml:space="preserve">bathroom can and toothbrush holder </t>
  </si>
  <si>
    <t>bunches of plates and mugs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</si>
</sst>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2"/>
  <sheetViews>
    <sheetView tabSelected="1" workbookViewId="0">
      <pane ySplit="4" topLeftCell="A35" activePane="bottomLeft" state="frozen"/>
      <selection pane="bottomLeft" activeCell="W50" sqref="W50"/>
    </sheetView>
  </sheetViews>
  <sheetFormatPr defaultRowHeight="15" x14ac:dyDescent="0.25"/>
  <cols>
    <col min="1" max="1" width="35.85546875" customWidth="1"/>
    <col min="2" max="2" width="4" hidden="1" customWidth="1"/>
    <col min="3" max="3" width="6.85546875" hidden="1" customWidth="1"/>
    <col min="4" max="4" width="8" hidden="1" customWidth="1"/>
    <col min="5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 x14ac:dyDescent="0.25">
      <c r="A1" s="5">
        <v>4</v>
      </c>
      <c r="B1" s="15"/>
      <c r="D1" s="21" t="s">
        <v>84</v>
      </c>
      <c r="E1" s="21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 x14ac:dyDescent="0.25">
      <c r="A2" s="4">
        <v>3</v>
      </c>
      <c r="B2" s="6"/>
      <c r="D2" s="20" t="s">
        <v>207</v>
      </c>
      <c r="E2" s="20"/>
      <c r="G2" s="20" t="s">
        <v>208</v>
      </c>
      <c r="H2" s="20"/>
      <c r="I2" s="20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 x14ac:dyDescent="0.25">
      <c r="A3" s="3">
        <v>2</v>
      </c>
      <c r="B3" s="6"/>
      <c r="C3" t="s">
        <v>83</v>
      </c>
      <c r="D3" s="20">
        <f>SUM(E6:E132)-E13-E44-E52-E61-E88-E116-E127</f>
        <v>114</v>
      </c>
      <c r="E3" s="20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 x14ac:dyDescent="0.25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0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 x14ac:dyDescent="0.25">
      <c r="A5" s="1" t="s">
        <v>4</v>
      </c>
      <c r="B5" s="17"/>
      <c r="D5">
        <f>SUM(J6:J11)</f>
        <v>9</v>
      </c>
      <c r="E5">
        <f>SUM(E6:E11)</f>
        <v>9</v>
      </c>
    </row>
    <row r="6" spans="1:30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X8">
        <f t="shared" si="1"/>
        <v>1</v>
      </c>
      <c r="Y8" t="str">
        <f t="shared" si="7"/>
        <v/>
      </c>
      <c r="AD8" t="s">
        <v>300</v>
      </c>
    </row>
    <row r="9" spans="1:30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301</v>
      </c>
    </row>
    <row r="10" spans="1:30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302</v>
      </c>
    </row>
    <row r="11" spans="1:30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t="s">
        <v>296</v>
      </c>
      <c r="X11">
        <f t="shared" si="1"/>
        <v>1</v>
      </c>
      <c r="Y11" t="str">
        <f t="shared" si="7"/>
        <v/>
      </c>
      <c r="AA11" t="s">
        <v>288</v>
      </c>
      <c r="AD11" t="s">
        <v>60</v>
      </c>
    </row>
    <row r="12" spans="1:30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303</v>
      </c>
    </row>
    <row r="13" spans="1:30" x14ac:dyDescent="0.25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304</v>
      </c>
    </row>
    <row r="14" spans="1:30" x14ac:dyDescent="0.25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W14" s="19">
        <v>100</v>
      </c>
      <c r="X14">
        <f t="shared" ref="X14:X40" si="10">IF(ISNUMBER(E14),1,0)</f>
        <v>1</v>
      </c>
      <c r="Y14" t="str">
        <f t="shared" si="7"/>
        <v/>
      </c>
      <c r="AA14" t="s">
        <v>439</v>
      </c>
      <c r="AD14" t="s">
        <v>305</v>
      </c>
    </row>
    <row r="15" spans="1:30" x14ac:dyDescent="0.25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306</v>
      </c>
    </row>
    <row r="16" spans="1:30" x14ac:dyDescent="0.25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  <c r="AD16" t="s">
        <v>338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 x14ac:dyDescent="0.25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 x14ac:dyDescent="0.25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s="19">
        <v>50</v>
      </c>
      <c r="X24">
        <f t="shared" si="10"/>
        <v>1</v>
      </c>
      <c r="Y24" t="str">
        <f t="shared" si="7"/>
        <v/>
      </c>
      <c r="AA24" t="s">
        <v>439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t="s">
        <v>247</v>
      </c>
      <c r="X25">
        <f t="shared" si="10"/>
        <v>1</v>
      </c>
      <c r="Y25" t="str">
        <f t="shared" si="7"/>
        <v/>
      </c>
      <c r="AA25" t="s">
        <v>248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t="s">
        <v>298</v>
      </c>
      <c r="X31">
        <f t="shared" si="10"/>
        <v>1</v>
      </c>
      <c r="Y31" t="str">
        <f t="shared" si="7"/>
        <v/>
      </c>
      <c r="AA31" t="s">
        <v>242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8" x14ac:dyDescent="0.25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8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8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W35" t="s">
        <v>446</v>
      </c>
      <c r="X35">
        <f t="shared" si="10"/>
        <v>1</v>
      </c>
      <c r="Y35" t="str">
        <f t="shared" si="7"/>
        <v/>
      </c>
    </row>
    <row r="36" spans="1:28" x14ac:dyDescent="0.25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8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8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8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W39" t="s">
        <v>442</v>
      </c>
      <c r="X39">
        <f t="shared" si="10"/>
        <v>1</v>
      </c>
      <c r="Y39" t="str">
        <f t="shared" si="7"/>
        <v/>
      </c>
      <c r="AA39" t="s">
        <v>439</v>
      </c>
      <c r="AB39" t="s">
        <v>443</v>
      </c>
    </row>
    <row r="40" spans="1:28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W40" t="s">
        <v>310</v>
      </c>
      <c r="X40">
        <f t="shared" si="10"/>
        <v>1</v>
      </c>
      <c r="Y40" t="str">
        <f t="shared" si="7"/>
        <v/>
      </c>
      <c r="AA40" t="s">
        <v>242</v>
      </c>
    </row>
    <row r="41" spans="1:28" x14ac:dyDescent="0.25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X41">
        <f>IF(ISNUMBER(E41),1,0)</f>
        <v>1</v>
      </c>
      <c r="Y41" t="str">
        <f t="shared" si="7"/>
        <v/>
      </c>
    </row>
    <row r="42" spans="1:28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8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8" x14ac:dyDescent="0.25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8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8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8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8" x14ac:dyDescent="0.25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W49" t="s">
        <v>449</v>
      </c>
      <c r="X49">
        <f t="shared" si="11"/>
        <v>1</v>
      </c>
      <c r="Y49" t="str">
        <f t="shared" si="7"/>
        <v/>
      </c>
      <c r="AA49" t="s">
        <v>439</v>
      </c>
    </row>
    <row r="50" spans="1:29" x14ac:dyDescent="0.25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W50" s="19">
        <v>100</v>
      </c>
      <c r="X50">
        <f t="shared" si="11"/>
        <v>1</v>
      </c>
      <c r="Y50" t="str">
        <f t="shared" si="7"/>
        <v/>
      </c>
      <c r="AA50" t="s">
        <v>439</v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307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W54" s="19">
        <v>50</v>
      </c>
      <c r="X54">
        <f t="shared" si="12"/>
        <v>1</v>
      </c>
      <c r="Y54" t="str">
        <f t="shared" si="7"/>
        <v/>
      </c>
      <c r="AA54" t="s">
        <v>439</v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 x14ac:dyDescent="0.25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 x14ac:dyDescent="0.25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 x14ac:dyDescent="0.25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W62" s="19">
        <v>100</v>
      </c>
      <c r="X62">
        <f t="shared" ref="X62:X86" si="13">IF(ISNUMBER(E62),1,0)</f>
        <v>1</v>
      </c>
      <c r="Y62" t="str">
        <f t="shared" si="7"/>
        <v/>
      </c>
      <c r="AA62" t="s">
        <v>439</v>
      </c>
    </row>
    <row r="63" spans="1:29" x14ac:dyDescent="0.25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t="s">
        <v>261</v>
      </c>
      <c r="Y63" t="str">
        <f t="shared" si="7"/>
        <v/>
      </c>
      <c r="AA63" t="s">
        <v>242</v>
      </c>
    </row>
    <row r="64" spans="1:29" x14ac:dyDescent="0.25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X64">
        <f t="shared" si="13"/>
        <v>1</v>
      </c>
      <c r="Y64" t="str">
        <f t="shared" si="7"/>
        <v/>
      </c>
    </row>
    <row r="65" spans="1:27" x14ac:dyDescent="0.25">
      <c r="A65" t="s">
        <v>290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291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 x14ac:dyDescent="0.25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 x14ac:dyDescent="0.25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W67" s="19">
        <v>100</v>
      </c>
      <c r="X67">
        <f t="shared" si="13"/>
        <v>1</v>
      </c>
      <c r="Y67" t="str">
        <f t="shared" si="7"/>
        <v/>
      </c>
      <c r="AA67" t="s">
        <v>439</v>
      </c>
    </row>
    <row r="68" spans="1:27" x14ac:dyDescent="0.25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 x14ac:dyDescent="0.25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X69">
        <f t="shared" si="13"/>
        <v>1</v>
      </c>
      <c r="Y69" t="str">
        <f t="shared" si="7"/>
        <v/>
      </c>
    </row>
    <row r="70" spans="1:27" x14ac:dyDescent="0.25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 x14ac:dyDescent="0.25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W71" s="19">
        <v>150</v>
      </c>
      <c r="X71">
        <f t="shared" si="13"/>
        <v>1</v>
      </c>
      <c r="Y71" t="str">
        <f t="shared" ref="Y71:Y131" si="19">IF(ISNUMBER(E71),"",IF(ISNUMBER(I71),I71,""))</f>
        <v/>
      </c>
      <c r="AA71" t="s">
        <v>439</v>
      </c>
    </row>
    <row r="72" spans="1:27" x14ac:dyDescent="0.25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X72">
        <f t="shared" si="13"/>
        <v>1</v>
      </c>
      <c r="Y72" t="str">
        <f t="shared" si="19"/>
        <v/>
      </c>
    </row>
    <row r="73" spans="1:27" x14ac:dyDescent="0.25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 x14ac:dyDescent="0.25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W74" s="19">
        <v>100</v>
      </c>
      <c r="X74">
        <f t="shared" si="13"/>
        <v>1</v>
      </c>
      <c r="Y74" t="str">
        <f t="shared" si="19"/>
        <v/>
      </c>
      <c r="AA74" t="s">
        <v>439</v>
      </c>
    </row>
    <row r="75" spans="1:27" x14ac:dyDescent="0.25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W75" t="s">
        <v>258</v>
      </c>
      <c r="X75">
        <f t="shared" si="13"/>
        <v>1</v>
      </c>
      <c r="Y75" t="str">
        <f t="shared" si="19"/>
        <v/>
      </c>
      <c r="AA75" t="s">
        <v>242</v>
      </c>
    </row>
    <row r="76" spans="1:27" x14ac:dyDescent="0.25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t="s">
        <v>294</v>
      </c>
      <c r="X76">
        <f t="shared" si="13"/>
        <v>1</v>
      </c>
      <c r="Y76" t="str">
        <f t="shared" si="19"/>
        <v/>
      </c>
      <c r="AA76" t="s">
        <v>242</v>
      </c>
    </row>
    <row r="77" spans="1:27" x14ac:dyDescent="0.25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W77" s="19">
        <v>50</v>
      </c>
      <c r="X77">
        <f t="shared" si="13"/>
        <v>1</v>
      </c>
      <c r="Y77" t="str">
        <f t="shared" si="19"/>
        <v/>
      </c>
      <c r="AA77" t="s">
        <v>439</v>
      </c>
    </row>
    <row r="78" spans="1:27" x14ac:dyDescent="0.25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X78">
        <f t="shared" si="13"/>
        <v>1</v>
      </c>
      <c r="Y78" t="str">
        <f t="shared" si="19"/>
        <v/>
      </c>
    </row>
    <row r="79" spans="1:27" x14ac:dyDescent="0.25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X79">
        <f t="shared" si="13"/>
        <v>1</v>
      </c>
      <c r="Y79" t="str">
        <f t="shared" si="19"/>
        <v/>
      </c>
    </row>
    <row r="80" spans="1:27" x14ac:dyDescent="0.25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 x14ac:dyDescent="0.25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W81" t="s">
        <v>440</v>
      </c>
      <c r="X81">
        <f t="shared" si="13"/>
        <v>1</v>
      </c>
      <c r="Y81" t="str">
        <f t="shared" si="19"/>
        <v/>
      </c>
      <c r="AA81" t="s">
        <v>441</v>
      </c>
    </row>
    <row r="82" spans="1:27" x14ac:dyDescent="0.25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X82">
        <f t="shared" si="13"/>
        <v>1</v>
      </c>
      <c r="Y82" t="str">
        <f t="shared" si="19"/>
        <v/>
      </c>
    </row>
    <row r="83" spans="1:27" x14ac:dyDescent="0.25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W83" t="s">
        <v>311</v>
      </c>
      <c r="X83">
        <f t="shared" si="13"/>
        <v>1</v>
      </c>
      <c r="Y83" t="str">
        <f t="shared" si="19"/>
        <v/>
      </c>
      <c r="AA83" t="s">
        <v>242</v>
      </c>
    </row>
    <row r="84" spans="1:27" x14ac:dyDescent="0.25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W84" t="s">
        <v>444</v>
      </c>
      <c r="X84">
        <f t="shared" si="13"/>
        <v>1</v>
      </c>
      <c r="Y84" t="str">
        <f t="shared" si="19"/>
        <v/>
      </c>
      <c r="AA84" t="s">
        <v>439</v>
      </c>
    </row>
    <row r="85" spans="1:27" x14ac:dyDescent="0.25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 x14ac:dyDescent="0.25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X86">
        <f t="shared" si="13"/>
        <v>1</v>
      </c>
      <c r="Y86" t="str">
        <f t="shared" si="19"/>
        <v/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X89">
        <f t="shared" ref="X89:X114" si="24">IF(ISNUMBER(E89),1,0)</f>
        <v>1</v>
      </c>
      <c r="Y89" t="str">
        <f t="shared" si="19"/>
        <v/>
      </c>
    </row>
    <row r="90" spans="1:27" x14ac:dyDescent="0.25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X90">
        <f t="shared" si="24"/>
        <v>1</v>
      </c>
      <c r="Y90" t="str">
        <f t="shared" si="19"/>
        <v/>
      </c>
    </row>
    <row r="91" spans="1:27" x14ac:dyDescent="0.25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 x14ac:dyDescent="0.25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W92" s="19">
        <v>100</v>
      </c>
      <c r="X92">
        <f t="shared" si="24"/>
        <v>1</v>
      </c>
      <c r="Y92" t="str">
        <f t="shared" si="19"/>
        <v/>
      </c>
      <c r="AA92" t="s">
        <v>439</v>
      </c>
    </row>
    <row r="93" spans="1:27" x14ac:dyDescent="0.25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 x14ac:dyDescent="0.25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X94">
        <f t="shared" si="24"/>
        <v>1</v>
      </c>
      <c r="Y94" t="str">
        <f t="shared" si="19"/>
        <v/>
      </c>
    </row>
    <row r="95" spans="1:27" x14ac:dyDescent="0.25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X95">
        <f t="shared" si="24"/>
        <v>1</v>
      </c>
      <c r="Y95" t="str">
        <f t="shared" si="19"/>
        <v/>
      </c>
    </row>
    <row r="96" spans="1:27" x14ac:dyDescent="0.25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X96">
        <f t="shared" si="24"/>
        <v>1</v>
      </c>
      <c r="Y96" t="str">
        <f t="shared" si="19"/>
        <v/>
      </c>
    </row>
    <row r="97" spans="1:27" x14ac:dyDescent="0.25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 x14ac:dyDescent="0.25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 x14ac:dyDescent="0.25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W99" t="s">
        <v>448</v>
      </c>
      <c r="X99">
        <f t="shared" si="24"/>
        <v>1</v>
      </c>
      <c r="Y99" t="str">
        <f t="shared" si="19"/>
        <v/>
      </c>
      <c r="AA99" t="s">
        <v>439</v>
      </c>
    </row>
    <row r="100" spans="1:27" x14ac:dyDescent="0.25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 x14ac:dyDescent="0.25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W101" t="s">
        <v>445</v>
      </c>
      <c r="X101">
        <f t="shared" si="24"/>
        <v>1</v>
      </c>
      <c r="Y101" t="str">
        <f t="shared" si="19"/>
        <v/>
      </c>
      <c r="AA101" t="s">
        <v>439</v>
      </c>
    </row>
    <row r="102" spans="1:27" x14ac:dyDescent="0.25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t="s">
        <v>297</v>
      </c>
      <c r="X102">
        <f t="shared" si="24"/>
        <v>1</v>
      </c>
      <c r="Y102" t="str">
        <f t="shared" si="19"/>
        <v/>
      </c>
      <c r="AA102" t="s">
        <v>242</v>
      </c>
    </row>
    <row r="103" spans="1:27" x14ac:dyDescent="0.25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t="s">
        <v>299</v>
      </c>
      <c r="X103">
        <f t="shared" si="24"/>
        <v>1</v>
      </c>
      <c r="Y103" t="str">
        <f t="shared" si="19"/>
        <v/>
      </c>
    </row>
    <row r="104" spans="1:27" x14ac:dyDescent="0.25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19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 x14ac:dyDescent="0.25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X105">
        <f t="shared" si="24"/>
        <v>1</v>
      </c>
      <c r="Y105" t="str">
        <f t="shared" si="19"/>
        <v/>
      </c>
    </row>
    <row r="106" spans="1:27" x14ac:dyDescent="0.25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292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 x14ac:dyDescent="0.25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W109" s="19">
        <v>30</v>
      </c>
      <c r="X109">
        <f t="shared" si="24"/>
        <v>1</v>
      </c>
      <c r="Y109" t="str">
        <f t="shared" si="19"/>
        <v/>
      </c>
      <c r="AA109" t="s">
        <v>439</v>
      </c>
    </row>
    <row r="110" spans="1:27" x14ac:dyDescent="0.25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 x14ac:dyDescent="0.25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W111" t="s">
        <v>447</v>
      </c>
      <c r="X111">
        <f t="shared" si="24"/>
        <v>1</v>
      </c>
      <c r="Y111" t="str">
        <f t="shared" si="19"/>
        <v/>
      </c>
      <c r="AA111" t="s">
        <v>439</v>
      </c>
    </row>
    <row r="112" spans="1:27" x14ac:dyDescent="0.25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W112" s="19">
        <v>45</v>
      </c>
      <c r="X112">
        <f t="shared" si="24"/>
        <v>1</v>
      </c>
      <c r="Y112" t="str">
        <f t="shared" si="19"/>
        <v/>
      </c>
      <c r="AA112" t="s">
        <v>439</v>
      </c>
    </row>
    <row r="113" spans="1:27" x14ac:dyDescent="0.25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X113">
        <f t="shared" si="24"/>
        <v>1</v>
      </c>
      <c r="Y113" t="str">
        <f t="shared" si="19"/>
        <v/>
      </c>
    </row>
    <row r="114" spans="1:27" x14ac:dyDescent="0.25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295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 x14ac:dyDescent="0.25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 x14ac:dyDescent="0.25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X120">
        <f t="shared" si="33"/>
        <v>1</v>
      </c>
      <c r="Y120" t="str">
        <f t="shared" si="19"/>
        <v/>
      </c>
    </row>
    <row r="121" spans="1:27" x14ac:dyDescent="0.25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W121" s="19">
        <v>250</v>
      </c>
      <c r="X121">
        <f t="shared" si="33"/>
        <v>1</v>
      </c>
      <c r="Y121" t="str">
        <f t="shared" si="19"/>
        <v/>
      </c>
      <c r="AA121" t="s">
        <v>439</v>
      </c>
    </row>
    <row r="122" spans="1:27" x14ac:dyDescent="0.25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t="s">
        <v>299</v>
      </c>
      <c r="X122">
        <f t="shared" si="33"/>
        <v>1</v>
      </c>
      <c r="Y122" t="str">
        <f t="shared" si="19"/>
        <v/>
      </c>
    </row>
    <row r="123" spans="1:27" x14ac:dyDescent="0.25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 x14ac:dyDescent="0.25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t="s">
        <v>289</v>
      </c>
      <c r="X124">
        <f t="shared" si="33"/>
        <v>1</v>
      </c>
      <c r="Y124" t="str">
        <f t="shared" si="19"/>
        <v/>
      </c>
      <c r="AA124" t="s">
        <v>242</v>
      </c>
    </row>
    <row r="125" spans="1:27" x14ac:dyDescent="0.25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X125">
        <f t="shared" si="33"/>
        <v>1</v>
      </c>
      <c r="Y125" t="str">
        <f t="shared" si="19"/>
        <v/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A132" t="s">
        <v>293</v>
      </c>
      <c r="B132" s="6"/>
      <c r="E132">
        <v>2</v>
      </c>
    </row>
    <row r="133" spans="1:25" x14ac:dyDescent="0.25">
      <c r="B133" s="6"/>
    </row>
    <row r="134" spans="1:25" x14ac:dyDescent="0.25">
      <c r="B134" s="6"/>
    </row>
    <row r="135" spans="1:25" x14ac:dyDescent="0.25">
      <c r="B135" s="6"/>
      <c r="P135" t="s">
        <v>282</v>
      </c>
      <c r="Q135" t="s">
        <v>283</v>
      </c>
      <c r="R135">
        <f>SUM(Q136:Q161)</f>
        <v>29</v>
      </c>
    </row>
    <row r="136" spans="1:25" x14ac:dyDescent="0.25">
      <c r="B136" s="6"/>
      <c r="P136" t="s">
        <v>284</v>
      </c>
      <c r="Q136">
        <v>2</v>
      </c>
    </row>
    <row r="137" spans="1:25" x14ac:dyDescent="0.25">
      <c r="B137" s="6"/>
      <c r="P137" t="s">
        <v>266</v>
      </c>
      <c r="Q137">
        <v>1</v>
      </c>
    </row>
    <row r="138" spans="1:25" x14ac:dyDescent="0.25">
      <c r="B138" s="6"/>
      <c r="P138" t="s">
        <v>47</v>
      </c>
      <c r="Q138">
        <v>1</v>
      </c>
    </row>
    <row r="139" spans="1:25" x14ac:dyDescent="0.25">
      <c r="B139" s="6"/>
      <c r="P139" t="s">
        <v>267</v>
      </c>
      <c r="Q139">
        <v>2</v>
      </c>
    </row>
    <row r="140" spans="1:25" x14ac:dyDescent="0.25">
      <c r="B140" s="6"/>
      <c r="P140" t="s">
        <v>268</v>
      </c>
      <c r="Q140">
        <v>2</v>
      </c>
    </row>
    <row r="141" spans="1:25" x14ac:dyDescent="0.25">
      <c r="B141" s="6"/>
      <c r="P141" t="s">
        <v>49</v>
      </c>
      <c r="Q141">
        <v>1</v>
      </c>
    </row>
    <row r="142" spans="1:25" x14ac:dyDescent="0.25">
      <c r="B142" s="6"/>
      <c r="P142" t="s">
        <v>7</v>
      </c>
      <c r="Q142">
        <v>2</v>
      </c>
    </row>
    <row r="143" spans="1:25" x14ac:dyDescent="0.25">
      <c r="B143" s="6"/>
    </row>
    <row r="144" spans="1:25" x14ac:dyDescent="0.25">
      <c r="B144" s="6"/>
      <c r="P144" t="s">
        <v>269</v>
      </c>
      <c r="Q144">
        <v>1</v>
      </c>
    </row>
    <row r="145" spans="2:23" x14ac:dyDescent="0.25">
      <c r="B145" s="6"/>
      <c r="P145" t="s">
        <v>51</v>
      </c>
      <c r="Q145">
        <v>1</v>
      </c>
    </row>
    <row r="146" spans="2:23" x14ac:dyDescent="0.25">
      <c r="B146" s="6"/>
      <c r="P146" t="s">
        <v>270</v>
      </c>
      <c r="Q146">
        <v>2</v>
      </c>
      <c r="W146" t="s">
        <v>308</v>
      </c>
    </row>
    <row r="147" spans="2:23" x14ac:dyDescent="0.25">
      <c r="B147" s="6"/>
      <c r="P147" t="s">
        <v>271</v>
      </c>
      <c r="Q147">
        <v>1</v>
      </c>
    </row>
    <row r="148" spans="2:23" x14ac:dyDescent="0.25">
      <c r="B148" s="6"/>
      <c r="P148" t="s">
        <v>272</v>
      </c>
      <c r="Q148">
        <v>1</v>
      </c>
    </row>
    <row r="149" spans="2:23" x14ac:dyDescent="0.25">
      <c r="B149" s="6"/>
    </row>
    <row r="150" spans="2:23" x14ac:dyDescent="0.25">
      <c r="B150" s="6"/>
      <c r="P150" t="s">
        <v>273</v>
      </c>
      <c r="Q150">
        <v>2</v>
      </c>
    </row>
    <row r="151" spans="2:23" x14ac:dyDescent="0.25">
      <c r="B151" s="6"/>
      <c r="P151" t="s">
        <v>274</v>
      </c>
      <c r="Q151">
        <v>2</v>
      </c>
    </row>
    <row r="152" spans="2:23" x14ac:dyDescent="0.25">
      <c r="B152" s="6"/>
      <c r="P152" t="s">
        <v>275</v>
      </c>
      <c r="Q152">
        <v>2</v>
      </c>
    </row>
    <row r="153" spans="2:23" x14ac:dyDescent="0.25">
      <c r="B153" s="6"/>
      <c r="P153" t="s">
        <v>276</v>
      </c>
      <c r="Q153">
        <v>1</v>
      </c>
    </row>
    <row r="154" spans="2:23" x14ac:dyDescent="0.25">
      <c r="B154" s="6"/>
    </row>
    <row r="155" spans="2:23" x14ac:dyDescent="0.25">
      <c r="B155" s="6"/>
      <c r="P155" t="s">
        <v>277</v>
      </c>
      <c r="Q155">
        <v>0</v>
      </c>
    </row>
    <row r="156" spans="2:23" x14ac:dyDescent="0.25">
      <c r="B156" s="6"/>
      <c r="P156" t="s">
        <v>278</v>
      </c>
      <c r="Q156">
        <v>2</v>
      </c>
    </row>
    <row r="157" spans="2:23" x14ac:dyDescent="0.25">
      <c r="B157" s="6"/>
    </row>
    <row r="158" spans="2:23" x14ac:dyDescent="0.25">
      <c r="B158" s="6"/>
      <c r="P158" t="s">
        <v>279</v>
      </c>
      <c r="Q158">
        <v>0</v>
      </c>
    </row>
    <row r="159" spans="2:23" x14ac:dyDescent="0.25">
      <c r="B159" s="6"/>
      <c r="P159" t="s">
        <v>281</v>
      </c>
      <c r="Q159">
        <v>1</v>
      </c>
    </row>
    <row r="160" spans="2:23" x14ac:dyDescent="0.25">
      <c r="B160" s="6"/>
      <c r="P160" t="s">
        <v>280</v>
      </c>
      <c r="Q160">
        <v>1</v>
      </c>
    </row>
    <row r="161" spans="2:17" x14ac:dyDescent="0.25">
      <c r="B161" s="6"/>
      <c r="P161" t="s">
        <v>309</v>
      </c>
      <c r="Q161">
        <v>1</v>
      </c>
    </row>
    <row r="162" spans="2:17" x14ac:dyDescent="0.25">
      <c r="B162" s="6"/>
    </row>
    <row r="163" spans="2:17" x14ac:dyDescent="0.25">
      <c r="B163" s="6"/>
    </row>
    <row r="164" spans="2:17" x14ac:dyDescent="0.25">
      <c r="B164" s="6"/>
    </row>
    <row r="165" spans="2:17" x14ac:dyDescent="0.25">
      <c r="B165" s="6"/>
    </row>
    <row r="166" spans="2:17" x14ac:dyDescent="0.25">
      <c r="B166" s="6"/>
    </row>
    <row r="167" spans="2:17" x14ac:dyDescent="0.25">
      <c r="B167" s="6"/>
    </row>
    <row r="168" spans="2:17" x14ac:dyDescent="0.25">
      <c r="B168" s="6"/>
    </row>
    <row r="169" spans="2:17" x14ac:dyDescent="0.25">
      <c r="B169" s="6"/>
    </row>
    <row r="170" spans="2:17" x14ac:dyDescent="0.25">
      <c r="B170" s="6"/>
    </row>
    <row r="171" spans="2:17" x14ac:dyDescent="0.25">
      <c r="B171" s="6"/>
    </row>
    <row r="172" spans="2:17" x14ac:dyDescent="0.25">
      <c r="B172" s="6"/>
    </row>
    <row r="173" spans="2:17" x14ac:dyDescent="0.25">
      <c r="B173" s="6"/>
    </row>
    <row r="174" spans="2:17" x14ac:dyDescent="0.25">
      <c r="B174" s="6"/>
    </row>
    <row r="175" spans="2:17" x14ac:dyDescent="0.25">
      <c r="B175" s="6"/>
    </row>
    <row r="176" spans="2:17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"/>
  <sheetViews>
    <sheetView workbookViewId="0">
      <selection activeCell="P14" sqref="P14"/>
    </sheetView>
  </sheetViews>
  <sheetFormatPr defaultRowHeight="15" x14ac:dyDescent="0.25"/>
  <cols>
    <col min="1" max="1" width="26.140625" bestFit="1" customWidth="1"/>
    <col min="3" max="3" width="10.7109375" bestFit="1" customWidth="1"/>
    <col min="5" max="5" width="15.85546875" bestFit="1" customWidth="1"/>
  </cols>
  <sheetData>
    <row r="1" spans="1:5" x14ac:dyDescent="0.25">
      <c r="A1" t="s">
        <v>312</v>
      </c>
      <c r="B1">
        <v>7</v>
      </c>
      <c r="C1">
        <v>0</v>
      </c>
    </row>
    <row r="2" spans="1:5" x14ac:dyDescent="0.25">
      <c r="A2" t="s">
        <v>313</v>
      </c>
    </row>
    <row r="3" spans="1:5" x14ac:dyDescent="0.25">
      <c r="A3" t="s">
        <v>314</v>
      </c>
    </row>
    <row r="4" spans="1:5" x14ac:dyDescent="0.25">
      <c r="A4" t="s">
        <v>315</v>
      </c>
    </row>
    <row r="5" spans="1:5" x14ac:dyDescent="0.25">
      <c r="A5" t="s">
        <v>316</v>
      </c>
      <c r="E5" t="s">
        <v>433</v>
      </c>
    </row>
    <row r="6" spans="1:5" x14ac:dyDescent="0.25">
      <c r="A6" t="s">
        <v>317</v>
      </c>
      <c r="E6">
        <f>B1+B10+B20+B29+B39+B50+B60+B71+B83+B93+B102+B113+B124</f>
        <v>109</v>
      </c>
    </row>
    <row r="7" spans="1:5" x14ac:dyDescent="0.25">
      <c r="A7" t="s">
        <v>318</v>
      </c>
    </row>
    <row r="8" spans="1:5" x14ac:dyDescent="0.25">
      <c r="A8" t="s">
        <v>319</v>
      </c>
      <c r="E8" t="s">
        <v>434</v>
      </c>
    </row>
    <row r="9" spans="1:5" x14ac:dyDescent="0.25">
      <c r="E9">
        <f>C1+C10+C20+C39+C50+C60+C71+C83+C93+C102+C113+C124</f>
        <v>9</v>
      </c>
    </row>
    <row r="10" spans="1:5" x14ac:dyDescent="0.25">
      <c r="A10" t="s">
        <v>320</v>
      </c>
      <c r="B10">
        <v>8</v>
      </c>
      <c r="C10">
        <v>0</v>
      </c>
    </row>
    <row r="11" spans="1:5" x14ac:dyDescent="0.25">
      <c r="A11" t="s">
        <v>321</v>
      </c>
    </row>
    <row r="12" spans="1:5" x14ac:dyDescent="0.25">
      <c r="A12" t="s">
        <v>322</v>
      </c>
    </row>
    <row r="13" spans="1:5" x14ac:dyDescent="0.25">
      <c r="A13" t="s">
        <v>324</v>
      </c>
    </row>
    <row r="14" spans="1:5" x14ac:dyDescent="0.25">
      <c r="A14" t="s">
        <v>323</v>
      </c>
    </row>
    <row r="15" spans="1:5" x14ac:dyDescent="0.25">
      <c r="A15" t="s">
        <v>325</v>
      </c>
    </row>
    <row r="16" spans="1:5" x14ac:dyDescent="0.25">
      <c r="A16" t="s">
        <v>326</v>
      </c>
    </row>
    <row r="17" spans="1:3" x14ac:dyDescent="0.25">
      <c r="A17" t="s">
        <v>327</v>
      </c>
    </row>
    <row r="18" spans="1:3" x14ac:dyDescent="0.25">
      <c r="A18" s="8" t="s">
        <v>328</v>
      </c>
    </row>
    <row r="20" spans="1:3" x14ac:dyDescent="0.25">
      <c r="A20" t="s">
        <v>329</v>
      </c>
      <c r="B20">
        <v>7</v>
      </c>
      <c r="C20">
        <v>2</v>
      </c>
    </row>
    <row r="21" spans="1:3" x14ac:dyDescent="0.25">
      <c r="A21" t="s">
        <v>330</v>
      </c>
    </row>
    <row r="22" spans="1:3" x14ac:dyDescent="0.25">
      <c r="A22" t="s">
        <v>435</v>
      </c>
    </row>
    <row r="23" spans="1:3" x14ac:dyDescent="0.25">
      <c r="A23" t="s">
        <v>331</v>
      </c>
    </row>
    <row r="24" spans="1:3" x14ac:dyDescent="0.25">
      <c r="A24" t="s">
        <v>332</v>
      </c>
      <c r="C24" t="s">
        <v>334</v>
      </c>
    </row>
    <row r="25" spans="1:3" x14ac:dyDescent="0.25">
      <c r="A25" t="s">
        <v>333</v>
      </c>
      <c r="C25" t="s">
        <v>334</v>
      </c>
    </row>
    <row r="26" spans="1:3" x14ac:dyDescent="0.25">
      <c r="A26" t="s">
        <v>335</v>
      </c>
    </row>
    <row r="27" spans="1:3" x14ac:dyDescent="0.25">
      <c r="A27" t="s">
        <v>336</v>
      </c>
    </row>
    <row r="29" spans="1:3" x14ac:dyDescent="0.25">
      <c r="A29" t="s">
        <v>337</v>
      </c>
      <c r="B29">
        <v>8</v>
      </c>
    </row>
    <row r="30" spans="1:3" x14ac:dyDescent="0.25">
      <c r="A30" t="s">
        <v>339</v>
      </c>
    </row>
    <row r="31" spans="1:3" x14ac:dyDescent="0.25">
      <c r="A31" t="s">
        <v>340</v>
      </c>
    </row>
    <row r="32" spans="1:3" x14ac:dyDescent="0.25">
      <c r="A32" t="s">
        <v>438</v>
      </c>
    </row>
    <row r="33" spans="1:3" x14ac:dyDescent="0.25">
      <c r="A33" t="s">
        <v>341</v>
      </c>
    </row>
    <row r="34" spans="1:3" x14ac:dyDescent="0.25">
      <c r="A34" t="s">
        <v>342</v>
      </c>
    </row>
    <row r="35" spans="1:3" x14ac:dyDescent="0.25">
      <c r="A35" t="s">
        <v>343</v>
      </c>
    </row>
    <row r="36" spans="1:3" x14ac:dyDescent="0.25">
      <c r="A36" t="s">
        <v>344</v>
      </c>
    </row>
    <row r="37" spans="1:3" x14ac:dyDescent="0.25">
      <c r="A37" t="s">
        <v>345</v>
      </c>
    </row>
    <row r="39" spans="1:3" x14ac:dyDescent="0.25">
      <c r="A39" t="s">
        <v>346</v>
      </c>
      <c r="B39">
        <v>9</v>
      </c>
      <c r="C39">
        <v>0</v>
      </c>
    </row>
    <row r="40" spans="1:3" x14ac:dyDescent="0.25">
      <c r="A40" t="s">
        <v>347</v>
      </c>
    </row>
    <row r="41" spans="1:3" x14ac:dyDescent="0.25">
      <c r="A41" t="s">
        <v>348</v>
      </c>
    </row>
    <row r="42" spans="1:3" x14ac:dyDescent="0.25">
      <c r="A42" t="s">
        <v>349</v>
      </c>
    </row>
    <row r="43" spans="1:3" x14ac:dyDescent="0.25">
      <c r="A43" t="s">
        <v>350</v>
      </c>
    </row>
    <row r="44" spans="1:3" x14ac:dyDescent="0.25">
      <c r="A44" t="s">
        <v>351</v>
      </c>
    </row>
    <row r="45" spans="1:3" x14ac:dyDescent="0.25">
      <c r="A45" t="s">
        <v>352</v>
      </c>
    </row>
    <row r="46" spans="1:3" x14ac:dyDescent="0.25">
      <c r="A46" t="s">
        <v>353</v>
      </c>
    </row>
    <row r="47" spans="1:3" x14ac:dyDescent="0.25">
      <c r="A47" t="s">
        <v>354</v>
      </c>
    </row>
    <row r="48" spans="1:3" x14ac:dyDescent="0.25">
      <c r="A48" t="s">
        <v>355</v>
      </c>
    </row>
    <row r="50" spans="1:3" x14ac:dyDescent="0.25">
      <c r="A50" t="s">
        <v>356</v>
      </c>
      <c r="B50">
        <v>8</v>
      </c>
      <c r="C50">
        <v>0</v>
      </c>
    </row>
    <row r="51" spans="1:3" x14ac:dyDescent="0.25">
      <c r="A51" t="s">
        <v>357</v>
      </c>
    </row>
    <row r="52" spans="1:3" x14ac:dyDescent="0.25">
      <c r="A52" t="s">
        <v>358</v>
      </c>
    </row>
    <row r="53" spans="1:3" x14ac:dyDescent="0.25">
      <c r="A53" t="s">
        <v>359</v>
      </c>
    </row>
    <row r="54" spans="1:3" x14ac:dyDescent="0.25">
      <c r="A54" t="s">
        <v>436</v>
      </c>
    </row>
    <row r="55" spans="1:3" x14ac:dyDescent="0.25">
      <c r="A55" t="s">
        <v>360</v>
      </c>
    </row>
    <row r="56" spans="1:3" x14ac:dyDescent="0.25">
      <c r="A56" t="s">
        <v>361</v>
      </c>
    </row>
    <row r="57" spans="1:3" x14ac:dyDescent="0.25">
      <c r="A57" t="s">
        <v>362</v>
      </c>
    </row>
    <row r="58" spans="1:3" x14ac:dyDescent="0.25">
      <c r="A58" t="s">
        <v>363</v>
      </c>
    </row>
    <row r="60" spans="1:3" x14ac:dyDescent="0.25">
      <c r="A60" t="s">
        <v>364</v>
      </c>
      <c r="B60">
        <v>9</v>
      </c>
      <c r="C60">
        <v>0</v>
      </c>
    </row>
    <row r="61" spans="1:3" x14ac:dyDescent="0.25">
      <c r="A61" t="s">
        <v>365</v>
      </c>
    </row>
    <row r="62" spans="1:3" x14ac:dyDescent="0.25">
      <c r="A62" t="s">
        <v>366</v>
      </c>
    </row>
    <row r="63" spans="1:3" x14ac:dyDescent="0.25">
      <c r="A63" t="s">
        <v>367</v>
      </c>
    </row>
    <row r="64" spans="1:3" x14ac:dyDescent="0.25">
      <c r="A64" t="s">
        <v>368</v>
      </c>
    </row>
    <row r="65" spans="1:3" x14ac:dyDescent="0.25">
      <c r="A65" t="s">
        <v>369</v>
      </c>
    </row>
    <row r="66" spans="1:3" x14ac:dyDescent="0.25">
      <c r="A66" t="s">
        <v>370</v>
      </c>
    </row>
    <row r="67" spans="1:3" x14ac:dyDescent="0.25">
      <c r="A67" t="s">
        <v>371</v>
      </c>
    </row>
    <row r="68" spans="1:3" x14ac:dyDescent="0.25">
      <c r="A68" t="s">
        <v>372</v>
      </c>
    </row>
    <row r="69" spans="1:3" x14ac:dyDescent="0.25">
      <c r="A69" t="s">
        <v>373</v>
      </c>
    </row>
    <row r="71" spans="1:3" x14ac:dyDescent="0.25">
      <c r="A71" t="s">
        <v>374</v>
      </c>
      <c r="B71">
        <v>10</v>
      </c>
      <c r="C71">
        <v>3</v>
      </c>
    </row>
    <row r="72" spans="1:3" x14ac:dyDescent="0.25">
      <c r="A72" t="s">
        <v>375</v>
      </c>
    </row>
    <row r="73" spans="1:3" x14ac:dyDescent="0.25">
      <c r="A73" t="s">
        <v>376</v>
      </c>
      <c r="C73" t="s">
        <v>242</v>
      </c>
    </row>
    <row r="74" spans="1:3" x14ac:dyDescent="0.25">
      <c r="A74" t="s">
        <v>377</v>
      </c>
    </row>
    <row r="75" spans="1:3" x14ac:dyDescent="0.25">
      <c r="A75" t="s">
        <v>378</v>
      </c>
    </row>
    <row r="76" spans="1:3" x14ac:dyDescent="0.25">
      <c r="A76" t="s">
        <v>379</v>
      </c>
    </row>
    <row r="77" spans="1:3" x14ac:dyDescent="0.25">
      <c r="A77" t="s">
        <v>437</v>
      </c>
      <c r="C77" t="s">
        <v>242</v>
      </c>
    </row>
    <row r="78" spans="1:3" x14ac:dyDescent="0.25">
      <c r="A78" t="s">
        <v>380</v>
      </c>
      <c r="C78" t="s">
        <v>384</v>
      </c>
    </row>
    <row r="79" spans="1:3" x14ac:dyDescent="0.25">
      <c r="A79" t="s">
        <v>381</v>
      </c>
    </row>
    <row r="80" spans="1:3" x14ac:dyDescent="0.25">
      <c r="A80" t="s">
        <v>382</v>
      </c>
    </row>
    <row r="81" spans="1:3" x14ac:dyDescent="0.25">
      <c r="A81" t="s">
        <v>383</v>
      </c>
    </row>
    <row r="83" spans="1:3" x14ac:dyDescent="0.25">
      <c r="A83" t="s">
        <v>385</v>
      </c>
      <c r="B83">
        <v>8</v>
      </c>
      <c r="C83">
        <v>0</v>
      </c>
    </row>
    <row r="84" spans="1:3" x14ac:dyDescent="0.25">
      <c r="A84" t="s">
        <v>386</v>
      </c>
    </row>
    <row r="85" spans="1:3" x14ac:dyDescent="0.25">
      <c r="A85" t="s">
        <v>387</v>
      </c>
    </row>
    <row r="86" spans="1:3" x14ac:dyDescent="0.25">
      <c r="A86" t="s">
        <v>388</v>
      </c>
    </row>
    <row r="87" spans="1:3" x14ac:dyDescent="0.25">
      <c r="A87" t="s">
        <v>389</v>
      </c>
    </row>
    <row r="88" spans="1:3" x14ac:dyDescent="0.25">
      <c r="A88" t="s">
        <v>390</v>
      </c>
    </row>
    <row r="89" spans="1:3" x14ac:dyDescent="0.25">
      <c r="A89" t="s">
        <v>391</v>
      </c>
    </row>
    <row r="90" spans="1:3" x14ac:dyDescent="0.25">
      <c r="A90" t="s">
        <v>392</v>
      </c>
    </row>
    <row r="91" spans="1:3" x14ac:dyDescent="0.25">
      <c r="A91" t="s">
        <v>393</v>
      </c>
    </row>
    <row r="93" spans="1:3" x14ac:dyDescent="0.25">
      <c r="A93" t="s">
        <v>394</v>
      </c>
      <c r="B93">
        <v>7</v>
      </c>
      <c r="C93">
        <v>0</v>
      </c>
    </row>
    <row r="94" spans="1:3" x14ac:dyDescent="0.25">
      <c r="A94" t="s">
        <v>395</v>
      </c>
    </row>
    <row r="95" spans="1:3" x14ac:dyDescent="0.25">
      <c r="A95" t="s">
        <v>396</v>
      </c>
    </row>
    <row r="96" spans="1:3" x14ac:dyDescent="0.25">
      <c r="A96" s="8" t="s">
        <v>397</v>
      </c>
    </row>
    <row r="97" spans="1:3" x14ac:dyDescent="0.25">
      <c r="A97" t="s">
        <v>398</v>
      </c>
    </row>
    <row r="98" spans="1:3" x14ac:dyDescent="0.25">
      <c r="A98" t="s">
        <v>399</v>
      </c>
    </row>
    <row r="99" spans="1:3" x14ac:dyDescent="0.25">
      <c r="A99" t="s">
        <v>400</v>
      </c>
    </row>
    <row r="100" spans="1:3" x14ac:dyDescent="0.25">
      <c r="A100" t="s">
        <v>401</v>
      </c>
    </row>
    <row r="102" spans="1:3" x14ac:dyDescent="0.25">
      <c r="A102" t="s">
        <v>402</v>
      </c>
      <c r="B102">
        <v>9</v>
      </c>
      <c r="C102">
        <v>1</v>
      </c>
    </row>
    <row r="103" spans="1:3" x14ac:dyDescent="0.25">
      <c r="A103" t="s">
        <v>403</v>
      </c>
    </row>
    <row r="104" spans="1:3" x14ac:dyDescent="0.25">
      <c r="A104" t="s">
        <v>404</v>
      </c>
    </row>
    <row r="105" spans="1:3" x14ac:dyDescent="0.25">
      <c r="A105" t="s">
        <v>405</v>
      </c>
    </row>
    <row r="106" spans="1:3" x14ac:dyDescent="0.25">
      <c r="A106" t="s">
        <v>406</v>
      </c>
    </row>
    <row r="107" spans="1:3" x14ac:dyDescent="0.25">
      <c r="A107" t="s">
        <v>407</v>
      </c>
    </row>
    <row r="108" spans="1:3" x14ac:dyDescent="0.25">
      <c r="A108" t="s">
        <v>408</v>
      </c>
      <c r="C108" t="s">
        <v>242</v>
      </c>
    </row>
    <row r="109" spans="1:3" x14ac:dyDescent="0.25">
      <c r="A109" t="s">
        <v>409</v>
      </c>
    </row>
    <row r="110" spans="1:3" x14ac:dyDescent="0.25">
      <c r="A110" t="s">
        <v>410</v>
      </c>
    </row>
    <row r="111" spans="1:3" x14ac:dyDescent="0.25">
      <c r="A111" t="s">
        <v>411</v>
      </c>
    </row>
    <row r="113" spans="1:3" x14ac:dyDescent="0.25">
      <c r="A113" t="s">
        <v>412</v>
      </c>
      <c r="B113">
        <v>9</v>
      </c>
      <c r="C113">
        <v>0</v>
      </c>
    </row>
    <row r="114" spans="1:3" x14ac:dyDescent="0.25">
      <c r="A114" t="s">
        <v>413</v>
      </c>
    </row>
    <row r="115" spans="1:3" x14ac:dyDescent="0.25">
      <c r="A115" t="s">
        <v>414</v>
      </c>
    </row>
    <row r="116" spans="1:3" x14ac:dyDescent="0.25">
      <c r="A116" t="s">
        <v>415</v>
      </c>
    </row>
    <row r="117" spans="1:3" x14ac:dyDescent="0.25">
      <c r="A117" t="s">
        <v>416</v>
      </c>
    </row>
    <row r="118" spans="1:3" x14ac:dyDescent="0.25">
      <c r="A118" t="s">
        <v>417</v>
      </c>
    </row>
    <row r="119" spans="1:3" x14ac:dyDescent="0.25">
      <c r="A119" t="s">
        <v>418</v>
      </c>
    </row>
    <row r="120" spans="1:3" x14ac:dyDescent="0.25">
      <c r="A120" t="s">
        <v>419</v>
      </c>
    </row>
    <row r="121" spans="1:3" x14ac:dyDescent="0.25">
      <c r="A121" t="s">
        <v>420</v>
      </c>
    </row>
    <row r="122" spans="1:3" x14ac:dyDescent="0.25">
      <c r="A122" t="s">
        <v>421</v>
      </c>
    </row>
    <row r="124" spans="1:3" x14ac:dyDescent="0.25">
      <c r="A124" t="s">
        <v>422</v>
      </c>
      <c r="B124">
        <v>10</v>
      </c>
      <c r="C124">
        <v>3</v>
      </c>
    </row>
    <row r="125" spans="1:3" x14ac:dyDescent="0.25">
      <c r="A125" t="s">
        <v>423</v>
      </c>
    </row>
    <row r="126" spans="1:3" x14ac:dyDescent="0.25">
      <c r="A126" t="s">
        <v>424</v>
      </c>
    </row>
    <row r="127" spans="1:3" x14ac:dyDescent="0.25">
      <c r="A127" t="s">
        <v>425</v>
      </c>
    </row>
    <row r="128" spans="1:3" x14ac:dyDescent="0.25">
      <c r="A128" t="s">
        <v>426</v>
      </c>
    </row>
    <row r="129" spans="1:3" x14ac:dyDescent="0.25">
      <c r="A129" t="s">
        <v>427</v>
      </c>
    </row>
    <row r="130" spans="1:3" x14ac:dyDescent="0.25">
      <c r="A130" t="s">
        <v>428</v>
      </c>
    </row>
    <row r="131" spans="1:3" x14ac:dyDescent="0.25">
      <c r="A131" t="s">
        <v>429</v>
      </c>
      <c r="C131" t="s">
        <v>242</v>
      </c>
    </row>
    <row r="132" spans="1:3" x14ac:dyDescent="0.25">
      <c r="A132" t="s">
        <v>430</v>
      </c>
    </row>
    <row r="133" spans="1:3" x14ac:dyDescent="0.25">
      <c r="A133" t="s">
        <v>431</v>
      </c>
      <c r="C133" t="s">
        <v>242</v>
      </c>
    </row>
    <row r="134" spans="1:3" x14ac:dyDescent="0.25">
      <c r="A134" t="s">
        <v>432</v>
      </c>
      <c r="C134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2018-05-27T21:19:04Z</dcterms:modified>
</cp:coreProperties>
</file>