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gan\Documents\GitHub\Farrell_Garrett_Wedding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8" i="1" l="1"/>
  <c r="G129" i="1"/>
  <c r="G130" i="1"/>
  <c r="G131" i="1"/>
  <c r="G132" i="1"/>
  <c r="G133" i="1"/>
  <c r="G134" i="1"/>
  <c r="G135" i="1"/>
  <c r="C1" i="1"/>
  <c r="E1" i="1"/>
  <c r="D1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6" i="1"/>
  <c r="G1" i="1"/>
  <c r="F1" i="1"/>
  <c r="G148" i="1"/>
  <c r="H148" i="1"/>
  <c r="I148" i="1"/>
  <c r="J148" i="1"/>
  <c r="G149" i="1"/>
  <c r="H149" i="1"/>
  <c r="I149" i="1"/>
  <c r="J149" i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J155" i="1"/>
  <c r="G156" i="1"/>
  <c r="H156" i="1" s="1"/>
  <c r="I156" i="1"/>
  <c r="J156" i="1"/>
  <c r="G157" i="1"/>
  <c r="H157" i="1" s="1"/>
  <c r="I157" i="1"/>
  <c r="J157" i="1"/>
  <c r="G158" i="1"/>
  <c r="H158" i="1"/>
  <c r="I158" i="1"/>
  <c r="J158" i="1"/>
  <c r="G159" i="1"/>
  <c r="H159" i="1" s="1"/>
  <c r="I159" i="1"/>
  <c r="J159" i="1"/>
  <c r="G160" i="1"/>
  <c r="H160" i="1" s="1"/>
  <c r="G161" i="1"/>
  <c r="H161" i="1" s="1"/>
  <c r="I161" i="1"/>
  <c r="J161" i="1"/>
  <c r="G162" i="1"/>
  <c r="H162" i="1"/>
  <c r="I162" i="1"/>
  <c r="J162" i="1"/>
  <c r="G163" i="1"/>
  <c r="H163" i="1" s="1"/>
  <c r="I163" i="1"/>
  <c r="J163" i="1"/>
  <c r="G147" i="1"/>
  <c r="H147" i="1" s="1"/>
  <c r="G127" i="1"/>
  <c r="H127" i="1"/>
  <c r="I127" i="1"/>
  <c r="J127" i="1"/>
  <c r="G137" i="1"/>
  <c r="H137" i="1"/>
  <c r="I137" i="1"/>
  <c r="J137" i="1"/>
  <c r="G138" i="1"/>
  <c r="H138" i="1"/>
  <c r="I138" i="1"/>
  <c r="J138" i="1"/>
  <c r="G139" i="1"/>
  <c r="H139" i="1"/>
  <c r="I139" i="1"/>
  <c r="J139" i="1"/>
  <c r="G140" i="1"/>
  <c r="H140" i="1"/>
  <c r="I140" i="1"/>
  <c r="J140" i="1"/>
  <c r="G141" i="1"/>
  <c r="H141" i="1"/>
  <c r="I141" i="1"/>
  <c r="J141" i="1"/>
  <c r="G142" i="1"/>
  <c r="H142" i="1"/>
  <c r="I142" i="1"/>
  <c r="J142" i="1"/>
  <c r="G143" i="1"/>
  <c r="H143" i="1"/>
  <c r="I143" i="1"/>
  <c r="J143" i="1"/>
  <c r="G144" i="1"/>
  <c r="H144" i="1"/>
  <c r="I144" i="1"/>
  <c r="J144" i="1"/>
  <c r="G145" i="1"/>
  <c r="H145" i="1"/>
  <c r="I145" i="1"/>
  <c r="J145" i="1"/>
  <c r="G146" i="1"/>
  <c r="H146" i="1"/>
  <c r="I146" i="1"/>
  <c r="J146" i="1"/>
  <c r="I147" i="1"/>
  <c r="J147" i="1"/>
  <c r="G136" i="1"/>
  <c r="H136" i="1" s="1"/>
  <c r="G104" i="1"/>
  <c r="H104" i="1"/>
  <c r="I104" i="1"/>
  <c r="J104" i="1"/>
  <c r="G105" i="1"/>
  <c r="H105" i="1"/>
  <c r="I105" i="1"/>
  <c r="J105" i="1"/>
  <c r="G106" i="1"/>
  <c r="B105" i="1" s="1"/>
  <c r="H106" i="1"/>
  <c r="I106" i="1"/>
  <c r="G107" i="1"/>
  <c r="J107" i="1" s="1"/>
  <c r="H107" i="1"/>
  <c r="I107" i="1"/>
  <c r="G108" i="1"/>
  <c r="J108" i="1" s="1"/>
  <c r="H108" i="1"/>
  <c r="I108" i="1"/>
  <c r="G109" i="1"/>
  <c r="J109" i="1" s="1"/>
  <c r="H109" i="1"/>
  <c r="I109" i="1"/>
  <c r="G110" i="1"/>
  <c r="J110" i="1" s="1"/>
  <c r="H110" i="1"/>
  <c r="I110" i="1"/>
  <c r="G111" i="1"/>
  <c r="J111" i="1" s="1"/>
  <c r="H111" i="1"/>
  <c r="I111" i="1"/>
  <c r="G112" i="1"/>
  <c r="J112" i="1" s="1"/>
  <c r="H112" i="1"/>
  <c r="I112" i="1"/>
  <c r="G113" i="1"/>
  <c r="H113" i="1"/>
  <c r="I113" i="1"/>
  <c r="J113" i="1"/>
  <c r="G114" i="1"/>
  <c r="H114" i="1"/>
  <c r="I114" i="1"/>
  <c r="J114" i="1"/>
  <c r="G115" i="1"/>
  <c r="H115" i="1"/>
  <c r="I115" i="1"/>
  <c r="J115" i="1"/>
  <c r="G116" i="1"/>
  <c r="H116" i="1"/>
  <c r="I116" i="1"/>
  <c r="J116" i="1"/>
  <c r="G117" i="1"/>
  <c r="J117" i="1" s="1"/>
  <c r="H117" i="1"/>
  <c r="I117" i="1"/>
  <c r="G118" i="1"/>
  <c r="J118" i="1" s="1"/>
  <c r="H118" i="1"/>
  <c r="I118" i="1"/>
  <c r="G119" i="1"/>
  <c r="H119" i="1"/>
  <c r="I119" i="1"/>
  <c r="J119" i="1"/>
  <c r="G120" i="1"/>
  <c r="H120" i="1"/>
  <c r="I120" i="1"/>
  <c r="J120" i="1"/>
  <c r="G121" i="1"/>
  <c r="H121" i="1"/>
  <c r="I121" i="1"/>
  <c r="J121" i="1"/>
  <c r="G122" i="1"/>
  <c r="H122" i="1"/>
  <c r="I122" i="1"/>
  <c r="J122" i="1"/>
  <c r="G123" i="1"/>
  <c r="H123" i="1"/>
  <c r="I123" i="1"/>
  <c r="J123" i="1"/>
  <c r="G124" i="1"/>
  <c r="H124" i="1"/>
  <c r="I124" i="1"/>
  <c r="J124" i="1"/>
  <c r="G125" i="1"/>
  <c r="H125" i="1"/>
  <c r="I125" i="1"/>
  <c r="J125" i="1"/>
  <c r="G126" i="1"/>
  <c r="H126" i="1"/>
  <c r="I126" i="1"/>
  <c r="J126" i="1"/>
  <c r="G58" i="1"/>
  <c r="J58" i="1" s="1"/>
  <c r="H58" i="1"/>
  <c r="I58" i="1"/>
  <c r="G98" i="1"/>
  <c r="H98" i="1" s="1"/>
  <c r="I98" i="1"/>
  <c r="J98" i="1"/>
  <c r="G99" i="1"/>
  <c r="H99" i="1"/>
  <c r="I99" i="1"/>
  <c r="J99" i="1"/>
  <c r="G100" i="1"/>
  <c r="H100" i="1"/>
  <c r="I100" i="1"/>
  <c r="J100" i="1"/>
  <c r="G101" i="1"/>
  <c r="H101" i="1"/>
  <c r="I101" i="1"/>
  <c r="J101" i="1"/>
  <c r="G102" i="1"/>
  <c r="H102" i="1"/>
  <c r="I102" i="1"/>
  <c r="J102" i="1"/>
  <c r="G103" i="1"/>
  <c r="H103" i="1"/>
  <c r="I103" i="1"/>
  <c r="J103" i="1"/>
  <c r="G97" i="1"/>
  <c r="H97" i="1"/>
  <c r="I97" i="1"/>
  <c r="J97" i="1"/>
  <c r="G77" i="1"/>
  <c r="H77" i="1"/>
  <c r="I77" i="1"/>
  <c r="J77" i="1"/>
  <c r="G78" i="1"/>
  <c r="H78" i="1"/>
  <c r="I78" i="1"/>
  <c r="J78" i="1"/>
  <c r="G79" i="1"/>
  <c r="H79" i="1"/>
  <c r="I79" i="1"/>
  <c r="J79" i="1"/>
  <c r="G80" i="1"/>
  <c r="H80" i="1"/>
  <c r="I80" i="1"/>
  <c r="J80" i="1"/>
  <c r="G81" i="1"/>
  <c r="H81" i="1"/>
  <c r="I81" i="1"/>
  <c r="J81" i="1"/>
  <c r="G82" i="1"/>
  <c r="H82" i="1"/>
  <c r="I82" i="1"/>
  <c r="J82" i="1"/>
  <c r="G83" i="1"/>
  <c r="H83" i="1"/>
  <c r="I83" i="1"/>
  <c r="J83" i="1"/>
  <c r="G84" i="1"/>
  <c r="H84" i="1"/>
  <c r="I84" i="1"/>
  <c r="J84" i="1"/>
  <c r="G85" i="1"/>
  <c r="H85" i="1"/>
  <c r="I85" i="1"/>
  <c r="J85" i="1"/>
  <c r="G86" i="1"/>
  <c r="H86" i="1"/>
  <c r="I86" i="1"/>
  <c r="J86" i="1"/>
  <c r="G87" i="1"/>
  <c r="H87" i="1"/>
  <c r="I87" i="1"/>
  <c r="J87" i="1"/>
  <c r="G88" i="1"/>
  <c r="H88" i="1"/>
  <c r="I88" i="1"/>
  <c r="J88" i="1"/>
  <c r="G89" i="1"/>
  <c r="H89" i="1"/>
  <c r="I89" i="1"/>
  <c r="J89" i="1"/>
  <c r="G90" i="1"/>
  <c r="H90" i="1"/>
  <c r="I90" i="1"/>
  <c r="J90" i="1"/>
  <c r="G91" i="1"/>
  <c r="H91" i="1"/>
  <c r="I91" i="1"/>
  <c r="J91" i="1"/>
  <c r="G92" i="1"/>
  <c r="H92" i="1"/>
  <c r="I92" i="1"/>
  <c r="J92" i="1"/>
  <c r="G93" i="1"/>
  <c r="H93" i="1"/>
  <c r="I93" i="1"/>
  <c r="J93" i="1"/>
  <c r="G94" i="1"/>
  <c r="H94" i="1"/>
  <c r="I94" i="1"/>
  <c r="J94" i="1"/>
  <c r="G95" i="1"/>
  <c r="H95" i="1"/>
  <c r="I95" i="1"/>
  <c r="J95" i="1"/>
  <c r="J12" i="1"/>
  <c r="J13" i="1"/>
  <c r="J17" i="1"/>
  <c r="J18" i="1"/>
  <c r="J44" i="1"/>
  <c r="J45" i="1"/>
  <c r="J46" i="1"/>
  <c r="J47" i="1"/>
  <c r="J48" i="1"/>
  <c r="J49" i="1"/>
  <c r="J50" i="1"/>
  <c r="J51" i="1"/>
  <c r="J52" i="1"/>
  <c r="J53" i="1"/>
  <c r="J54" i="1"/>
  <c r="J62" i="1"/>
  <c r="J63" i="1"/>
  <c r="J66" i="1"/>
  <c r="J67" i="1"/>
  <c r="J68" i="1"/>
  <c r="J69" i="1"/>
  <c r="J71" i="1"/>
  <c r="J72" i="1"/>
  <c r="J96" i="1"/>
  <c r="J6" i="1"/>
  <c r="I7" i="1"/>
  <c r="I11" i="1"/>
  <c r="I12" i="1"/>
  <c r="I13" i="1"/>
  <c r="I17" i="1"/>
  <c r="I18" i="1"/>
  <c r="I44" i="1"/>
  <c r="I45" i="1"/>
  <c r="I46" i="1"/>
  <c r="I47" i="1"/>
  <c r="I48" i="1"/>
  <c r="I49" i="1"/>
  <c r="I53" i="1"/>
  <c r="I54" i="1"/>
  <c r="I62" i="1"/>
  <c r="I63" i="1"/>
  <c r="I71" i="1"/>
  <c r="I72" i="1"/>
  <c r="I96" i="1"/>
  <c r="I6" i="1"/>
  <c r="H7" i="1"/>
  <c r="H11" i="1"/>
  <c r="H12" i="1"/>
  <c r="H13" i="1"/>
  <c r="H32" i="1"/>
  <c r="H44" i="1"/>
  <c r="H45" i="1"/>
  <c r="H46" i="1"/>
  <c r="H48" i="1"/>
  <c r="H49" i="1"/>
  <c r="H53" i="1"/>
  <c r="H54" i="1"/>
  <c r="H62" i="1"/>
  <c r="H63" i="1"/>
  <c r="H96" i="1"/>
  <c r="H6" i="1"/>
  <c r="G65" i="1"/>
  <c r="J65" i="1" s="1"/>
  <c r="G66" i="1"/>
  <c r="H66" i="1" s="1"/>
  <c r="G67" i="1"/>
  <c r="H67" i="1" s="1"/>
  <c r="G68" i="1"/>
  <c r="I68" i="1" s="1"/>
  <c r="G69" i="1"/>
  <c r="I69" i="1" s="1"/>
  <c r="G70" i="1"/>
  <c r="H70" i="1" s="1"/>
  <c r="G71" i="1"/>
  <c r="H71" i="1" s="1"/>
  <c r="G72" i="1"/>
  <c r="H72" i="1" s="1"/>
  <c r="G73" i="1"/>
  <c r="J73" i="1" s="1"/>
  <c r="G74" i="1"/>
  <c r="H74" i="1" s="1"/>
  <c r="G75" i="1"/>
  <c r="H75" i="1" s="1"/>
  <c r="G76" i="1"/>
  <c r="J76" i="1" s="1"/>
  <c r="G96" i="1"/>
  <c r="G62" i="1"/>
  <c r="G64" i="1"/>
  <c r="J64" i="1" s="1"/>
  <c r="G7" i="1"/>
  <c r="J7" i="1" s="1"/>
  <c r="G53" i="1"/>
  <c r="G55" i="1"/>
  <c r="J55" i="1" s="1"/>
  <c r="G56" i="1"/>
  <c r="J56" i="1" s="1"/>
  <c r="G57" i="1"/>
  <c r="I57" i="1" s="1"/>
  <c r="G59" i="1"/>
  <c r="H59" i="1" s="1"/>
  <c r="G60" i="1"/>
  <c r="J60" i="1" s="1"/>
  <c r="G61" i="1"/>
  <c r="J61" i="1" s="1"/>
  <c r="G44" i="1"/>
  <c r="G45" i="1"/>
  <c r="G47" i="1"/>
  <c r="H47" i="1" s="1"/>
  <c r="G48" i="1"/>
  <c r="G49" i="1"/>
  <c r="G50" i="1"/>
  <c r="H50" i="1" s="1"/>
  <c r="G51" i="1"/>
  <c r="H51" i="1" s="1"/>
  <c r="G52" i="1"/>
  <c r="I52" i="1" s="1"/>
  <c r="G32" i="1"/>
  <c r="I32" i="1" s="1"/>
  <c r="G33" i="1"/>
  <c r="I33" i="1" s="1"/>
  <c r="G34" i="1"/>
  <c r="H34" i="1" s="1"/>
  <c r="G35" i="1"/>
  <c r="J35" i="1" s="1"/>
  <c r="G36" i="1"/>
  <c r="I36" i="1" s="1"/>
  <c r="G37" i="1"/>
  <c r="I37" i="1" s="1"/>
  <c r="G38" i="1"/>
  <c r="H38" i="1" s="1"/>
  <c r="G39" i="1"/>
  <c r="J39" i="1" s="1"/>
  <c r="G40" i="1"/>
  <c r="I40" i="1" s="1"/>
  <c r="G41" i="1"/>
  <c r="I41" i="1" s="1"/>
  <c r="G42" i="1"/>
  <c r="H42" i="1" s="1"/>
  <c r="G43" i="1"/>
  <c r="J43" i="1" s="1"/>
  <c r="G12" i="1"/>
  <c r="G14" i="1"/>
  <c r="H14" i="1" s="1"/>
  <c r="G15" i="1"/>
  <c r="J15" i="1" s="1"/>
  <c r="G16" i="1"/>
  <c r="I16" i="1" s="1"/>
  <c r="G17" i="1"/>
  <c r="H17" i="1" s="1"/>
  <c r="G18" i="1"/>
  <c r="H18" i="1" s="1"/>
  <c r="G19" i="1"/>
  <c r="J19" i="1" s="1"/>
  <c r="G20" i="1"/>
  <c r="I20" i="1" s="1"/>
  <c r="G21" i="1"/>
  <c r="H21" i="1" s="1"/>
  <c r="G22" i="1"/>
  <c r="H22" i="1" s="1"/>
  <c r="G23" i="1"/>
  <c r="J23" i="1" s="1"/>
  <c r="G24" i="1"/>
  <c r="I24" i="1" s="1"/>
  <c r="G25" i="1"/>
  <c r="H25" i="1" s="1"/>
  <c r="G26" i="1"/>
  <c r="H26" i="1" s="1"/>
  <c r="G27" i="1"/>
  <c r="J27" i="1" s="1"/>
  <c r="G28" i="1"/>
  <c r="I28" i="1" s="1"/>
  <c r="G29" i="1"/>
  <c r="H29" i="1" s="1"/>
  <c r="G30" i="1"/>
  <c r="H30" i="1" s="1"/>
  <c r="G31" i="1"/>
  <c r="J31" i="1" s="1"/>
  <c r="G11" i="1"/>
  <c r="J11" i="1" s="1"/>
  <c r="G8" i="1"/>
  <c r="G9" i="1"/>
  <c r="I9" i="1" s="1"/>
  <c r="G10" i="1"/>
  <c r="I10" i="1" s="1"/>
  <c r="G6" i="1"/>
  <c r="J10" i="1" l="1"/>
  <c r="H10" i="1"/>
  <c r="J136" i="1"/>
  <c r="J160" i="1"/>
  <c r="J154" i="1"/>
  <c r="J153" i="1"/>
  <c r="J152" i="1"/>
  <c r="J151" i="1"/>
  <c r="J150" i="1"/>
  <c r="B63" i="1"/>
  <c r="J9" i="1"/>
  <c r="B5" i="1"/>
  <c r="H9" i="1"/>
  <c r="J32" i="1"/>
  <c r="J8" i="1"/>
  <c r="I136" i="1"/>
  <c r="I160" i="1"/>
  <c r="I155" i="1"/>
  <c r="I154" i="1"/>
  <c r="I153" i="1"/>
  <c r="I152" i="1"/>
  <c r="I151" i="1"/>
  <c r="I150" i="1"/>
  <c r="H8" i="1"/>
  <c r="I8" i="1"/>
  <c r="J106" i="1"/>
  <c r="B46" i="1"/>
  <c r="H76" i="1"/>
  <c r="H41" i="1"/>
  <c r="I15" i="1"/>
  <c r="H69" i="1"/>
  <c r="I65" i="1"/>
  <c r="I23" i="1"/>
  <c r="H68" i="1"/>
  <c r="J30" i="1"/>
  <c r="I61" i="1"/>
  <c r="H61" i="1"/>
  <c r="H40" i="1"/>
  <c r="I64" i="1"/>
  <c r="I60" i="1"/>
  <c r="I19" i="1"/>
  <c r="J26" i="1"/>
  <c r="J14" i="1"/>
  <c r="H73" i="1"/>
  <c r="H65" i="1"/>
  <c r="H57" i="1"/>
  <c r="H52" i="1"/>
  <c r="H36" i="1"/>
  <c r="I76" i="1"/>
  <c r="I56" i="1"/>
  <c r="I51" i="1"/>
  <c r="I31" i="1"/>
  <c r="J75" i="1"/>
  <c r="J34" i="1"/>
  <c r="J22" i="1"/>
  <c r="H56" i="1"/>
  <c r="H33" i="1"/>
  <c r="I73" i="1"/>
  <c r="I55" i="1"/>
  <c r="I27" i="1"/>
  <c r="J42" i="1"/>
  <c r="J38" i="1"/>
  <c r="H37" i="1"/>
  <c r="G46" i="1"/>
  <c r="H16" i="1"/>
  <c r="I39" i="1"/>
  <c r="J59" i="1"/>
  <c r="H64" i="1"/>
  <c r="H60" i="1"/>
  <c r="H55" i="1"/>
  <c r="H43" i="1"/>
  <c r="H39" i="1"/>
  <c r="H35" i="1"/>
  <c r="H31" i="1"/>
  <c r="H27" i="1"/>
  <c r="H23" i="1"/>
  <c r="H19" i="1"/>
  <c r="H15" i="1"/>
  <c r="I75" i="1"/>
  <c r="I67" i="1"/>
  <c r="I59" i="1"/>
  <c r="I50" i="1"/>
  <c r="I42" i="1"/>
  <c r="I38" i="1"/>
  <c r="I34" i="1"/>
  <c r="I30" i="1"/>
  <c r="I26" i="1"/>
  <c r="I22" i="1"/>
  <c r="I14" i="1"/>
  <c r="J74" i="1"/>
  <c r="J70" i="1"/>
  <c r="J57" i="1"/>
  <c r="J41" i="1"/>
  <c r="J37" i="1"/>
  <c r="J33" i="1"/>
  <c r="J29" i="1"/>
  <c r="J25" i="1"/>
  <c r="J21" i="1"/>
  <c r="H28" i="1"/>
  <c r="H20" i="1"/>
  <c r="I43" i="1"/>
  <c r="I35" i="1"/>
  <c r="B54" i="1"/>
  <c r="G54" i="1" s="1"/>
  <c r="G63" i="1"/>
  <c r="I74" i="1"/>
  <c r="I70" i="1"/>
  <c r="I66" i="1"/>
  <c r="I29" i="1"/>
  <c r="I25" i="1"/>
  <c r="I21" i="1"/>
  <c r="J40" i="1"/>
  <c r="J36" i="1"/>
  <c r="J28" i="1"/>
  <c r="J24" i="1"/>
  <c r="J20" i="1"/>
  <c r="J16" i="1"/>
  <c r="B13" i="1"/>
  <c r="G13" i="1" s="1"/>
  <c r="H24" i="1"/>
  <c r="D3" i="1" l="1"/>
  <c r="E3" i="1"/>
  <c r="G3" i="1"/>
  <c r="F3" i="1"/>
</calcChain>
</file>

<file path=xl/sharedStrings.xml><?xml version="1.0" encoding="utf-8"?>
<sst xmlns="http://schemas.openxmlformats.org/spreadsheetml/2006/main" count="178" uniqueCount="176">
  <si>
    <t xml:space="preserve">Priority </t>
  </si>
  <si>
    <t>Number</t>
  </si>
  <si>
    <t>%</t>
  </si>
  <si>
    <t>Address</t>
  </si>
  <si>
    <t>Comment</t>
  </si>
  <si>
    <t>Immediate Family</t>
  </si>
  <si>
    <t>Joe and Suzanne Farrell</t>
  </si>
  <si>
    <t>Alexander Farrell</t>
  </si>
  <si>
    <t>Jennifer and Brian Walker</t>
  </si>
  <si>
    <t>Extended Family</t>
  </si>
  <si>
    <t>David Farrell and Guest</t>
  </si>
  <si>
    <t>Kevin Farrell and Guest</t>
  </si>
  <si>
    <t>Zach Farrell and Guest</t>
  </si>
  <si>
    <t>Pam and Eric Blessing</t>
  </si>
  <si>
    <t>Jessie Farrell and Guest</t>
  </si>
  <si>
    <t>Jeff and Cheryl Farrell</t>
  </si>
  <si>
    <t>Eric and Stephanie Farrell &amp; Children</t>
  </si>
  <si>
    <t>Elysa Farrell and Guest</t>
  </si>
  <si>
    <t>Gregory and Anita Farrell</t>
  </si>
  <si>
    <t>Christopher Farrell and Guest</t>
  </si>
  <si>
    <t>Sam Farrell &amp; Guest &amp; Children</t>
  </si>
  <si>
    <t>Lavon Sigler &amp; Guest</t>
  </si>
  <si>
    <t>John and Diana Sigler</t>
  </si>
  <si>
    <t>Michael Sigler &amp; Guest</t>
  </si>
  <si>
    <t>Steven Sigler &amp; Guest</t>
  </si>
  <si>
    <t>Katie &amp; Dan Smolic</t>
  </si>
  <si>
    <t>Kitt and George Zink</t>
  </si>
  <si>
    <t>Mary Jo Cannedy and Guest</t>
  </si>
  <si>
    <t>Betty Bulookc &amp; Guest</t>
  </si>
  <si>
    <t>Mike and Pat Farrell</t>
  </si>
  <si>
    <t>Shelia and Richard Brown</t>
  </si>
  <si>
    <t>Mom Demands</t>
  </si>
  <si>
    <t xml:space="preserve">Bob and Jane Myers </t>
  </si>
  <si>
    <t>Tiffany and Preston Kibby &amp; Children</t>
  </si>
  <si>
    <t>Brian and Juli Myers &amp; Children</t>
  </si>
  <si>
    <t xml:space="preserve">Dr. Pat and Mrs. O'Niel </t>
  </si>
  <si>
    <t>Dr. and Mrs. Jan Fisher</t>
  </si>
  <si>
    <t xml:space="preserve">Doug and Wife Klumpe </t>
  </si>
  <si>
    <t>Inviter</t>
  </si>
  <si>
    <t>Logan = 1</t>
  </si>
  <si>
    <t>Krista = 2</t>
  </si>
  <si>
    <t>Deb and Mark Garrett</t>
  </si>
  <si>
    <t>Lisa Garrett &amp; Guest</t>
  </si>
  <si>
    <t>Laura Garrett &amp; Guest</t>
  </si>
  <si>
    <t>Janet and Tom Nugent</t>
  </si>
  <si>
    <t xml:space="preserve">Kathy and Don </t>
  </si>
  <si>
    <t>Brittany and Matt &amp; Family</t>
  </si>
  <si>
    <t>Brandon &amp; Guest</t>
  </si>
  <si>
    <t xml:space="preserve">Grandma Donahue </t>
  </si>
  <si>
    <t>Jeff and Linda</t>
  </si>
  <si>
    <t>Michael &amp; Guest</t>
  </si>
  <si>
    <t>Angela and Seth &amp; Family</t>
  </si>
  <si>
    <t xml:space="preserve">Laverne </t>
  </si>
  <si>
    <t>push back on mom</t>
  </si>
  <si>
    <t>super push back on mom</t>
  </si>
  <si>
    <t>prob won't come</t>
  </si>
  <si>
    <t xml:space="preserve">prob won't come </t>
  </si>
  <si>
    <t>Local Friends</t>
  </si>
  <si>
    <t>Eric Davis</t>
  </si>
  <si>
    <t>Wedding Party Additional</t>
  </si>
  <si>
    <t>Kelly Mann</t>
  </si>
  <si>
    <t>William O'Neil &amp; Guest</t>
  </si>
  <si>
    <t xml:space="preserve">Amanda Wenger </t>
  </si>
  <si>
    <t>Sarah Mesrobian</t>
  </si>
  <si>
    <t>Courtney and John</t>
  </si>
  <si>
    <t xml:space="preserve">Josiah and Allison Vander Hayden </t>
  </si>
  <si>
    <t>Ethan Miller and Ashley Marvel</t>
  </si>
  <si>
    <t xml:space="preserve">Kayse Chen </t>
  </si>
  <si>
    <t>He may potentially need a +1</t>
  </si>
  <si>
    <t>Cam Ebner</t>
  </si>
  <si>
    <t>Ceasar Roca and Anna Po…</t>
  </si>
  <si>
    <t>Mi-Sun Bae</t>
  </si>
  <si>
    <t>Michael Haluska</t>
  </si>
  <si>
    <t>Gary Jordan and Liz Roti-Roti</t>
  </si>
  <si>
    <t>James Reil and Kirstyn Johnson</t>
  </si>
  <si>
    <t>Lucas and Sarah</t>
  </si>
  <si>
    <t>Matt and Sarah</t>
  </si>
  <si>
    <t>Ronak</t>
  </si>
  <si>
    <t xml:space="preserve">Kristen Breitenbach </t>
  </si>
  <si>
    <t>Mikey Garrett and Grace Farrar</t>
  </si>
  <si>
    <t>Austin and Carak Lovan</t>
  </si>
  <si>
    <t>Kris and Brent</t>
  </si>
  <si>
    <t>Brian and Haley</t>
  </si>
  <si>
    <t>Lauren</t>
  </si>
  <si>
    <t>Ami Yang</t>
  </si>
  <si>
    <t>Lauren Cooper</t>
  </si>
  <si>
    <t>Kelsi Redfern</t>
  </si>
  <si>
    <t>Andrea Parker</t>
  </si>
  <si>
    <t>Katelyn Dv…</t>
  </si>
  <si>
    <t>Fiona &amp; Guest</t>
  </si>
  <si>
    <t xml:space="preserve">Russell and Lindsey </t>
  </si>
  <si>
    <t>Christy Darcy</t>
  </si>
  <si>
    <t>Megan M</t>
  </si>
  <si>
    <t>Sam and Tori</t>
  </si>
  <si>
    <t>Jenny Brewer &amp; Guest</t>
  </si>
  <si>
    <t>Aja and Phillip &amp; Family</t>
  </si>
  <si>
    <t>Chris and Michelle</t>
  </si>
  <si>
    <t>Stephanie Shelton</t>
  </si>
  <si>
    <t>Staphania</t>
  </si>
  <si>
    <t>Breanna</t>
  </si>
  <si>
    <t>calc 1</t>
  </si>
  <si>
    <t>calc2</t>
  </si>
  <si>
    <t>calc3</t>
  </si>
  <si>
    <t>calc4</t>
  </si>
  <si>
    <t>All</t>
  </si>
  <si>
    <t>2 up</t>
  </si>
  <si>
    <t xml:space="preserve">3 up </t>
  </si>
  <si>
    <t>4 up</t>
  </si>
  <si>
    <t>Haley and Anton</t>
  </si>
  <si>
    <t>Jay and Melody</t>
  </si>
  <si>
    <t>Vanessa and Jason &amp; Fam</t>
  </si>
  <si>
    <t>Jennifer &amp; Guest</t>
  </si>
  <si>
    <t>Ginny and Sean &amp; Family</t>
  </si>
  <si>
    <t>Monica and DJ</t>
  </si>
  <si>
    <t>Gay and Craig</t>
  </si>
  <si>
    <t>Out of Town Friends</t>
  </si>
  <si>
    <t>Kevin and Bobby Ensinger</t>
  </si>
  <si>
    <t>Zach Palfenier and Claire…</t>
  </si>
  <si>
    <t>Patrick Murphy</t>
  </si>
  <si>
    <t>Christopher and Kaylea Blount</t>
  </si>
  <si>
    <t>Drew Stephans and Amanda …</t>
  </si>
  <si>
    <t>Peter and Shannon Happ</t>
  </si>
  <si>
    <t>Michael Jerman</t>
  </si>
  <si>
    <t>Joseph Loescher</t>
  </si>
  <si>
    <t>Kyle Rock…y</t>
  </si>
  <si>
    <t>Pete Ensinger</t>
  </si>
  <si>
    <t>Cory and Katie Brewer</t>
  </si>
  <si>
    <t>Joshua Nation and Mallory Daly</t>
  </si>
  <si>
    <t>Ginina Vittuci and Guest</t>
  </si>
  <si>
    <t xml:space="preserve">Ethan and Emily Coxey </t>
  </si>
  <si>
    <t xml:space="preserve">Brooke Ulrich </t>
  </si>
  <si>
    <t>Meg Lees and Fiance</t>
  </si>
  <si>
    <t>Kevin Dineen</t>
  </si>
  <si>
    <t>Alex and Wife Schwartz</t>
  </si>
  <si>
    <t xml:space="preserve">Elizabeth Buchannon </t>
  </si>
  <si>
    <t>Aubrey Heck</t>
  </si>
  <si>
    <t>Dan and Allison Phelps</t>
  </si>
  <si>
    <t>Christopher Naranjo</t>
  </si>
  <si>
    <t>Raw</t>
  </si>
  <si>
    <t>Kyle and Ethan</t>
  </si>
  <si>
    <t>Jared and Allison</t>
  </si>
  <si>
    <t>Matt and Robin</t>
  </si>
  <si>
    <t>Liz and Brent</t>
  </si>
  <si>
    <t>Ryan and Molley</t>
  </si>
  <si>
    <t>David &amp; Fiance</t>
  </si>
  <si>
    <t>Melissa and Michael</t>
  </si>
  <si>
    <t>Christine &amp; Guest</t>
  </si>
  <si>
    <t>Pastro Donna and Roger</t>
  </si>
  <si>
    <t>Dave and Diane Greve</t>
  </si>
  <si>
    <t>Dave and Angela Voge</t>
  </si>
  <si>
    <t>Joe and Amy Rueschenberg &amp; Fam</t>
  </si>
  <si>
    <t>Amanda H</t>
  </si>
  <si>
    <t>Jennifer</t>
  </si>
  <si>
    <t>Anne</t>
  </si>
  <si>
    <t>Laurel</t>
  </si>
  <si>
    <t>Nicole</t>
  </si>
  <si>
    <t>Scott</t>
  </si>
  <si>
    <t>Lindsey</t>
  </si>
  <si>
    <t>Marissa</t>
  </si>
  <si>
    <t>Work</t>
  </si>
  <si>
    <t>Lucien &amp; Guest</t>
  </si>
  <si>
    <t>Mason Markee and Alyssa Twig</t>
  </si>
  <si>
    <t>Anthony and Wife Lapp</t>
  </si>
  <si>
    <t>Justin and Alesha Ridley</t>
  </si>
  <si>
    <t>Ross and Kris Pettinger</t>
  </si>
  <si>
    <t>Bill and Wife Bluethman</t>
  </si>
  <si>
    <t>Jodi and Husband Graff</t>
  </si>
  <si>
    <t>Phil and Wife Strawser</t>
  </si>
  <si>
    <t>Zak Kingston &amp; Guest</t>
  </si>
  <si>
    <t>Parker Francis</t>
  </si>
  <si>
    <t xml:space="preserve">Ed and Wife Herrera </t>
  </si>
  <si>
    <t>Evan and Izzy</t>
  </si>
  <si>
    <t>Sandeep</t>
  </si>
  <si>
    <t>Kris Verdeyen and Wife</t>
  </si>
  <si>
    <t>Est.</t>
  </si>
  <si>
    <t>Invited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</si>
</sst>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2" fillId="4" borderId="0" xfId="0" applyFont="1" applyFill="1"/>
    <xf numFmtId="0" fontId="0" fillId="5" borderId="0" xfId="0" applyFill="1"/>
    <xf numFmtId="0" fontId="0" fillId="3" borderId="0" xfId="0" applyFill="1"/>
    <xf numFmtId="0" fontId="2" fillId="2" borderId="0" xfId="0" applyFont="1" applyFill="1"/>
  </cellXfs>
  <cellStyles count="1">
    <cellStyle name="Normal" xfId="0" builtinId="0"/>
  </cellStyles>
  <dxfs count="38"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3"/>
  <sheetViews>
    <sheetView tabSelected="1" workbookViewId="0">
      <pane ySplit="4" topLeftCell="A5" activePane="bottomLeft" state="frozen"/>
      <selection pane="bottomLeft" activeCell="G127" sqref="G127"/>
    </sheetView>
  </sheetViews>
  <sheetFormatPr defaultRowHeight="15" x14ac:dyDescent="0.25"/>
  <cols>
    <col min="1" max="1" width="35.85546875" customWidth="1"/>
    <col min="2" max="2" width="6" customWidth="1"/>
    <col min="3" max="3" width="8" customWidth="1"/>
    <col min="7" max="7" width="9.140625" customWidth="1"/>
    <col min="8" max="10" width="9.140625" hidden="1" customWidth="1"/>
    <col min="11" max="11" width="57.140625" customWidth="1"/>
    <col min="12" max="12" width="33.7109375" customWidth="1"/>
  </cols>
  <sheetData>
    <row r="1" spans="1:15" x14ac:dyDescent="0.25">
      <c r="A1" s="3">
        <v>4</v>
      </c>
      <c r="B1" t="s">
        <v>138</v>
      </c>
      <c r="C1">
        <f ca="1">SUMIF(C5:C250,"=1",E6:E250)</f>
        <v>130</v>
      </c>
      <c r="D1">
        <f>SUM(E5:E160)</f>
        <v>263</v>
      </c>
      <c r="E1">
        <f>SUMIF(D6:D250,"&gt;1",E6:E250)</f>
        <v>215</v>
      </c>
      <c r="F1">
        <f>SUMIF(D6:D250,"&gt;2",E6:E250)</f>
        <v>177</v>
      </c>
      <c r="G1">
        <f>SUMIF(D6:D250,"&gt;3",E6:E250)</f>
        <v>135</v>
      </c>
    </row>
    <row r="2" spans="1:15" x14ac:dyDescent="0.25">
      <c r="A2" s="4">
        <v>3</v>
      </c>
      <c r="D2" t="s">
        <v>104</v>
      </c>
      <c r="E2" t="s">
        <v>105</v>
      </c>
      <c r="F2" t="s">
        <v>106</v>
      </c>
      <c r="G2" t="s">
        <v>107</v>
      </c>
    </row>
    <row r="3" spans="1:15" x14ac:dyDescent="0.25">
      <c r="A3" s="5">
        <v>2</v>
      </c>
      <c r="B3" t="s">
        <v>174</v>
      </c>
      <c r="D3">
        <f>SUM(G6:G212)</f>
        <v>183.90000000000009</v>
      </c>
      <c r="E3">
        <f>SUM(H:H)</f>
        <v>136.09999999999994</v>
      </c>
      <c r="F3">
        <f>SUM(I:I)</f>
        <v>109.9999999999999</v>
      </c>
      <c r="G3">
        <f>SUM(J:J)</f>
        <v>86.499999999999915</v>
      </c>
      <c r="N3" t="s">
        <v>39</v>
      </c>
      <c r="O3" t="s">
        <v>40</v>
      </c>
    </row>
    <row r="4" spans="1:15" x14ac:dyDescent="0.25">
      <c r="A4" s="6">
        <v>1</v>
      </c>
      <c r="B4" t="s">
        <v>38</v>
      </c>
      <c r="C4" t="s">
        <v>175</v>
      </c>
      <c r="D4" t="s">
        <v>0</v>
      </c>
      <c r="E4" t="s">
        <v>1</v>
      </c>
      <c r="F4" t="s">
        <v>2</v>
      </c>
      <c r="G4" t="s">
        <v>100</v>
      </c>
      <c r="H4" t="s">
        <v>101</v>
      </c>
      <c r="I4" t="s">
        <v>102</v>
      </c>
      <c r="J4" t="s">
        <v>103</v>
      </c>
      <c r="K4" t="s">
        <v>3</v>
      </c>
      <c r="L4" t="s">
        <v>4</v>
      </c>
    </row>
    <row r="5" spans="1:15" x14ac:dyDescent="0.25">
      <c r="A5" s="1" t="s">
        <v>5</v>
      </c>
      <c r="B5">
        <f>SUM(G6:G11)</f>
        <v>9</v>
      </c>
    </row>
    <row r="6" spans="1:15" x14ac:dyDescent="0.25">
      <c r="A6" t="s">
        <v>6</v>
      </c>
      <c r="B6">
        <v>1</v>
      </c>
      <c r="C6">
        <f>IF(D6=4, 1,0)</f>
        <v>1</v>
      </c>
      <c r="D6">
        <v>4</v>
      </c>
      <c r="E6">
        <v>2</v>
      </c>
      <c r="F6">
        <v>100</v>
      </c>
      <c r="G6">
        <f>F6*E6/100</f>
        <v>2</v>
      </c>
      <c r="H6">
        <f>IF(D6&gt;1,G6,0)</f>
        <v>2</v>
      </c>
      <c r="I6">
        <f>IF(D6&gt;2,G6,0)</f>
        <v>2</v>
      </c>
      <c r="J6">
        <f>IF(D6&gt;3,G6,0)</f>
        <v>2</v>
      </c>
    </row>
    <row r="7" spans="1:15" x14ac:dyDescent="0.25">
      <c r="A7" t="s">
        <v>7</v>
      </c>
      <c r="B7">
        <v>1</v>
      </c>
      <c r="C7">
        <f t="shared" ref="C7:C70" si="0">IF(D7=4, 1,0)</f>
        <v>1</v>
      </c>
      <c r="D7">
        <v>4</v>
      </c>
      <c r="E7">
        <v>1</v>
      </c>
      <c r="F7">
        <v>100</v>
      </c>
      <c r="G7">
        <f>F7*E7/100</f>
        <v>1</v>
      </c>
      <c r="H7">
        <f t="shared" ref="H7:H71" si="1">IF(D7&gt;1,G7,0)</f>
        <v>1</v>
      </c>
      <c r="I7">
        <f t="shared" ref="I7:I71" si="2">IF(D7&gt;2,G7,0)</f>
        <v>1</v>
      </c>
      <c r="J7">
        <f t="shared" ref="J7:J71" si="3">IF(D7&gt;3,G7,0)</f>
        <v>1</v>
      </c>
    </row>
    <row r="8" spans="1:15" x14ac:dyDescent="0.25">
      <c r="A8" t="s">
        <v>8</v>
      </c>
      <c r="B8">
        <v>1</v>
      </c>
      <c r="C8">
        <f t="shared" si="0"/>
        <v>1</v>
      </c>
      <c r="D8">
        <v>4</v>
      </c>
      <c r="E8">
        <v>2</v>
      </c>
      <c r="F8">
        <v>100</v>
      </c>
      <c r="G8">
        <f t="shared" ref="G8:G10" si="4">F8*E8/100</f>
        <v>2</v>
      </c>
      <c r="H8">
        <f t="shared" si="1"/>
        <v>2</v>
      </c>
      <c r="I8">
        <f t="shared" si="2"/>
        <v>2</v>
      </c>
      <c r="J8">
        <f t="shared" si="3"/>
        <v>2</v>
      </c>
    </row>
    <row r="9" spans="1:15" x14ac:dyDescent="0.25">
      <c r="A9" t="s">
        <v>41</v>
      </c>
      <c r="B9">
        <v>2</v>
      </c>
      <c r="C9">
        <f t="shared" si="0"/>
        <v>1</v>
      </c>
      <c r="D9">
        <v>4</v>
      </c>
      <c r="E9">
        <v>2</v>
      </c>
      <c r="F9">
        <v>100</v>
      </c>
      <c r="G9">
        <f t="shared" si="4"/>
        <v>2</v>
      </c>
      <c r="H9">
        <f t="shared" si="1"/>
        <v>2</v>
      </c>
      <c r="I9">
        <f t="shared" si="2"/>
        <v>2</v>
      </c>
      <c r="J9">
        <f t="shared" si="3"/>
        <v>2</v>
      </c>
    </row>
    <row r="10" spans="1:15" x14ac:dyDescent="0.25">
      <c r="A10" t="s">
        <v>42</v>
      </c>
      <c r="B10">
        <v>2</v>
      </c>
      <c r="C10">
        <f t="shared" si="0"/>
        <v>1</v>
      </c>
      <c r="D10">
        <v>4</v>
      </c>
      <c r="E10">
        <v>2</v>
      </c>
      <c r="F10">
        <v>50</v>
      </c>
      <c r="G10">
        <f t="shared" si="4"/>
        <v>1</v>
      </c>
      <c r="H10">
        <f t="shared" si="1"/>
        <v>1</v>
      </c>
      <c r="I10">
        <f t="shared" si="2"/>
        <v>1</v>
      </c>
      <c r="J10">
        <f t="shared" si="3"/>
        <v>1</v>
      </c>
    </row>
    <row r="11" spans="1:15" x14ac:dyDescent="0.25">
      <c r="A11" t="s">
        <v>43</v>
      </c>
      <c r="B11">
        <v>2</v>
      </c>
      <c r="C11">
        <f t="shared" si="0"/>
        <v>1</v>
      </c>
      <c r="D11">
        <v>4</v>
      </c>
      <c r="E11">
        <v>2</v>
      </c>
      <c r="F11">
        <v>50</v>
      </c>
      <c r="G11">
        <f>F11*E11/100</f>
        <v>1</v>
      </c>
      <c r="H11">
        <f t="shared" si="1"/>
        <v>1</v>
      </c>
      <c r="I11">
        <f t="shared" si="2"/>
        <v>1</v>
      </c>
      <c r="J11">
        <f t="shared" si="3"/>
        <v>1</v>
      </c>
    </row>
    <row r="12" spans="1:15" x14ac:dyDescent="0.25">
      <c r="B12" s="1"/>
      <c r="C12">
        <f t="shared" si="0"/>
        <v>0</v>
      </c>
      <c r="G12">
        <f t="shared" ref="G12:G76" si="5">F12*E12/100</f>
        <v>0</v>
      </c>
      <c r="H12">
        <f t="shared" si="1"/>
        <v>0</v>
      </c>
      <c r="I12">
        <f t="shared" si="2"/>
        <v>0</v>
      </c>
      <c r="J12">
        <f t="shared" si="3"/>
        <v>0</v>
      </c>
    </row>
    <row r="13" spans="1:15" x14ac:dyDescent="0.25">
      <c r="A13" s="1" t="s">
        <v>9</v>
      </c>
      <c r="B13">
        <f>SUM(G14:G43)</f>
        <v>28</v>
      </c>
      <c r="C13">
        <f t="shared" si="0"/>
        <v>0</v>
      </c>
      <c r="G13">
        <f>F13*B13/100</f>
        <v>0</v>
      </c>
      <c r="H13">
        <f t="shared" si="1"/>
        <v>0</v>
      </c>
      <c r="I13">
        <f t="shared" si="2"/>
        <v>0</v>
      </c>
      <c r="J13">
        <f t="shared" si="3"/>
        <v>0</v>
      </c>
    </row>
    <row r="14" spans="1:15" x14ac:dyDescent="0.25">
      <c r="A14" s="2" t="s">
        <v>10</v>
      </c>
      <c r="B14" s="2">
        <v>1</v>
      </c>
      <c r="C14">
        <f t="shared" si="0"/>
        <v>1</v>
      </c>
      <c r="D14">
        <v>4</v>
      </c>
      <c r="E14">
        <v>2</v>
      </c>
      <c r="F14">
        <v>50</v>
      </c>
      <c r="G14">
        <f t="shared" si="5"/>
        <v>1</v>
      </c>
      <c r="H14">
        <f t="shared" si="1"/>
        <v>1</v>
      </c>
      <c r="I14">
        <f t="shared" si="2"/>
        <v>1</v>
      </c>
      <c r="J14">
        <f t="shared" si="3"/>
        <v>1</v>
      </c>
    </row>
    <row r="15" spans="1:15" x14ac:dyDescent="0.25">
      <c r="A15" s="2" t="s">
        <v>11</v>
      </c>
      <c r="B15" s="2">
        <v>1</v>
      </c>
      <c r="C15">
        <f t="shared" si="0"/>
        <v>1</v>
      </c>
      <c r="D15">
        <v>4</v>
      </c>
      <c r="E15">
        <v>2</v>
      </c>
      <c r="F15">
        <v>50</v>
      </c>
      <c r="G15">
        <f t="shared" si="5"/>
        <v>1</v>
      </c>
      <c r="H15">
        <f t="shared" si="1"/>
        <v>1</v>
      </c>
      <c r="I15">
        <f t="shared" si="2"/>
        <v>1</v>
      </c>
      <c r="J15">
        <f t="shared" si="3"/>
        <v>1</v>
      </c>
    </row>
    <row r="16" spans="1:15" x14ac:dyDescent="0.25">
      <c r="A16" s="2" t="s">
        <v>12</v>
      </c>
      <c r="B16" s="2">
        <v>1</v>
      </c>
      <c r="C16">
        <f t="shared" si="0"/>
        <v>1</v>
      </c>
      <c r="D16">
        <v>4</v>
      </c>
      <c r="E16">
        <v>2</v>
      </c>
      <c r="F16">
        <v>50</v>
      </c>
      <c r="G16">
        <f t="shared" si="5"/>
        <v>1</v>
      </c>
      <c r="H16">
        <f t="shared" si="1"/>
        <v>1</v>
      </c>
      <c r="I16">
        <f t="shared" si="2"/>
        <v>1</v>
      </c>
      <c r="J16">
        <f t="shared" si="3"/>
        <v>1</v>
      </c>
    </row>
    <row r="17" spans="1:10" x14ac:dyDescent="0.25">
      <c r="A17" s="2" t="s">
        <v>13</v>
      </c>
      <c r="B17" s="2">
        <v>1</v>
      </c>
      <c r="C17">
        <f t="shared" si="0"/>
        <v>0</v>
      </c>
      <c r="D17">
        <v>2</v>
      </c>
      <c r="E17">
        <v>2</v>
      </c>
      <c r="F17">
        <v>25</v>
      </c>
      <c r="G17">
        <f t="shared" si="5"/>
        <v>0.5</v>
      </c>
      <c r="H17">
        <f t="shared" si="1"/>
        <v>0.5</v>
      </c>
      <c r="I17">
        <f t="shared" si="2"/>
        <v>0</v>
      </c>
      <c r="J17">
        <f t="shared" si="3"/>
        <v>0</v>
      </c>
    </row>
    <row r="18" spans="1:10" x14ac:dyDescent="0.25">
      <c r="A18" s="2" t="s">
        <v>14</v>
      </c>
      <c r="B18" s="2">
        <v>1</v>
      </c>
      <c r="C18">
        <f t="shared" si="0"/>
        <v>0</v>
      </c>
      <c r="D18">
        <v>2</v>
      </c>
      <c r="E18">
        <v>2</v>
      </c>
      <c r="F18">
        <v>25</v>
      </c>
      <c r="G18">
        <f t="shared" si="5"/>
        <v>0.5</v>
      </c>
      <c r="H18">
        <f t="shared" si="1"/>
        <v>0.5</v>
      </c>
      <c r="I18">
        <f t="shared" si="2"/>
        <v>0</v>
      </c>
      <c r="J18">
        <f t="shared" si="3"/>
        <v>0</v>
      </c>
    </row>
    <row r="19" spans="1:10" x14ac:dyDescent="0.25">
      <c r="A19" s="2" t="s">
        <v>15</v>
      </c>
      <c r="B19" s="2">
        <v>1</v>
      </c>
      <c r="C19">
        <f t="shared" si="0"/>
        <v>1</v>
      </c>
      <c r="D19">
        <v>4</v>
      </c>
      <c r="E19">
        <v>2</v>
      </c>
      <c r="F19">
        <v>50</v>
      </c>
      <c r="G19">
        <f t="shared" si="5"/>
        <v>1</v>
      </c>
      <c r="H19">
        <f t="shared" si="1"/>
        <v>1</v>
      </c>
      <c r="I19">
        <f t="shared" si="2"/>
        <v>1</v>
      </c>
      <c r="J19">
        <f t="shared" si="3"/>
        <v>1</v>
      </c>
    </row>
    <row r="20" spans="1:10" x14ac:dyDescent="0.25">
      <c r="A20" s="2" t="s">
        <v>16</v>
      </c>
      <c r="B20" s="2">
        <v>1</v>
      </c>
      <c r="C20">
        <f t="shared" si="0"/>
        <v>1</v>
      </c>
      <c r="D20">
        <v>4</v>
      </c>
      <c r="E20">
        <v>4</v>
      </c>
      <c r="F20">
        <v>25</v>
      </c>
      <c r="G20">
        <f t="shared" si="5"/>
        <v>1</v>
      </c>
      <c r="H20">
        <f t="shared" si="1"/>
        <v>1</v>
      </c>
      <c r="I20">
        <f t="shared" si="2"/>
        <v>1</v>
      </c>
      <c r="J20">
        <f t="shared" si="3"/>
        <v>1</v>
      </c>
    </row>
    <row r="21" spans="1:10" x14ac:dyDescent="0.25">
      <c r="A21" s="2" t="s">
        <v>17</v>
      </c>
      <c r="B21" s="2">
        <v>1</v>
      </c>
      <c r="C21">
        <f t="shared" si="0"/>
        <v>1</v>
      </c>
      <c r="D21">
        <v>4</v>
      </c>
      <c r="E21">
        <v>2</v>
      </c>
      <c r="F21">
        <v>25</v>
      </c>
      <c r="G21">
        <f t="shared" si="5"/>
        <v>0.5</v>
      </c>
      <c r="H21">
        <f t="shared" si="1"/>
        <v>0.5</v>
      </c>
      <c r="I21">
        <f t="shared" si="2"/>
        <v>0.5</v>
      </c>
      <c r="J21">
        <f t="shared" si="3"/>
        <v>0.5</v>
      </c>
    </row>
    <row r="22" spans="1:10" x14ac:dyDescent="0.25">
      <c r="A22" s="2" t="s">
        <v>18</v>
      </c>
      <c r="B22" s="2">
        <v>1</v>
      </c>
      <c r="C22">
        <f t="shared" si="0"/>
        <v>1</v>
      </c>
      <c r="D22">
        <v>4</v>
      </c>
      <c r="E22">
        <v>2</v>
      </c>
      <c r="F22">
        <v>50</v>
      </c>
      <c r="G22">
        <f t="shared" si="5"/>
        <v>1</v>
      </c>
      <c r="H22">
        <f t="shared" si="1"/>
        <v>1</v>
      </c>
      <c r="I22">
        <f t="shared" si="2"/>
        <v>1</v>
      </c>
      <c r="J22">
        <f t="shared" si="3"/>
        <v>1</v>
      </c>
    </row>
    <row r="23" spans="1:10" x14ac:dyDescent="0.25">
      <c r="A23" s="2" t="s">
        <v>19</v>
      </c>
      <c r="B23" s="2">
        <v>1</v>
      </c>
      <c r="C23">
        <f t="shared" si="0"/>
        <v>1</v>
      </c>
      <c r="D23">
        <v>4</v>
      </c>
      <c r="E23">
        <v>2</v>
      </c>
      <c r="F23">
        <v>50</v>
      </c>
      <c r="G23">
        <f t="shared" si="5"/>
        <v>1</v>
      </c>
      <c r="H23">
        <f t="shared" si="1"/>
        <v>1</v>
      </c>
      <c r="I23">
        <f t="shared" si="2"/>
        <v>1</v>
      </c>
      <c r="J23">
        <f t="shared" si="3"/>
        <v>1</v>
      </c>
    </row>
    <row r="24" spans="1:10" x14ac:dyDescent="0.25">
      <c r="A24" s="2" t="s">
        <v>20</v>
      </c>
      <c r="B24" s="2">
        <v>1</v>
      </c>
      <c r="C24">
        <f t="shared" si="0"/>
        <v>1</v>
      </c>
      <c r="D24">
        <v>4</v>
      </c>
      <c r="E24">
        <v>4</v>
      </c>
      <c r="F24">
        <v>25</v>
      </c>
      <c r="G24">
        <f t="shared" si="5"/>
        <v>1</v>
      </c>
      <c r="H24">
        <f t="shared" si="1"/>
        <v>1</v>
      </c>
      <c r="I24">
        <f t="shared" si="2"/>
        <v>1</v>
      </c>
      <c r="J24">
        <f t="shared" si="3"/>
        <v>1</v>
      </c>
    </row>
    <row r="25" spans="1:10" x14ac:dyDescent="0.25">
      <c r="A25" s="2" t="s">
        <v>21</v>
      </c>
      <c r="B25" s="2">
        <v>1</v>
      </c>
      <c r="C25">
        <f t="shared" si="0"/>
        <v>1</v>
      </c>
      <c r="D25">
        <v>4</v>
      </c>
      <c r="E25">
        <v>2</v>
      </c>
      <c r="F25">
        <v>50</v>
      </c>
      <c r="G25">
        <f t="shared" si="5"/>
        <v>1</v>
      </c>
      <c r="H25">
        <f t="shared" si="1"/>
        <v>1</v>
      </c>
      <c r="I25">
        <f t="shared" si="2"/>
        <v>1</v>
      </c>
      <c r="J25">
        <f t="shared" si="3"/>
        <v>1</v>
      </c>
    </row>
    <row r="26" spans="1:10" x14ac:dyDescent="0.25">
      <c r="A26" s="2" t="s">
        <v>22</v>
      </c>
      <c r="B26" s="2">
        <v>1</v>
      </c>
      <c r="C26">
        <f t="shared" si="0"/>
        <v>1</v>
      </c>
      <c r="D26">
        <v>4</v>
      </c>
      <c r="E26">
        <v>2</v>
      </c>
      <c r="F26">
        <v>50</v>
      </c>
      <c r="G26">
        <f t="shared" si="5"/>
        <v>1</v>
      </c>
      <c r="H26">
        <f t="shared" si="1"/>
        <v>1</v>
      </c>
      <c r="I26">
        <f t="shared" si="2"/>
        <v>1</v>
      </c>
      <c r="J26">
        <f t="shared" si="3"/>
        <v>1</v>
      </c>
    </row>
    <row r="27" spans="1:10" x14ac:dyDescent="0.25">
      <c r="A27" s="2" t="s">
        <v>23</v>
      </c>
      <c r="B27" s="2">
        <v>1</v>
      </c>
      <c r="C27">
        <f t="shared" si="0"/>
        <v>1</v>
      </c>
      <c r="D27">
        <v>4</v>
      </c>
      <c r="E27">
        <v>2</v>
      </c>
      <c r="F27">
        <v>25</v>
      </c>
      <c r="G27">
        <f t="shared" si="5"/>
        <v>0.5</v>
      </c>
      <c r="H27">
        <f t="shared" si="1"/>
        <v>0.5</v>
      </c>
      <c r="I27">
        <f t="shared" si="2"/>
        <v>0.5</v>
      </c>
      <c r="J27">
        <f t="shared" si="3"/>
        <v>0.5</v>
      </c>
    </row>
    <row r="28" spans="1:10" x14ac:dyDescent="0.25">
      <c r="A28" s="2" t="s">
        <v>24</v>
      </c>
      <c r="B28" s="2">
        <v>1</v>
      </c>
      <c r="C28">
        <f t="shared" si="0"/>
        <v>1</v>
      </c>
      <c r="D28">
        <v>4</v>
      </c>
      <c r="E28">
        <v>2</v>
      </c>
      <c r="F28">
        <v>25</v>
      </c>
      <c r="G28">
        <f t="shared" si="5"/>
        <v>0.5</v>
      </c>
      <c r="H28">
        <f t="shared" si="1"/>
        <v>0.5</v>
      </c>
      <c r="I28">
        <f t="shared" si="2"/>
        <v>0.5</v>
      </c>
      <c r="J28">
        <f t="shared" si="3"/>
        <v>0.5</v>
      </c>
    </row>
    <row r="29" spans="1:10" x14ac:dyDescent="0.25">
      <c r="A29" s="2" t="s">
        <v>25</v>
      </c>
      <c r="B29" s="2">
        <v>1</v>
      </c>
      <c r="C29">
        <f t="shared" si="0"/>
        <v>1</v>
      </c>
      <c r="D29">
        <v>4</v>
      </c>
      <c r="E29">
        <v>2</v>
      </c>
      <c r="F29">
        <v>25</v>
      </c>
      <c r="G29">
        <f t="shared" si="5"/>
        <v>0.5</v>
      </c>
      <c r="H29">
        <f t="shared" si="1"/>
        <v>0.5</v>
      </c>
      <c r="I29">
        <f t="shared" si="2"/>
        <v>0.5</v>
      </c>
      <c r="J29">
        <f t="shared" si="3"/>
        <v>0.5</v>
      </c>
    </row>
    <row r="30" spans="1:10" x14ac:dyDescent="0.25">
      <c r="A30" s="2" t="s">
        <v>26</v>
      </c>
      <c r="B30" s="2">
        <v>1</v>
      </c>
      <c r="C30">
        <f t="shared" si="0"/>
        <v>1</v>
      </c>
      <c r="D30">
        <v>4</v>
      </c>
      <c r="E30">
        <v>2</v>
      </c>
      <c r="F30">
        <v>25</v>
      </c>
      <c r="G30">
        <f t="shared" si="5"/>
        <v>0.5</v>
      </c>
      <c r="H30">
        <f t="shared" si="1"/>
        <v>0.5</v>
      </c>
      <c r="I30">
        <f t="shared" si="2"/>
        <v>0.5</v>
      </c>
      <c r="J30">
        <f t="shared" si="3"/>
        <v>0.5</v>
      </c>
    </row>
    <row r="31" spans="1:10" x14ac:dyDescent="0.25">
      <c r="A31" s="2" t="s">
        <v>27</v>
      </c>
      <c r="B31" s="2">
        <v>1</v>
      </c>
      <c r="C31">
        <f t="shared" si="0"/>
        <v>1</v>
      </c>
      <c r="D31">
        <v>4</v>
      </c>
      <c r="E31">
        <v>2</v>
      </c>
      <c r="F31">
        <v>25</v>
      </c>
      <c r="G31">
        <f t="shared" si="5"/>
        <v>0.5</v>
      </c>
      <c r="H31">
        <f t="shared" si="1"/>
        <v>0.5</v>
      </c>
      <c r="I31">
        <f t="shared" si="2"/>
        <v>0.5</v>
      </c>
      <c r="J31">
        <f t="shared" si="3"/>
        <v>0.5</v>
      </c>
    </row>
    <row r="32" spans="1:10" x14ac:dyDescent="0.25">
      <c r="A32" s="2" t="s">
        <v>28</v>
      </c>
      <c r="B32" s="2">
        <v>1</v>
      </c>
      <c r="C32">
        <f t="shared" si="0"/>
        <v>1</v>
      </c>
      <c r="D32">
        <v>4</v>
      </c>
      <c r="E32">
        <v>2</v>
      </c>
      <c r="F32">
        <v>25</v>
      </c>
      <c r="G32">
        <f>F32*E32/100</f>
        <v>0.5</v>
      </c>
      <c r="H32">
        <f t="shared" si="1"/>
        <v>0.5</v>
      </c>
      <c r="I32">
        <f t="shared" si="2"/>
        <v>0.5</v>
      </c>
      <c r="J32">
        <f t="shared" si="3"/>
        <v>0.5</v>
      </c>
    </row>
    <row r="33" spans="1:12" x14ac:dyDescent="0.25">
      <c r="A33" s="2" t="s">
        <v>29</v>
      </c>
      <c r="B33" s="2">
        <v>1</v>
      </c>
      <c r="C33">
        <f t="shared" si="0"/>
        <v>1</v>
      </c>
      <c r="D33">
        <v>4</v>
      </c>
      <c r="E33">
        <v>2</v>
      </c>
      <c r="F33">
        <v>25</v>
      </c>
      <c r="G33">
        <f t="shared" si="5"/>
        <v>0.5</v>
      </c>
      <c r="H33">
        <f t="shared" si="1"/>
        <v>0.5</v>
      </c>
      <c r="I33">
        <f t="shared" si="2"/>
        <v>0.5</v>
      </c>
      <c r="J33">
        <f t="shared" si="3"/>
        <v>0.5</v>
      </c>
    </row>
    <row r="34" spans="1:12" x14ac:dyDescent="0.25">
      <c r="A34" s="2" t="s">
        <v>30</v>
      </c>
      <c r="B34" s="2">
        <v>1</v>
      </c>
      <c r="C34">
        <f t="shared" si="0"/>
        <v>1</v>
      </c>
      <c r="D34">
        <v>4</v>
      </c>
      <c r="E34">
        <v>2</v>
      </c>
      <c r="F34">
        <v>25</v>
      </c>
      <c r="G34">
        <f t="shared" si="5"/>
        <v>0.5</v>
      </c>
      <c r="H34">
        <f t="shared" si="1"/>
        <v>0.5</v>
      </c>
      <c r="I34">
        <f t="shared" si="2"/>
        <v>0.5</v>
      </c>
      <c r="J34">
        <f t="shared" si="3"/>
        <v>0.5</v>
      </c>
    </row>
    <row r="35" spans="1:12" x14ac:dyDescent="0.25">
      <c r="A35" s="2" t="s">
        <v>44</v>
      </c>
      <c r="B35" s="2">
        <v>2</v>
      </c>
      <c r="C35">
        <f t="shared" si="0"/>
        <v>1</v>
      </c>
      <c r="D35">
        <v>4</v>
      </c>
      <c r="E35">
        <v>2</v>
      </c>
      <c r="F35">
        <v>100</v>
      </c>
      <c r="G35">
        <f t="shared" si="5"/>
        <v>2</v>
      </c>
      <c r="H35">
        <f t="shared" si="1"/>
        <v>2</v>
      </c>
      <c r="I35">
        <f t="shared" si="2"/>
        <v>2</v>
      </c>
      <c r="J35">
        <f t="shared" si="3"/>
        <v>2</v>
      </c>
    </row>
    <row r="36" spans="1:12" x14ac:dyDescent="0.25">
      <c r="A36" s="2" t="s">
        <v>45</v>
      </c>
      <c r="B36" s="2">
        <v>2</v>
      </c>
      <c r="C36">
        <f t="shared" si="0"/>
        <v>1</v>
      </c>
      <c r="D36">
        <v>4</v>
      </c>
      <c r="E36">
        <v>2</v>
      </c>
      <c r="F36">
        <v>100</v>
      </c>
      <c r="G36">
        <f t="shared" si="5"/>
        <v>2</v>
      </c>
      <c r="H36">
        <f t="shared" si="1"/>
        <v>2</v>
      </c>
      <c r="I36">
        <f t="shared" si="2"/>
        <v>2</v>
      </c>
      <c r="J36">
        <f t="shared" si="3"/>
        <v>2</v>
      </c>
    </row>
    <row r="37" spans="1:12" x14ac:dyDescent="0.25">
      <c r="A37" s="2" t="s">
        <v>46</v>
      </c>
      <c r="B37" s="2">
        <v>2</v>
      </c>
      <c r="C37">
        <f t="shared" si="0"/>
        <v>1</v>
      </c>
      <c r="D37">
        <v>4</v>
      </c>
      <c r="E37">
        <v>4</v>
      </c>
      <c r="F37">
        <v>50</v>
      </c>
      <c r="G37">
        <f t="shared" si="5"/>
        <v>2</v>
      </c>
      <c r="H37">
        <f t="shared" si="1"/>
        <v>2</v>
      </c>
      <c r="I37">
        <f t="shared" si="2"/>
        <v>2</v>
      </c>
      <c r="J37">
        <f t="shared" si="3"/>
        <v>2</v>
      </c>
    </row>
    <row r="38" spans="1:12" x14ac:dyDescent="0.25">
      <c r="A38" s="2" t="s">
        <v>47</v>
      </c>
      <c r="B38" s="2">
        <v>2</v>
      </c>
      <c r="C38">
        <f t="shared" si="0"/>
        <v>1</v>
      </c>
      <c r="D38">
        <v>4</v>
      </c>
      <c r="E38">
        <v>2</v>
      </c>
      <c r="F38">
        <v>50</v>
      </c>
      <c r="G38">
        <f t="shared" si="5"/>
        <v>1</v>
      </c>
      <c r="H38">
        <f t="shared" si="1"/>
        <v>1</v>
      </c>
      <c r="I38">
        <f t="shared" si="2"/>
        <v>1</v>
      </c>
      <c r="J38">
        <f t="shared" si="3"/>
        <v>1</v>
      </c>
    </row>
    <row r="39" spans="1:12" x14ac:dyDescent="0.25">
      <c r="A39" s="2" t="s">
        <v>48</v>
      </c>
      <c r="B39" s="2">
        <v>2</v>
      </c>
      <c r="C39">
        <f t="shared" si="0"/>
        <v>1</v>
      </c>
      <c r="D39">
        <v>4</v>
      </c>
      <c r="E39">
        <v>1</v>
      </c>
      <c r="F39">
        <v>100</v>
      </c>
      <c r="G39">
        <f t="shared" si="5"/>
        <v>1</v>
      </c>
      <c r="H39">
        <f t="shared" si="1"/>
        <v>1</v>
      </c>
      <c r="I39">
        <f t="shared" si="2"/>
        <v>1</v>
      </c>
      <c r="J39">
        <f t="shared" si="3"/>
        <v>1</v>
      </c>
    </row>
    <row r="40" spans="1:12" x14ac:dyDescent="0.25">
      <c r="A40" s="2" t="s">
        <v>49</v>
      </c>
      <c r="B40" s="2">
        <v>2</v>
      </c>
      <c r="C40">
        <f t="shared" si="0"/>
        <v>1</v>
      </c>
      <c r="D40">
        <v>4</v>
      </c>
      <c r="E40">
        <v>2</v>
      </c>
      <c r="F40">
        <v>50</v>
      </c>
      <c r="G40">
        <f t="shared" si="5"/>
        <v>1</v>
      </c>
      <c r="H40">
        <f t="shared" si="1"/>
        <v>1</v>
      </c>
      <c r="I40">
        <f t="shared" si="2"/>
        <v>1</v>
      </c>
      <c r="J40">
        <f t="shared" si="3"/>
        <v>1</v>
      </c>
    </row>
    <row r="41" spans="1:12" x14ac:dyDescent="0.25">
      <c r="A41" s="2" t="s">
        <v>50</v>
      </c>
      <c r="B41" s="2">
        <v>2</v>
      </c>
      <c r="C41">
        <f t="shared" si="0"/>
        <v>1</v>
      </c>
      <c r="D41">
        <v>4</v>
      </c>
      <c r="E41">
        <v>2</v>
      </c>
      <c r="F41">
        <v>50</v>
      </c>
      <c r="G41">
        <f t="shared" si="5"/>
        <v>1</v>
      </c>
      <c r="H41">
        <f t="shared" si="1"/>
        <v>1</v>
      </c>
      <c r="I41">
        <f t="shared" si="2"/>
        <v>1</v>
      </c>
      <c r="J41">
        <f t="shared" si="3"/>
        <v>1</v>
      </c>
    </row>
    <row r="42" spans="1:12" x14ac:dyDescent="0.25">
      <c r="A42" s="2" t="s">
        <v>51</v>
      </c>
      <c r="B42" s="2">
        <v>2</v>
      </c>
      <c r="C42">
        <f t="shared" si="0"/>
        <v>1</v>
      </c>
      <c r="D42">
        <v>4</v>
      </c>
      <c r="E42">
        <v>4</v>
      </c>
      <c r="F42">
        <v>50</v>
      </c>
      <c r="G42">
        <f t="shared" si="5"/>
        <v>2</v>
      </c>
      <c r="H42">
        <f t="shared" si="1"/>
        <v>2</v>
      </c>
      <c r="I42">
        <f t="shared" si="2"/>
        <v>2</v>
      </c>
      <c r="J42">
        <f t="shared" si="3"/>
        <v>2</v>
      </c>
    </row>
    <row r="43" spans="1:12" x14ac:dyDescent="0.25">
      <c r="A43" s="2" t="s">
        <v>52</v>
      </c>
      <c r="B43" s="2">
        <v>2</v>
      </c>
      <c r="C43">
        <f t="shared" si="0"/>
        <v>1</v>
      </c>
      <c r="D43">
        <v>4</v>
      </c>
      <c r="E43">
        <v>1</v>
      </c>
      <c r="F43">
        <v>50</v>
      </c>
      <c r="G43">
        <f t="shared" si="5"/>
        <v>0.5</v>
      </c>
      <c r="H43">
        <f t="shared" si="1"/>
        <v>0.5</v>
      </c>
      <c r="I43">
        <f t="shared" si="2"/>
        <v>0.5</v>
      </c>
      <c r="J43">
        <f t="shared" si="3"/>
        <v>0.5</v>
      </c>
    </row>
    <row r="44" spans="1:12" x14ac:dyDescent="0.25">
      <c r="A44" s="2"/>
      <c r="C44">
        <f t="shared" si="0"/>
        <v>0</v>
      </c>
      <c r="G44">
        <f t="shared" si="5"/>
        <v>0</v>
      </c>
      <c r="H44">
        <f t="shared" si="1"/>
        <v>0</v>
      </c>
      <c r="I44">
        <f t="shared" si="2"/>
        <v>0</v>
      </c>
      <c r="J44">
        <f t="shared" si="3"/>
        <v>0</v>
      </c>
    </row>
    <row r="45" spans="1:12" x14ac:dyDescent="0.25">
      <c r="B45" s="1"/>
      <c r="C45">
        <f t="shared" si="0"/>
        <v>0</v>
      </c>
      <c r="G45">
        <f t="shared" si="5"/>
        <v>0</v>
      </c>
      <c r="H45">
        <f t="shared" si="1"/>
        <v>0</v>
      </c>
      <c r="I45">
        <f t="shared" si="2"/>
        <v>0</v>
      </c>
      <c r="J45">
        <f t="shared" si="3"/>
        <v>0</v>
      </c>
    </row>
    <row r="46" spans="1:12" x14ac:dyDescent="0.25">
      <c r="A46" s="1" t="s">
        <v>31</v>
      </c>
      <c r="B46">
        <f>SUM(G47:G52)</f>
        <v>1.5</v>
      </c>
      <c r="C46">
        <f t="shared" si="0"/>
        <v>0</v>
      </c>
      <c r="G46">
        <f>F46*B46/100</f>
        <v>0</v>
      </c>
      <c r="H46">
        <f t="shared" si="1"/>
        <v>0</v>
      </c>
      <c r="I46">
        <f t="shared" si="2"/>
        <v>0</v>
      </c>
      <c r="J46">
        <f t="shared" si="3"/>
        <v>0</v>
      </c>
    </row>
    <row r="47" spans="1:12" x14ac:dyDescent="0.25">
      <c r="A47" t="s">
        <v>32</v>
      </c>
      <c r="B47">
        <v>1</v>
      </c>
      <c r="C47">
        <f t="shared" si="0"/>
        <v>0</v>
      </c>
      <c r="D47">
        <v>2</v>
      </c>
      <c r="E47">
        <v>2</v>
      </c>
      <c r="F47">
        <v>25</v>
      </c>
      <c r="G47">
        <f t="shared" si="5"/>
        <v>0.5</v>
      </c>
      <c r="H47">
        <f t="shared" si="1"/>
        <v>0.5</v>
      </c>
      <c r="I47">
        <f t="shared" si="2"/>
        <v>0</v>
      </c>
      <c r="J47">
        <f t="shared" si="3"/>
        <v>0</v>
      </c>
      <c r="L47" t="s">
        <v>53</v>
      </c>
    </row>
    <row r="48" spans="1:12" x14ac:dyDescent="0.25">
      <c r="A48" t="s">
        <v>33</v>
      </c>
      <c r="B48">
        <v>1</v>
      </c>
      <c r="C48">
        <f t="shared" si="0"/>
        <v>0</v>
      </c>
      <c r="D48">
        <v>1</v>
      </c>
      <c r="E48">
        <v>4</v>
      </c>
      <c r="F48">
        <v>0</v>
      </c>
      <c r="G48">
        <f t="shared" si="5"/>
        <v>0</v>
      </c>
      <c r="H48">
        <f t="shared" si="1"/>
        <v>0</v>
      </c>
      <c r="I48">
        <f t="shared" si="2"/>
        <v>0</v>
      </c>
      <c r="J48">
        <f t="shared" si="3"/>
        <v>0</v>
      </c>
      <c r="L48" t="s">
        <v>54</v>
      </c>
    </row>
    <row r="49" spans="1:12" x14ac:dyDescent="0.25">
      <c r="A49" t="s">
        <v>34</v>
      </c>
      <c r="B49">
        <v>1</v>
      </c>
      <c r="C49">
        <f t="shared" si="0"/>
        <v>0</v>
      </c>
      <c r="D49">
        <v>1</v>
      </c>
      <c r="E49">
        <v>4</v>
      </c>
      <c r="F49">
        <v>0</v>
      </c>
      <c r="G49">
        <f t="shared" si="5"/>
        <v>0</v>
      </c>
      <c r="H49">
        <f t="shared" si="1"/>
        <v>0</v>
      </c>
      <c r="I49">
        <f t="shared" si="2"/>
        <v>0</v>
      </c>
      <c r="J49">
        <f t="shared" si="3"/>
        <v>0</v>
      </c>
      <c r="L49" t="s">
        <v>53</v>
      </c>
    </row>
    <row r="50" spans="1:12" x14ac:dyDescent="0.25">
      <c r="A50" t="s">
        <v>35</v>
      </c>
      <c r="B50">
        <v>1</v>
      </c>
      <c r="C50">
        <f t="shared" si="0"/>
        <v>0</v>
      </c>
      <c r="D50">
        <v>3</v>
      </c>
      <c r="E50">
        <v>2</v>
      </c>
      <c r="F50">
        <v>25</v>
      </c>
      <c r="G50">
        <f t="shared" si="5"/>
        <v>0.5</v>
      </c>
      <c r="H50">
        <f t="shared" si="1"/>
        <v>0.5</v>
      </c>
      <c r="I50">
        <f t="shared" si="2"/>
        <v>0.5</v>
      </c>
      <c r="J50">
        <f t="shared" si="3"/>
        <v>0</v>
      </c>
      <c r="L50" t="s">
        <v>55</v>
      </c>
    </row>
    <row r="51" spans="1:12" x14ac:dyDescent="0.25">
      <c r="A51" t="s">
        <v>36</v>
      </c>
      <c r="B51">
        <v>1</v>
      </c>
      <c r="C51">
        <f t="shared" si="0"/>
        <v>0</v>
      </c>
      <c r="D51">
        <v>3</v>
      </c>
      <c r="E51">
        <v>2</v>
      </c>
      <c r="F51">
        <v>0</v>
      </c>
      <c r="G51">
        <f t="shared" si="5"/>
        <v>0</v>
      </c>
      <c r="H51">
        <f t="shared" si="1"/>
        <v>0</v>
      </c>
      <c r="I51">
        <f t="shared" si="2"/>
        <v>0</v>
      </c>
      <c r="J51">
        <f t="shared" si="3"/>
        <v>0</v>
      </c>
      <c r="L51" t="s">
        <v>55</v>
      </c>
    </row>
    <row r="52" spans="1:12" x14ac:dyDescent="0.25">
      <c r="A52" t="s">
        <v>37</v>
      </c>
      <c r="B52">
        <v>1</v>
      </c>
      <c r="C52">
        <f t="shared" si="0"/>
        <v>0</v>
      </c>
      <c r="D52">
        <v>3</v>
      </c>
      <c r="E52">
        <v>2</v>
      </c>
      <c r="F52">
        <v>25</v>
      </c>
      <c r="G52">
        <f t="shared" si="5"/>
        <v>0.5</v>
      </c>
      <c r="H52">
        <f t="shared" si="1"/>
        <v>0.5</v>
      </c>
      <c r="I52">
        <f t="shared" si="2"/>
        <v>0.5</v>
      </c>
      <c r="J52">
        <f t="shared" si="3"/>
        <v>0</v>
      </c>
      <c r="L52" t="s">
        <v>56</v>
      </c>
    </row>
    <row r="53" spans="1:12" x14ac:dyDescent="0.25">
      <c r="C53">
        <f t="shared" si="0"/>
        <v>0</v>
      </c>
      <c r="G53">
        <f t="shared" si="5"/>
        <v>0</v>
      </c>
      <c r="H53">
        <f t="shared" si="1"/>
        <v>0</v>
      </c>
      <c r="I53">
        <f t="shared" si="2"/>
        <v>0</v>
      </c>
      <c r="J53">
        <f t="shared" si="3"/>
        <v>0</v>
      </c>
    </row>
    <row r="54" spans="1:12" x14ac:dyDescent="0.25">
      <c r="A54" s="1" t="s">
        <v>59</v>
      </c>
      <c r="B54">
        <f>SUM(G55:G61)</f>
        <v>10</v>
      </c>
      <c r="C54">
        <f t="shared" si="0"/>
        <v>0</v>
      </c>
      <c r="G54">
        <f>F54*B54/100</f>
        <v>0</v>
      </c>
      <c r="H54">
        <f t="shared" si="1"/>
        <v>0</v>
      </c>
      <c r="I54">
        <f t="shared" si="2"/>
        <v>0</v>
      </c>
      <c r="J54">
        <f t="shared" si="3"/>
        <v>0</v>
      </c>
    </row>
    <row r="55" spans="1:12" x14ac:dyDescent="0.25">
      <c r="A55" t="s">
        <v>58</v>
      </c>
      <c r="B55">
        <v>1</v>
      </c>
      <c r="C55">
        <f t="shared" si="0"/>
        <v>1</v>
      </c>
      <c r="D55">
        <v>4</v>
      </c>
      <c r="E55">
        <v>1</v>
      </c>
      <c r="F55">
        <v>100</v>
      </c>
      <c r="G55">
        <f t="shared" si="5"/>
        <v>1</v>
      </c>
      <c r="H55">
        <f t="shared" si="1"/>
        <v>1</v>
      </c>
      <c r="I55">
        <f t="shared" si="2"/>
        <v>1</v>
      </c>
      <c r="J55">
        <f t="shared" si="3"/>
        <v>1</v>
      </c>
    </row>
    <row r="56" spans="1:12" x14ac:dyDescent="0.25">
      <c r="A56" t="s">
        <v>61</v>
      </c>
      <c r="B56">
        <v>1</v>
      </c>
      <c r="C56">
        <f t="shared" si="0"/>
        <v>1</v>
      </c>
      <c r="D56">
        <v>4</v>
      </c>
      <c r="E56">
        <v>2</v>
      </c>
      <c r="F56">
        <v>100</v>
      </c>
      <c r="G56">
        <f t="shared" si="5"/>
        <v>2</v>
      </c>
      <c r="H56">
        <f t="shared" si="1"/>
        <v>2</v>
      </c>
      <c r="I56">
        <f t="shared" si="2"/>
        <v>2</v>
      </c>
      <c r="J56">
        <f t="shared" si="3"/>
        <v>2</v>
      </c>
    </row>
    <row r="57" spans="1:12" x14ac:dyDescent="0.25">
      <c r="A57" t="s">
        <v>60</v>
      </c>
      <c r="B57">
        <v>1</v>
      </c>
      <c r="C57">
        <f t="shared" si="0"/>
        <v>1</v>
      </c>
      <c r="D57">
        <v>4</v>
      </c>
      <c r="E57">
        <v>1</v>
      </c>
      <c r="F57">
        <v>100</v>
      </c>
      <c r="G57">
        <f t="shared" si="5"/>
        <v>1</v>
      </c>
      <c r="H57">
        <f t="shared" si="1"/>
        <v>1</v>
      </c>
      <c r="I57">
        <f t="shared" si="2"/>
        <v>1</v>
      </c>
      <c r="J57">
        <f t="shared" si="3"/>
        <v>1</v>
      </c>
    </row>
    <row r="58" spans="1:12" x14ac:dyDescent="0.25">
      <c r="A58" t="s">
        <v>126</v>
      </c>
      <c r="B58">
        <v>1</v>
      </c>
      <c r="C58">
        <f t="shared" si="0"/>
        <v>1</v>
      </c>
      <c r="D58">
        <v>4</v>
      </c>
      <c r="E58">
        <v>2</v>
      </c>
      <c r="F58">
        <v>100</v>
      </c>
      <c r="G58">
        <f t="shared" si="5"/>
        <v>2</v>
      </c>
      <c r="H58">
        <f t="shared" si="1"/>
        <v>2</v>
      </c>
      <c r="I58">
        <f t="shared" si="2"/>
        <v>2</v>
      </c>
      <c r="J58">
        <f t="shared" si="3"/>
        <v>2</v>
      </c>
    </row>
    <row r="59" spans="1:12" x14ac:dyDescent="0.25">
      <c r="A59" t="s">
        <v>62</v>
      </c>
      <c r="B59">
        <v>2</v>
      </c>
      <c r="C59">
        <f t="shared" si="0"/>
        <v>1</v>
      </c>
      <c r="D59">
        <v>4</v>
      </c>
      <c r="E59">
        <v>1</v>
      </c>
      <c r="F59">
        <v>100</v>
      </c>
      <c r="G59">
        <f t="shared" si="5"/>
        <v>1</v>
      </c>
      <c r="H59">
        <f t="shared" si="1"/>
        <v>1</v>
      </c>
      <c r="I59">
        <f t="shared" si="2"/>
        <v>1</v>
      </c>
      <c r="J59">
        <f t="shared" si="3"/>
        <v>1</v>
      </c>
    </row>
    <row r="60" spans="1:12" x14ac:dyDescent="0.25">
      <c r="A60" t="s">
        <v>63</v>
      </c>
      <c r="B60">
        <v>2</v>
      </c>
      <c r="C60">
        <f t="shared" si="0"/>
        <v>1</v>
      </c>
      <c r="D60">
        <v>4</v>
      </c>
      <c r="E60">
        <v>1</v>
      </c>
      <c r="F60">
        <v>100</v>
      </c>
      <c r="G60">
        <f t="shared" si="5"/>
        <v>1</v>
      </c>
      <c r="H60">
        <f t="shared" si="1"/>
        <v>1</v>
      </c>
      <c r="I60">
        <f t="shared" si="2"/>
        <v>1</v>
      </c>
      <c r="J60">
        <f t="shared" si="3"/>
        <v>1</v>
      </c>
    </row>
    <row r="61" spans="1:12" x14ac:dyDescent="0.25">
      <c r="A61" t="s">
        <v>64</v>
      </c>
      <c r="B61">
        <v>2</v>
      </c>
      <c r="C61">
        <f t="shared" si="0"/>
        <v>1</v>
      </c>
      <c r="D61">
        <v>4</v>
      </c>
      <c r="E61">
        <v>2</v>
      </c>
      <c r="F61">
        <v>100</v>
      </c>
      <c r="G61">
        <f t="shared" si="5"/>
        <v>2</v>
      </c>
      <c r="H61">
        <f t="shared" si="1"/>
        <v>2</v>
      </c>
      <c r="I61">
        <f t="shared" si="2"/>
        <v>2</v>
      </c>
      <c r="J61">
        <f t="shared" si="3"/>
        <v>2</v>
      </c>
    </row>
    <row r="62" spans="1:12" x14ac:dyDescent="0.25">
      <c r="C62">
        <f t="shared" si="0"/>
        <v>0</v>
      </c>
      <c r="G62">
        <f t="shared" si="5"/>
        <v>0</v>
      </c>
      <c r="H62">
        <f t="shared" si="1"/>
        <v>0</v>
      </c>
      <c r="I62">
        <f t="shared" si="2"/>
        <v>0</v>
      </c>
      <c r="J62">
        <f t="shared" si="3"/>
        <v>0</v>
      </c>
    </row>
    <row r="63" spans="1:12" x14ac:dyDescent="0.25">
      <c r="A63" s="1" t="s">
        <v>57</v>
      </c>
      <c r="B63">
        <f>SUM(G64:G96)</f>
        <v>46.799999999999983</v>
      </c>
      <c r="C63">
        <f t="shared" si="0"/>
        <v>0</v>
      </c>
      <c r="G63">
        <f>F63*B63/100</f>
        <v>0</v>
      </c>
      <c r="H63">
        <f t="shared" si="1"/>
        <v>0</v>
      </c>
      <c r="I63">
        <f t="shared" si="2"/>
        <v>0</v>
      </c>
      <c r="J63">
        <f t="shared" si="3"/>
        <v>0</v>
      </c>
    </row>
    <row r="64" spans="1:12" x14ac:dyDescent="0.25">
      <c r="A64" t="s">
        <v>65</v>
      </c>
      <c r="B64">
        <v>1</v>
      </c>
      <c r="C64">
        <f t="shared" si="0"/>
        <v>1</v>
      </c>
      <c r="D64">
        <v>4</v>
      </c>
      <c r="E64">
        <v>2</v>
      </c>
      <c r="F64">
        <v>90</v>
      </c>
      <c r="G64">
        <f t="shared" si="5"/>
        <v>1.8</v>
      </c>
      <c r="H64">
        <f t="shared" si="1"/>
        <v>1.8</v>
      </c>
      <c r="I64">
        <f t="shared" si="2"/>
        <v>1.8</v>
      </c>
      <c r="J64">
        <f t="shared" si="3"/>
        <v>1.8</v>
      </c>
    </row>
    <row r="65" spans="1:12" x14ac:dyDescent="0.25">
      <c r="A65" t="s">
        <v>66</v>
      </c>
      <c r="B65">
        <v>1</v>
      </c>
      <c r="C65">
        <f t="shared" si="0"/>
        <v>1</v>
      </c>
      <c r="D65">
        <v>4</v>
      </c>
      <c r="E65">
        <v>2</v>
      </c>
      <c r="F65">
        <v>90</v>
      </c>
      <c r="G65">
        <f t="shared" si="5"/>
        <v>1.8</v>
      </c>
      <c r="H65">
        <f t="shared" si="1"/>
        <v>1.8</v>
      </c>
      <c r="I65">
        <f t="shared" si="2"/>
        <v>1.8</v>
      </c>
      <c r="J65">
        <f t="shared" si="3"/>
        <v>1.8</v>
      </c>
    </row>
    <row r="66" spans="1:12" x14ac:dyDescent="0.25">
      <c r="A66" t="s">
        <v>67</v>
      </c>
      <c r="B66">
        <v>1</v>
      </c>
      <c r="C66">
        <f t="shared" si="0"/>
        <v>0</v>
      </c>
      <c r="D66">
        <v>3</v>
      </c>
      <c r="E66">
        <v>1</v>
      </c>
      <c r="F66">
        <v>90</v>
      </c>
      <c r="G66">
        <f t="shared" si="5"/>
        <v>0.9</v>
      </c>
      <c r="H66">
        <f t="shared" si="1"/>
        <v>0.9</v>
      </c>
      <c r="I66">
        <f t="shared" si="2"/>
        <v>0.9</v>
      </c>
      <c r="J66">
        <f t="shared" si="3"/>
        <v>0</v>
      </c>
      <c r="L66" t="s">
        <v>68</v>
      </c>
    </row>
    <row r="67" spans="1:12" x14ac:dyDescent="0.25">
      <c r="A67" t="s">
        <v>69</v>
      </c>
      <c r="B67">
        <v>1</v>
      </c>
      <c r="C67">
        <f t="shared" si="0"/>
        <v>0</v>
      </c>
      <c r="D67">
        <v>3</v>
      </c>
      <c r="E67">
        <v>1</v>
      </c>
      <c r="F67">
        <v>90</v>
      </c>
      <c r="G67">
        <f t="shared" si="5"/>
        <v>0.9</v>
      </c>
      <c r="H67">
        <f t="shared" si="1"/>
        <v>0.9</v>
      </c>
      <c r="I67">
        <f t="shared" si="2"/>
        <v>0.9</v>
      </c>
      <c r="J67">
        <f t="shared" si="3"/>
        <v>0</v>
      </c>
    </row>
    <row r="68" spans="1:12" x14ac:dyDescent="0.25">
      <c r="A68" t="s">
        <v>70</v>
      </c>
      <c r="B68">
        <v>1</v>
      </c>
      <c r="C68">
        <f t="shared" si="0"/>
        <v>0</v>
      </c>
      <c r="D68">
        <v>3</v>
      </c>
      <c r="E68">
        <v>2</v>
      </c>
      <c r="F68">
        <v>90</v>
      </c>
      <c r="G68">
        <f t="shared" si="5"/>
        <v>1.8</v>
      </c>
      <c r="H68">
        <f t="shared" si="1"/>
        <v>1.8</v>
      </c>
      <c r="I68">
        <f t="shared" si="2"/>
        <v>1.8</v>
      </c>
      <c r="J68">
        <f t="shared" si="3"/>
        <v>0</v>
      </c>
    </row>
    <row r="69" spans="1:12" x14ac:dyDescent="0.25">
      <c r="A69" t="s">
        <v>71</v>
      </c>
      <c r="B69">
        <v>1</v>
      </c>
      <c r="C69">
        <f t="shared" si="0"/>
        <v>0</v>
      </c>
      <c r="D69">
        <v>3</v>
      </c>
      <c r="E69">
        <v>1</v>
      </c>
      <c r="F69">
        <v>90</v>
      </c>
      <c r="G69">
        <f t="shared" si="5"/>
        <v>0.9</v>
      </c>
      <c r="H69">
        <f t="shared" si="1"/>
        <v>0.9</v>
      </c>
      <c r="I69">
        <f t="shared" si="2"/>
        <v>0.9</v>
      </c>
      <c r="J69">
        <f t="shared" si="3"/>
        <v>0</v>
      </c>
    </row>
    <row r="70" spans="1:12" x14ac:dyDescent="0.25">
      <c r="A70" t="s">
        <v>72</v>
      </c>
      <c r="B70">
        <v>1</v>
      </c>
      <c r="C70">
        <f t="shared" si="0"/>
        <v>1</v>
      </c>
      <c r="D70">
        <v>4</v>
      </c>
      <c r="E70">
        <v>1</v>
      </c>
      <c r="F70">
        <v>90</v>
      </c>
      <c r="G70">
        <f t="shared" si="5"/>
        <v>0.9</v>
      </c>
      <c r="H70">
        <f t="shared" si="1"/>
        <v>0.9</v>
      </c>
      <c r="I70">
        <f t="shared" si="2"/>
        <v>0.9</v>
      </c>
      <c r="J70">
        <f t="shared" si="3"/>
        <v>0.9</v>
      </c>
    </row>
    <row r="71" spans="1:12" x14ac:dyDescent="0.25">
      <c r="A71" t="s">
        <v>79</v>
      </c>
      <c r="B71">
        <v>1</v>
      </c>
      <c r="C71">
        <f t="shared" ref="C71:C134" si="6">IF(D71=4, 1,0)</f>
        <v>0</v>
      </c>
      <c r="D71">
        <v>2</v>
      </c>
      <c r="E71">
        <v>2</v>
      </c>
      <c r="F71">
        <v>90</v>
      </c>
      <c r="G71">
        <f t="shared" si="5"/>
        <v>1.8</v>
      </c>
      <c r="H71">
        <f t="shared" si="1"/>
        <v>1.8</v>
      </c>
      <c r="I71">
        <f t="shared" si="2"/>
        <v>0</v>
      </c>
      <c r="J71">
        <f t="shared" si="3"/>
        <v>0</v>
      </c>
    </row>
    <row r="72" spans="1:12" x14ac:dyDescent="0.25">
      <c r="A72" t="s">
        <v>80</v>
      </c>
      <c r="B72">
        <v>1</v>
      </c>
      <c r="C72">
        <f t="shared" si="6"/>
        <v>0</v>
      </c>
      <c r="D72">
        <v>2</v>
      </c>
      <c r="E72">
        <v>2</v>
      </c>
      <c r="F72">
        <v>90</v>
      </c>
      <c r="G72">
        <f t="shared" si="5"/>
        <v>1.8</v>
      </c>
      <c r="H72">
        <f t="shared" ref="H72:H97" si="7">IF(D72&gt;1,G72,0)</f>
        <v>1.8</v>
      </c>
      <c r="I72">
        <f t="shared" ref="I72:I97" si="8">IF(D72&gt;2,G72,0)</f>
        <v>0</v>
      </c>
      <c r="J72">
        <f t="shared" ref="J72:J97" si="9">IF(D72&gt;3,G72,0)</f>
        <v>0</v>
      </c>
    </row>
    <row r="73" spans="1:12" x14ac:dyDescent="0.25">
      <c r="A73" t="s">
        <v>73</v>
      </c>
      <c r="B73">
        <v>1</v>
      </c>
      <c r="C73">
        <f t="shared" si="6"/>
        <v>1</v>
      </c>
      <c r="D73">
        <v>4</v>
      </c>
      <c r="E73">
        <v>2</v>
      </c>
      <c r="F73">
        <v>90</v>
      </c>
      <c r="G73">
        <f t="shared" si="5"/>
        <v>1.8</v>
      </c>
      <c r="H73">
        <f t="shared" si="7"/>
        <v>1.8</v>
      </c>
      <c r="I73">
        <f t="shared" si="8"/>
        <v>1.8</v>
      </c>
      <c r="J73">
        <f t="shared" si="9"/>
        <v>1.8</v>
      </c>
    </row>
    <row r="74" spans="1:12" x14ac:dyDescent="0.25">
      <c r="A74" t="s">
        <v>74</v>
      </c>
      <c r="B74">
        <v>2</v>
      </c>
      <c r="C74">
        <f t="shared" si="6"/>
        <v>1</v>
      </c>
      <c r="D74">
        <v>4</v>
      </c>
      <c r="E74">
        <v>2</v>
      </c>
      <c r="F74">
        <v>90</v>
      </c>
      <c r="G74">
        <f t="shared" si="5"/>
        <v>1.8</v>
      </c>
      <c r="H74">
        <f t="shared" si="7"/>
        <v>1.8</v>
      </c>
      <c r="I74">
        <f t="shared" si="8"/>
        <v>1.8</v>
      </c>
      <c r="J74">
        <f t="shared" si="9"/>
        <v>1.8</v>
      </c>
    </row>
    <row r="75" spans="1:12" x14ac:dyDescent="0.25">
      <c r="A75" t="s">
        <v>75</v>
      </c>
      <c r="B75">
        <v>2</v>
      </c>
      <c r="C75">
        <f t="shared" si="6"/>
        <v>1</v>
      </c>
      <c r="D75">
        <v>4</v>
      </c>
      <c r="E75">
        <v>2</v>
      </c>
      <c r="F75">
        <v>90</v>
      </c>
      <c r="G75">
        <f t="shared" si="5"/>
        <v>1.8</v>
      </c>
      <c r="H75">
        <f t="shared" si="7"/>
        <v>1.8</v>
      </c>
      <c r="I75">
        <f t="shared" si="8"/>
        <v>1.8</v>
      </c>
      <c r="J75">
        <f t="shared" si="9"/>
        <v>1.8</v>
      </c>
    </row>
    <row r="76" spans="1:12" x14ac:dyDescent="0.25">
      <c r="A76" t="s">
        <v>76</v>
      </c>
      <c r="B76">
        <v>2</v>
      </c>
      <c r="C76">
        <f t="shared" si="6"/>
        <v>1</v>
      </c>
      <c r="D76">
        <v>4</v>
      </c>
      <c r="E76">
        <v>2</v>
      </c>
      <c r="F76">
        <v>90</v>
      </c>
      <c r="G76">
        <f t="shared" si="5"/>
        <v>1.8</v>
      </c>
      <c r="H76">
        <f t="shared" si="7"/>
        <v>1.8</v>
      </c>
      <c r="I76">
        <f t="shared" si="8"/>
        <v>1.8</v>
      </c>
      <c r="J76">
        <f t="shared" si="9"/>
        <v>1.8</v>
      </c>
    </row>
    <row r="77" spans="1:12" x14ac:dyDescent="0.25">
      <c r="A77" t="s">
        <v>77</v>
      </c>
      <c r="B77">
        <v>2</v>
      </c>
      <c r="C77">
        <f t="shared" si="6"/>
        <v>1</v>
      </c>
      <c r="D77">
        <v>4</v>
      </c>
      <c r="E77">
        <v>1</v>
      </c>
      <c r="F77">
        <v>90</v>
      </c>
      <c r="G77">
        <f t="shared" ref="G77:G97" si="10">F77*E77/100</f>
        <v>0.9</v>
      </c>
      <c r="H77">
        <f t="shared" si="7"/>
        <v>0.9</v>
      </c>
      <c r="I77">
        <f t="shared" si="8"/>
        <v>0.9</v>
      </c>
      <c r="J77">
        <f t="shared" si="9"/>
        <v>0.9</v>
      </c>
    </row>
    <row r="78" spans="1:12" x14ac:dyDescent="0.25">
      <c r="A78" t="s">
        <v>78</v>
      </c>
      <c r="B78">
        <v>2</v>
      </c>
      <c r="C78">
        <f t="shared" si="6"/>
        <v>0</v>
      </c>
      <c r="D78">
        <v>2</v>
      </c>
      <c r="E78">
        <v>1</v>
      </c>
      <c r="F78">
        <v>90</v>
      </c>
      <c r="G78">
        <f t="shared" si="10"/>
        <v>0.9</v>
      </c>
      <c r="H78">
        <f t="shared" si="7"/>
        <v>0.9</v>
      </c>
      <c r="I78">
        <f t="shared" si="8"/>
        <v>0</v>
      </c>
      <c r="J78">
        <f t="shared" si="9"/>
        <v>0</v>
      </c>
    </row>
    <row r="79" spans="1:12" x14ac:dyDescent="0.25">
      <c r="A79" t="s">
        <v>81</v>
      </c>
      <c r="B79">
        <v>2</v>
      </c>
      <c r="C79">
        <f t="shared" si="6"/>
        <v>0</v>
      </c>
      <c r="D79">
        <v>3</v>
      </c>
      <c r="E79">
        <v>2</v>
      </c>
      <c r="F79">
        <v>90</v>
      </c>
      <c r="G79">
        <f t="shared" si="10"/>
        <v>1.8</v>
      </c>
      <c r="H79">
        <f t="shared" si="7"/>
        <v>1.8</v>
      </c>
      <c r="I79">
        <f t="shared" si="8"/>
        <v>1.8</v>
      </c>
      <c r="J79">
        <f t="shared" si="9"/>
        <v>0</v>
      </c>
    </row>
    <row r="80" spans="1:12" x14ac:dyDescent="0.25">
      <c r="A80" t="s">
        <v>82</v>
      </c>
      <c r="B80">
        <v>2</v>
      </c>
      <c r="C80">
        <f t="shared" si="6"/>
        <v>0</v>
      </c>
      <c r="D80">
        <v>3</v>
      </c>
      <c r="E80">
        <v>2</v>
      </c>
      <c r="F80">
        <v>90</v>
      </c>
      <c r="G80">
        <f t="shared" si="10"/>
        <v>1.8</v>
      </c>
      <c r="H80">
        <f t="shared" si="7"/>
        <v>1.8</v>
      </c>
      <c r="I80">
        <f t="shared" si="8"/>
        <v>1.8</v>
      </c>
      <c r="J80">
        <f t="shared" si="9"/>
        <v>0</v>
      </c>
    </row>
    <row r="81" spans="1:10" x14ac:dyDescent="0.25">
      <c r="A81" t="s">
        <v>85</v>
      </c>
      <c r="B81">
        <v>2</v>
      </c>
      <c r="C81">
        <f t="shared" si="6"/>
        <v>1</v>
      </c>
      <c r="D81">
        <v>4</v>
      </c>
      <c r="E81">
        <v>1</v>
      </c>
      <c r="F81">
        <v>90</v>
      </c>
      <c r="G81">
        <f t="shared" si="10"/>
        <v>0.9</v>
      </c>
      <c r="H81">
        <f t="shared" si="7"/>
        <v>0.9</v>
      </c>
      <c r="I81">
        <f t="shared" si="8"/>
        <v>0.9</v>
      </c>
      <c r="J81">
        <f t="shared" si="9"/>
        <v>0.9</v>
      </c>
    </row>
    <row r="82" spans="1:10" x14ac:dyDescent="0.25">
      <c r="A82" t="s">
        <v>86</v>
      </c>
      <c r="B82">
        <v>2</v>
      </c>
      <c r="C82">
        <f t="shared" si="6"/>
        <v>1</v>
      </c>
      <c r="D82">
        <v>4</v>
      </c>
      <c r="E82">
        <v>1</v>
      </c>
      <c r="F82">
        <v>90</v>
      </c>
      <c r="G82">
        <f t="shared" si="10"/>
        <v>0.9</v>
      </c>
      <c r="H82">
        <f t="shared" si="7"/>
        <v>0.9</v>
      </c>
      <c r="I82">
        <f t="shared" si="8"/>
        <v>0.9</v>
      </c>
      <c r="J82">
        <f t="shared" si="9"/>
        <v>0.9</v>
      </c>
    </row>
    <row r="83" spans="1:10" x14ac:dyDescent="0.25">
      <c r="A83" t="s">
        <v>87</v>
      </c>
      <c r="B83">
        <v>2</v>
      </c>
      <c r="C83">
        <f t="shared" si="6"/>
        <v>1</v>
      </c>
      <c r="D83">
        <v>4</v>
      </c>
      <c r="E83">
        <v>1</v>
      </c>
      <c r="F83">
        <v>90</v>
      </c>
      <c r="G83">
        <f t="shared" si="10"/>
        <v>0.9</v>
      </c>
      <c r="H83">
        <f t="shared" si="7"/>
        <v>0.9</v>
      </c>
      <c r="I83">
        <f t="shared" si="8"/>
        <v>0.9</v>
      </c>
      <c r="J83">
        <f t="shared" si="9"/>
        <v>0.9</v>
      </c>
    </row>
    <row r="84" spans="1:10" x14ac:dyDescent="0.25">
      <c r="A84" t="s">
        <v>84</v>
      </c>
      <c r="B84">
        <v>2</v>
      </c>
      <c r="C84">
        <f t="shared" si="6"/>
        <v>0</v>
      </c>
      <c r="D84">
        <v>3</v>
      </c>
      <c r="E84">
        <v>1</v>
      </c>
      <c r="F84">
        <v>90</v>
      </c>
      <c r="G84">
        <f t="shared" si="10"/>
        <v>0.9</v>
      </c>
      <c r="H84">
        <f t="shared" si="7"/>
        <v>0.9</v>
      </c>
      <c r="I84">
        <f t="shared" si="8"/>
        <v>0.9</v>
      </c>
      <c r="J84">
        <f t="shared" si="9"/>
        <v>0</v>
      </c>
    </row>
    <row r="85" spans="1:10" x14ac:dyDescent="0.25">
      <c r="A85" t="s">
        <v>88</v>
      </c>
      <c r="B85">
        <v>2</v>
      </c>
      <c r="C85">
        <f t="shared" si="6"/>
        <v>0</v>
      </c>
      <c r="D85">
        <v>3</v>
      </c>
      <c r="E85">
        <v>1</v>
      </c>
      <c r="F85">
        <v>90</v>
      </c>
      <c r="G85">
        <f t="shared" si="10"/>
        <v>0.9</v>
      </c>
      <c r="H85">
        <f t="shared" si="7"/>
        <v>0.9</v>
      </c>
      <c r="I85">
        <f t="shared" si="8"/>
        <v>0.9</v>
      </c>
      <c r="J85">
        <f t="shared" si="9"/>
        <v>0</v>
      </c>
    </row>
    <row r="86" spans="1:10" x14ac:dyDescent="0.25">
      <c r="A86" t="s">
        <v>89</v>
      </c>
      <c r="B86">
        <v>2</v>
      </c>
      <c r="C86">
        <f t="shared" si="6"/>
        <v>0</v>
      </c>
      <c r="D86">
        <v>3</v>
      </c>
      <c r="E86">
        <v>2</v>
      </c>
      <c r="F86">
        <v>90</v>
      </c>
      <c r="G86">
        <f t="shared" si="10"/>
        <v>1.8</v>
      </c>
      <c r="H86">
        <f t="shared" si="7"/>
        <v>1.8</v>
      </c>
      <c r="I86">
        <f t="shared" si="8"/>
        <v>1.8</v>
      </c>
      <c r="J86">
        <f t="shared" si="9"/>
        <v>0</v>
      </c>
    </row>
    <row r="87" spans="1:10" x14ac:dyDescent="0.25">
      <c r="A87" t="s">
        <v>90</v>
      </c>
      <c r="B87">
        <v>2</v>
      </c>
      <c r="C87">
        <f t="shared" si="6"/>
        <v>0</v>
      </c>
      <c r="D87">
        <v>1</v>
      </c>
      <c r="E87">
        <v>2</v>
      </c>
      <c r="F87">
        <v>90</v>
      </c>
      <c r="G87">
        <f t="shared" si="10"/>
        <v>1.8</v>
      </c>
      <c r="H87">
        <f t="shared" si="7"/>
        <v>0</v>
      </c>
      <c r="I87">
        <f t="shared" si="8"/>
        <v>0</v>
      </c>
      <c r="J87">
        <f t="shared" si="9"/>
        <v>0</v>
      </c>
    </row>
    <row r="88" spans="1:10" x14ac:dyDescent="0.25">
      <c r="A88" t="s">
        <v>91</v>
      </c>
      <c r="B88">
        <v>2</v>
      </c>
      <c r="C88">
        <f t="shared" si="6"/>
        <v>0</v>
      </c>
      <c r="D88">
        <v>1</v>
      </c>
      <c r="E88">
        <v>1</v>
      </c>
      <c r="F88">
        <v>90</v>
      </c>
      <c r="G88">
        <f t="shared" si="10"/>
        <v>0.9</v>
      </c>
      <c r="H88">
        <f t="shared" si="7"/>
        <v>0</v>
      </c>
      <c r="I88">
        <f t="shared" si="8"/>
        <v>0</v>
      </c>
      <c r="J88">
        <f t="shared" si="9"/>
        <v>0</v>
      </c>
    </row>
    <row r="89" spans="1:10" x14ac:dyDescent="0.25">
      <c r="A89" t="s">
        <v>92</v>
      </c>
      <c r="B89">
        <v>2</v>
      </c>
      <c r="C89">
        <f t="shared" si="6"/>
        <v>0</v>
      </c>
      <c r="D89">
        <v>1</v>
      </c>
      <c r="E89">
        <v>1</v>
      </c>
      <c r="F89">
        <v>90</v>
      </c>
      <c r="G89">
        <f t="shared" si="10"/>
        <v>0.9</v>
      </c>
      <c r="H89">
        <f t="shared" si="7"/>
        <v>0</v>
      </c>
      <c r="I89">
        <f t="shared" si="8"/>
        <v>0</v>
      </c>
      <c r="J89">
        <f t="shared" si="9"/>
        <v>0</v>
      </c>
    </row>
    <row r="90" spans="1:10" x14ac:dyDescent="0.25">
      <c r="A90" t="s">
        <v>93</v>
      </c>
      <c r="B90">
        <v>2</v>
      </c>
      <c r="C90">
        <f t="shared" si="6"/>
        <v>0</v>
      </c>
      <c r="D90">
        <v>2</v>
      </c>
      <c r="E90">
        <v>2</v>
      </c>
      <c r="F90">
        <v>90</v>
      </c>
      <c r="G90">
        <f t="shared" si="10"/>
        <v>1.8</v>
      </c>
      <c r="H90">
        <f t="shared" si="7"/>
        <v>1.8</v>
      </c>
      <c r="I90">
        <f t="shared" si="8"/>
        <v>0</v>
      </c>
      <c r="J90">
        <f t="shared" si="9"/>
        <v>0</v>
      </c>
    </row>
    <row r="91" spans="1:10" x14ac:dyDescent="0.25">
      <c r="A91" t="s">
        <v>94</v>
      </c>
      <c r="B91">
        <v>2</v>
      </c>
      <c r="C91">
        <f t="shared" si="6"/>
        <v>0</v>
      </c>
      <c r="D91">
        <v>1</v>
      </c>
      <c r="E91">
        <v>2</v>
      </c>
      <c r="F91">
        <v>90</v>
      </c>
      <c r="G91">
        <f t="shared" si="10"/>
        <v>1.8</v>
      </c>
      <c r="H91">
        <f t="shared" si="7"/>
        <v>0</v>
      </c>
      <c r="I91">
        <f t="shared" si="8"/>
        <v>0</v>
      </c>
      <c r="J91">
        <f t="shared" si="9"/>
        <v>0</v>
      </c>
    </row>
    <row r="92" spans="1:10" x14ac:dyDescent="0.25">
      <c r="A92" t="s">
        <v>95</v>
      </c>
      <c r="B92">
        <v>2</v>
      </c>
      <c r="C92">
        <f t="shared" si="6"/>
        <v>0</v>
      </c>
      <c r="D92">
        <v>1</v>
      </c>
      <c r="E92">
        <v>4</v>
      </c>
      <c r="F92">
        <v>90</v>
      </c>
      <c r="G92">
        <f t="shared" si="10"/>
        <v>3.6</v>
      </c>
      <c r="H92">
        <f t="shared" si="7"/>
        <v>0</v>
      </c>
      <c r="I92">
        <f t="shared" si="8"/>
        <v>0</v>
      </c>
      <c r="J92">
        <f t="shared" si="9"/>
        <v>0</v>
      </c>
    </row>
    <row r="93" spans="1:10" x14ac:dyDescent="0.25">
      <c r="A93" t="s">
        <v>96</v>
      </c>
      <c r="B93">
        <v>2</v>
      </c>
      <c r="C93">
        <f t="shared" si="6"/>
        <v>0</v>
      </c>
      <c r="D93">
        <v>1</v>
      </c>
      <c r="E93">
        <v>2</v>
      </c>
      <c r="F93">
        <v>90</v>
      </c>
      <c r="G93">
        <f t="shared" si="10"/>
        <v>1.8</v>
      </c>
      <c r="H93">
        <f t="shared" si="7"/>
        <v>0</v>
      </c>
      <c r="I93">
        <f t="shared" si="8"/>
        <v>0</v>
      </c>
      <c r="J93">
        <f t="shared" si="9"/>
        <v>0</v>
      </c>
    </row>
    <row r="94" spans="1:10" x14ac:dyDescent="0.25">
      <c r="A94" t="s">
        <v>97</v>
      </c>
      <c r="B94">
        <v>2</v>
      </c>
      <c r="C94">
        <f t="shared" si="6"/>
        <v>0</v>
      </c>
      <c r="D94">
        <v>2</v>
      </c>
      <c r="E94">
        <v>1</v>
      </c>
      <c r="F94">
        <v>90</v>
      </c>
      <c r="G94">
        <f t="shared" si="10"/>
        <v>0.9</v>
      </c>
      <c r="H94">
        <f t="shared" si="7"/>
        <v>0.9</v>
      </c>
      <c r="I94">
        <f t="shared" si="8"/>
        <v>0</v>
      </c>
      <c r="J94">
        <f t="shared" si="9"/>
        <v>0</v>
      </c>
    </row>
    <row r="95" spans="1:10" x14ac:dyDescent="0.25">
      <c r="A95" t="s">
        <v>98</v>
      </c>
      <c r="B95">
        <v>2</v>
      </c>
      <c r="C95">
        <f t="shared" si="6"/>
        <v>0</v>
      </c>
      <c r="D95">
        <v>1</v>
      </c>
      <c r="E95">
        <v>1</v>
      </c>
      <c r="F95">
        <v>90</v>
      </c>
      <c r="G95">
        <f t="shared" si="10"/>
        <v>0.9</v>
      </c>
      <c r="H95">
        <f t="shared" si="7"/>
        <v>0</v>
      </c>
      <c r="I95">
        <f t="shared" si="8"/>
        <v>0</v>
      </c>
      <c r="J95">
        <f t="shared" si="9"/>
        <v>0</v>
      </c>
    </row>
    <row r="96" spans="1:10" x14ac:dyDescent="0.25">
      <c r="A96" t="s">
        <v>99</v>
      </c>
      <c r="B96">
        <v>2</v>
      </c>
      <c r="C96">
        <f t="shared" si="6"/>
        <v>0</v>
      </c>
      <c r="D96">
        <v>1</v>
      </c>
      <c r="E96">
        <v>1</v>
      </c>
      <c r="F96">
        <v>90</v>
      </c>
      <c r="G96">
        <f t="shared" si="10"/>
        <v>0.9</v>
      </c>
      <c r="H96">
        <f t="shared" si="7"/>
        <v>0</v>
      </c>
      <c r="I96">
        <f t="shared" si="8"/>
        <v>0</v>
      </c>
      <c r="J96">
        <f t="shared" si="9"/>
        <v>0</v>
      </c>
    </row>
    <row r="97" spans="1:10" x14ac:dyDescent="0.25">
      <c r="A97" t="s">
        <v>108</v>
      </c>
      <c r="B97">
        <v>2</v>
      </c>
      <c r="C97">
        <f t="shared" si="6"/>
        <v>0</v>
      </c>
      <c r="D97">
        <v>3</v>
      </c>
      <c r="E97">
        <v>2</v>
      </c>
      <c r="F97">
        <v>90</v>
      </c>
      <c r="G97">
        <f t="shared" si="10"/>
        <v>1.8</v>
      </c>
      <c r="H97">
        <f t="shared" si="7"/>
        <v>1.8</v>
      </c>
      <c r="I97">
        <f t="shared" si="8"/>
        <v>1.8</v>
      </c>
      <c r="J97">
        <f t="shared" si="9"/>
        <v>0</v>
      </c>
    </row>
    <row r="98" spans="1:10" x14ac:dyDescent="0.25">
      <c r="A98" t="s">
        <v>109</v>
      </c>
      <c r="B98">
        <v>2</v>
      </c>
      <c r="C98">
        <f t="shared" si="6"/>
        <v>0</v>
      </c>
      <c r="D98">
        <v>2</v>
      </c>
      <c r="E98">
        <v>2</v>
      </c>
      <c r="F98">
        <v>90</v>
      </c>
      <c r="G98">
        <f t="shared" ref="G98:G103" si="11">F98*E98/100</f>
        <v>1.8</v>
      </c>
      <c r="H98">
        <f t="shared" ref="H98:H103" si="12">IF(D98&gt;1,G98,0)</f>
        <v>1.8</v>
      </c>
      <c r="I98">
        <f t="shared" ref="I98:I103" si="13">IF(D98&gt;2,G98,0)</f>
        <v>0</v>
      </c>
      <c r="J98">
        <f t="shared" ref="J98:J103" si="14">IF(D98&gt;3,G98,0)</f>
        <v>0</v>
      </c>
    </row>
    <row r="99" spans="1:10" x14ac:dyDescent="0.25">
      <c r="A99" t="s">
        <v>110</v>
      </c>
      <c r="B99">
        <v>2</v>
      </c>
      <c r="C99">
        <f t="shared" si="6"/>
        <v>0</v>
      </c>
      <c r="D99">
        <v>1</v>
      </c>
      <c r="E99">
        <v>4</v>
      </c>
      <c r="F99">
        <v>90</v>
      </c>
      <c r="G99">
        <f t="shared" si="11"/>
        <v>3.6</v>
      </c>
      <c r="H99">
        <f t="shared" si="12"/>
        <v>0</v>
      </c>
      <c r="I99">
        <f t="shared" si="13"/>
        <v>0</v>
      </c>
      <c r="J99">
        <f t="shared" si="14"/>
        <v>0</v>
      </c>
    </row>
    <row r="100" spans="1:10" x14ac:dyDescent="0.25">
      <c r="A100" t="s">
        <v>111</v>
      </c>
      <c r="B100">
        <v>2</v>
      </c>
      <c r="C100">
        <f t="shared" si="6"/>
        <v>0</v>
      </c>
      <c r="D100">
        <v>1</v>
      </c>
      <c r="E100">
        <v>2</v>
      </c>
      <c r="F100">
        <v>90</v>
      </c>
      <c r="G100">
        <f t="shared" si="11"/>
        <v>1.8</v>
      </c>
      <c r="H100">
        <f t="shared" si="12"/>
        <v>0</v>
      </c>
      <c r="I100">
        <f t="shared" si="13"/>
        <v>0</v>
      </c>
      <c r="J100">
        <f t="shared" si="14"/>
        <v>0</v>
      </c>
    </row>
    <row r="101" spans="1:10" x14ac:dyDescent="0.25">
      <c r="A101" t="s">
        <v>112</v>
      </c>
      <c r="B101">
        <v>2</v>
      </c>
      <c r="C101">
        <f t="shared" si="6"/>
        <v>0</v>
      </c>
      <c r="D101">
        <v>1</v>
      </c>
      <c r="E101">
        <v>4</v>
      </c>
      <c r="F101">
        <v>90</v>
      </c>
      <c r="G101">
        <f t="shared" si="11"/>
        <v>3.6</v>
      </c>
      <c r="H101">
        <f t="shared" si="12"/>
        <v>0</v>
      </c>
      <c r="I101">
        <f t="shared" si="13"/>
        <v>0</v>
      </c>
      <c r="J101">
        <f t="shared" si="14"/>
        <v>0</v>
      </c>
    </row>
    <row r="102" spans="1:10" x14ac:dyDescent="0.25">
      <c r="A102" t="s">
        <v>113</v>
      </c>
      <c r="B102">
        <v>2</v>
      </c>
      <c r="C102">
        <f t="shared" si="6"/>
        <v>0</v>
      </c>
      <c r="D102">
        <v>1</v>
      </c>
      <c r="E102">
        <v>2</v>
      </c>
      <c r="F102">
        <v>90</v>
      </c>
      <c r="G102">
        <f t="shared" si="11"/>
        <v>1.8</v>
      </c>
      <c r="H102">
        <f t="shared" si="12"/>
        <v>0</v>
      </c>
      <c r="I102">
        <f t="shared" si="13"/>
        <v>0</v>
      </c>
      <c r="J102">
        <f t="shared" si="14"/>
        <v>0</v>
      </c>
    </row>
    <row r="103" spans="1:10" x14ac:dyDescent="0.25">
      <c r="A103" t="s">
        <v>114</v>
      </c>
      <c r="B103">
        <v>2</v>
      </c>
      <c r="C103">
        <f t="shared" si="6"/>
        <v>0</v>
      </c>
      <c r="D103">
        <v>1</v>
      </c>
      <c r="E103">
        <v>2</v>
      </c>
      <c r="F103">
        <v>90</v>
      </c>
      <c r="G103">
        <f t="shared" si="11"/>
        <v>1.8</v>
      </c>
      <c r="H103">
        <f t="shared" si="12"/>
        <v>0</v>
      </c>
      <c r="I103">
        <f t="shared" si="13"/>
        <v>0</v>
      </c>
      <c r="J103">
        <f t="shared" si="14"/>
        <v>0</v>
      </c>
    </row>
    <row r="104" spans="1:10" x14ac:dyDescent="0.25">
      <c r="C104">
        <f t="shared" si="6"/>
        <v>0</v>
      </c>
      <c r="G104">
        <f t="shared" ref="G104:G136" si="15">F104*E104/100</f>
        <v>0</v>
      </c>
      <c r="H104">
        <f t="shared" ref="H104:H136" si="16">IF(D104&gt;1,G104,0)</f>
        <v>0</v>
      </c>
      <c r="I104">
        <f t="shared" ref="I104:I136" si="17">IF(D104&gt;2,G104,0)</f>
        <v>0</v>
      </c>
      <c r="J104">
        <f t="shared" ref="J104:J136" si="18">IF(D104&gt;3,G104,0)</f>
        <v>0</v>
      </c>
    </row>
    <row r="105" spans="1:10" x14ac:dyDescent="0.25">
      <c r="A105" s="1" t="s">
        <v>115</v>
      </c>
      <c r="B105">
        <f>SUM(G106:G126)</f>
        <v>21.2</v>
      </c>
      <c r="C105">
        <f t="shared" si="6"/>
        <v>0</v>
      </c>
      <c r="G105">
        <f t="shared" si="15"/>
        <v>0</v>
      </c>
      <c r="H105">
        <f t="shared" si="16"/>
        <v>0</v>
      </c>
      <c r="I105">
        <f t="shared" si="17"/>
        <v>0</v>
      </c>
      <c r="J105">
        <f t="shared" si="18"/>
        <v>0</v>
      </c>
    </row>
    <row r="106" spans="1:10" x14ac:dyDescent="0.25">
      <c r="A106" s="2" t="s">
        <v>137</v>
      </c>
      <c r="B106">
        <v>1</v>
      </c>
      <c r="C106">
        <f t="shared" si="6"/>
        <v>1</v>
      </c>
      <c r="D106">
        <v>4</v>
      </c>
      <c r="E106">
        <v>1</v>
      </c>
      <c r="F106">
        <v>100</v>
      </c>
      <c r="G106">
        <f t="shared" si="15"/>
        <v>1</v>
      </c>
      <c r="H106">
        <f t="shared" si="16"/>
        <v>1</v>
      </c>
      <c r="I106">
        <f t="shared" si="17"/>
        <v>1</v>
      </c>
      <c r="J106">
        <f t="shared" si="18"/>
        <v>1</v>
      </c>
    </row>
    <row r="107" spans="1:10" x14ac:dyDescent="0.25">
      <c r="A107" t="s">
        <v>116</v>
      </c>
      <c r="B107">
        <v>1</v>
      </c>
      <c r="C107">
        <f t="shared" si="6"/>
        <v>1</v>
      </c>
      <c r="D107">
        <v>4</v>
      </c>
      <c r="E107">
        <v>2</v>
      </c>
      <c r="F107">
        <v>80</v>
      </c>
      <c r="G107">
        <f t="shared" si="15"/>
        <v>1.6</v>
      </c>
      <c r="H107">
        <f t="shared" si="16"/>
        <v>1.6</v>
      </c>
      <c r="I107">
        <f t="shared" si="17"/>
        <v>1.6</v>
      </c>
      <c r="J107">
        <f t="shared" si="18"/>
        <v>1.6</v>
      </c>
    </row>
    <row r="108" spans="1:10" x14ac:dyDescent="0.25">
      <c r="A108" t="s">
        <v>117</v>
      </c>
      <c r="B108">
        <v>1</v>
      </c>
      <c r="C108">
        <f t="shared" si="6"/>
        <v>1</v>
      </c>
      <c r="D108">
        <v>4</v>
      </c>
      <c r="E108">
        <v>2</v>
      </c>
      <c r="F108">
        <v>80</v>
      </c>
      <c r="G108">
        <f t="shared" si="15"/>
        <v>1.6</v>
      </c>
      <c r="H108">
        <f t="shared" si="16"/>
        <v>1.6</v>
      </c>
      <c r="I108">
        <f t="shared" si="17"/>
        <v>1.6</v>
      </c>
      <c r="J108">
        <f t="shared" si="18"/>
        <v>1.6</v>
      </c>
    </row>
    <row r="109" spans="1:10" x14ac:dyDescent="0.25">
      <c r="A109" t="s">
        <v>118</v>
      </c>
      <c r="B109">
        <v>1</v>
      </c>
      <c r="C109">
        <f t="shared" si="6"/>
        <v>1</v>
      </c>
      <c r="D109">
        <v>4</v>
      </c>
      <c r="E109">
        <v>1</v>
      </c>
      <c r="F109">
        <v>80</v>
      </c>
      <c r="G109">
        <f t="shared" si="15"/>
        <v>0.8</v>
      </c>
      <c r="H109">
        <f t="shared" si="16"/>
        <v>0.8</v>
      </c>
      <c r="I109">
        <f t="shared" si="17"/>
        <v>0.8</v>
      </c>
      <c r="J109">
        <f t="shared" si="18"/>
        <v>0.8</v>
      </c>
    </row>
    <row r="110" spans="1:10" x14ac:dyDescent="0.25">
      <c r="A110" t="s">
        <v>119</v>
      </c>
      <c r="B110">
        <v>1</v>
      </c>
      <c r="C110">
        <f t="shared" si="6"/>
        <v>1</v>
      </c>
      <c r="D110">
        <v>4</v>
      </c>
      <c r="E110">
        <v>2</v>
      </c>
      <c r="F110">
        <v>80</v>
      </c>
      <c r="G110">
        <f t="shared" si="15"/>
        <v>1.6</v>
      </c>
      <c r="H110">
        <f t="shared" si="16"/>
        <v>1.6</v>
      </c>
      <c r="I110">
        <f t="shared" si="17"/>
        <v>1.6</v>
      </c>
      <c r="J110">
        <f t="shared" si="18"/>
        <v>1.6</v>
      </c>
    </row>
    <row r="111" spans="1:10" x14ac:dyDescent="0.25">
      <c r="A111" t="s">
        <v>120</v>
      </c>
      <c r="B111">
        <v>1</v>
      </c>
      <c r="C111">
        <f t="shared" si="6"/>
        <v>1</v>
      </c>
      <c r="D111">
        <v>4</v>
      </c>
      <c r="E111">
        <v>2</v>
      </c>
      <c r="F111">
        <v>80</v>
      </c>
      <c r="G111">
        <f t="shared" si="15"/>
        <v>1.6</v>
      </c>
      <c r="H111">
        <f t="shared" si="16"/>
        <v>1.6</v>
      </c>
      <c r="I111">
        <f t="shared" si="17"/>
        <v>1.6</v>
      </c>
      <c r="J111">
        <f t="shared" si="18"/>
        <v>1.6</v>
      </c>
    </row>
    <row r="112" spans="1:10" x14ac:dyDescent="0.25">
      <c r="A112" t="s">
        <v>121</v>
      </c>
      <c r="B112">
        <v>1</v>
      </c>
      <c r="C112">
        <f t="shared" si="6"/>
        <v>1</v>
      </c>
      <c r="D112">
        <v>4</v>
      </c>
      <c r="E112">
        <v>2</v>
      </c>
      <c r="F112">
        <v>80</v>
      </c>
      <c r="G112">
        <f t="shared" si="15"/>
        <v>1.6</v>
      </c>
      <c r="H112">
        <f t="shared" si="16"/>
        <v>1.6</v>
      </c>
      <c r="I112">
        <f t="shared" si="17"/>
        <v>1.6</v>
      </c>
      <c r="J112">
        <f t="shared" si="18"/>
        <v>1.6</v>
      </c>
    </row>
    <row r="113" spans="1:10" x14ac:dyDescent="0.25">
      <c r="A113" t="s">
        <v>122</v>
      </c>
      <c r="B113">
        <v>1</v>
      </c>
      <c r="C113">
        <f t="shared" si="6"/>
        <v>0</v>
      </c>
      <c r="D113">
        <v>3</v>
      </c>
      <c r="E113">
        <v>1</v>
      </c>
      <c r="F113">
        <v>80</v>
      </c>
      <c r="G113">
        <f t="shared" si="15"/>
        <v>0.8</v>
      </c>
      <c r="H113">
        <f t="shared" si="16"/>
        <v>0.8</v>
      </c>
      <c r="I113">
        <f t="shared" si="17"/>
        <v>0.8</v>
      </c>
      <c r="J113">
        <f t="shared" si="18"/>
        <v>0</v>
      </c>
    </row>
    <row r="114" spans="1:10" x14ac:dyDescent="0.25">
      <c r="A114" t="s">
        <v>123</v>
      </c>
      <c r="B114">
        <v>1</v>
      </c>
      <c r="C114">
        <f t="shared" si="6"/>
        <v>0</v>
      </c>
      <c r="D114">
        <v>2</v>
      </c>
      <c r="E114">
        <v>1</v>
      </c>
      <c r="F114">
        <v>50</v>
      </c>
      <c r="G114">
        <f t="shared" si="15"/>
        <v>0.5</v>
      </c>
      <c r="H114">
        <f t="shared" si="16"/>
        <v>0.5</v>
      </c>
      <c r="I114">
        <f t="shared" si="17"/>
        <v>0</v>
      </c>
      <c r="J114">
        <f t="shared" si="18"/>
        <v>0</v>
      </c>
    </row>
    <row r="115" spans="1:10" x14ac:dyDescent="0.25">
      <c r="A115" t="s">
        <v>124</v>
      </c>
      <c r="B115">
        <v>1</v>
      </c>
      <c r="C115">
        <f t="shared" si="6"/>
        <v>0</v>
      </c>
      <c r="D115">
        <v>2</v>
      </c>
      <c r="E115">
        <v>1</v>
      </c>
      <c r="F115">
        <v>50</v>
      </c>
      <c r="G115">
        <f t="shared" si="15"/>
        <v>0.5</v>
      </c>
      <c r="H115">
        <f t="shared" si="16"/>
        <v>0.5</v>
      </c>
      <c r="I115">
        <f t="shared" si="17"/>
        <v>0</v>
      </c>
      <c r="J115">
        <f t="shared" si="18"/>
        <v>0</v>
      </c>
    </row>
    <row r="116" spans="1:10" x14ac:dyDescent="0.25">
      <c r="A116" t="s">
        <v>125</v>
      </c>
      <c r="B116">
        <v>1</v>
      </c>
      <c r="C116">
        <f t="shared" si="6"/>
        <v>0</v>
      </c>
      <c r="D116">
        <v>1</v>
      </c>
      <c r="E116">
        <v>1</v>
      </c>
      <c r="F116">
        <v>50</v>
      </c>
      <c r="G116">
        <f t="shared" si="15"/>
        <v>0.5</v>
      </c>
      <c r="H116">
        <f t="shared" si="16"/>
        <v>0</v>
      </c>
      <c r="I116">
        <f t="shared" si="17"/>
        <v>0</v>
      </c>
      <c r="J116">
        <f t="shared" si="18"/>
        <v>0</v>
      </c>
    </row>
    <row r="117" spans="1:10" x14ac:dyDescent="0.25">
      <c r="A117" t="s">
        <v>127</v>
      </c>
      <c r="B117">
        <v>1</v>
      </c>
      <c r="C117">
        <f t="shared" si="6"/>
        <v>1</v>
      </c>
      <c r="D117">
        <v>4</v>
      </c>
      <c r="E117">
        <v>2</v>
      </c>
      <c r="F117">
        <v>80</v>
      </c>
      <c r="G117">
        <f t="shared" si="15"/>
        <v>1.6</v>
      </c>
      <c r="H117">
        <f t="shared" si="16"/>
        <v>1.6</v>
      </c>
      <c r="I117">
        <f t="shared" si="17"/>
        <v>1.6</v>
      </c>
      <c r="J117">
        <f t="shared" si="18"/>
        <v>1.6</v>
      </c>
    </row>
    <row r="118" spans="1:10" x14ac:dyDescent="0.25">
      <c r="A118" t="s">
        <v>128</v>
      </c>
      <c r="B118">
        <v>1</v>
      </c>
      <c r="C118">
        <f t="shared" si="6"/>
        <v>1</v>
      </c>
      <c r="D118">
        <v>4</v>
      </c>
      <c r="E118">
        <v>2</v>
      </c>
      <c r="F118">
        <v>80</v>
      </c>
      <c r="G118">
        <f t="shared" si="15"/>
        <v>1.6</v>
      </c>
      <c r="H118">
        <f t="shared" si="16"/>
        <v>1.6</v>
      </c>
      <c r="I118">
        <f t="shared" si="17"/>
        <v>1.6</v>
      </c>
      <c r="J118">
        <f t="shared" si="18"/>
        <v>1.6</v>
      </c>
    </row>
    <row r="119" spans="1:10" x14ac:dyDescent="0.25">
      <c r="A119" t="s">
        <v>129</v>
      </c>
      <c r="B119">
        <v>1</v>
      </c>
      <c r="C119">
        <f t="shared" si="6"/>
        <v>0</v>
      </c>
      <c r="D119">
        <v>2</v>
      </c>
      <c r="E119">
        <v>2</v>
      </c>
      <c r="F119">
        <v>50</v>
      </c>
      <c r="G119">
        <f t="shared" si="15"/>
        <v>1</v>
      </c>
      <c r="H119">
        <f t="shared" si="16"/>
        <v>1</v>
      </c>
      <c r="I119">
        <f t="shared" si="17"/>
        <v>0</v>
      </c>
      <c r="J119">
        <f t="shared" si="18"/>
        <v>0</v>
      </c>
    </row>
    <row r="120" spans="1:10" x14ac:dyDescent="0.25">
      <c r="A120" t="s">
        <v>130</v>
      </c>
      <c r="B120">
        <v>1</v>
      </c>
      <c r="C120">
        <f t="shared" si="6"/>
        <v>0</v>
      </c>
      <c r="D120">
        <v>3</v>
      </c>
      <c r="E120">
        <v>1</v>
      </c>
      <c r="F120">
        <v>80</v>
      </c>
      <c r="G120">
        <f t="shared" si="15"/>
        <v>0.8</v>
      </c>
      <c r="H120">
        <f t="shared" si="16"/>
        <v>0.8</v>
      </c>
      <c r="I120">
        <f t="shared" si="17"/>
        <v>0.8</v>
      </c>
      <c r="J120">
        <f t="shared" si="18"/>
        <v>0</v>
      </c>
    </row>
    <row r="121" spans="1:10" x14ac:dyDescent="0.25">
      <c r="A121" t="s">
        <v>131</v>
      </c>
      <c r="B121">
        <v>1</v>
      </c>
      <c r="C121">
        <f t="shared" si="6"/>
        <v>0</v>
      </c>
      <c r="D121">
        <v>3</v>
      </c>
      <c r="E121">
        <v>2</v>
      </c>
      <c r="F121">
        <v>80</v>
      </c>
      <c r="G121">
        <f t="shared" si="15"/>
        <v>1.6</v>
      </c>
      <c r="H121">
        <f t="shared" si="16"/>
        <v>1.6</v>
      </c>
      <c r="I121">
        <f t="shared" si="17"/>
        <v>1.6</v>
      </c>
      <c r="J121">
        <f t="shared" si="18"/>
        <v>0</v>
      </c>
    </row>
    <row r="122" spans="1:10" x14ac:dyDescent="0.25">
      <c r="A122" t="s">
        <v>132</v>
      </c>
      <c r="B122">
        <v>1</v>
      </c>
      <c r="C122">
        <f t="shared" si="6"/>
        <v>0</v>
      </c>
      <c r="D122">
        <v>1</v>
      </c>
      <c r="E122">
        <v>1</v>
      </c>
      <c r="F122">
        <v>25</v>
      </c>
      <c r="G122">
        <f t="shared" si="15"/>
        <v>0.25</v>
      </c>
      <c r="H122">
        <f t="shared" si="16"/>
        <v>0</v>
      </c>
      <c r="I122">
        <f t="shared" si="17"/>
        <v>0</v>
      </c>
      <c r="J122">
        <f t="shared" si="18"/>
        <v>0</v>
      </c>
    </row>
    <row r="123" spans="1:10" x14ac:dyDescent="0.25">
      <c r="A123" t="s">
        <v>133</v>
      </c>
      <c r="B123">
        <v>1</v>
      </c>
      <c r="C123">
        <f t="shared" si="6"/>
        <v>0</v>
      </c>
      <c r="D123">
        <v>1</v>
      </c>
      <c r="E123">
        <v>2</v>
      </c>
      <c r="F123">
        <v>25</v>
      </c>
      <c r="G123">
        <f t="shared" si="15"/>
        <v>0.5</v>
      </c>
      <c r="H123">
        <f t="shared" si="16"/>
        <v>0</v>
      </c>
      <c r="I123">
        <f t="shared" si="17"/>
        <v>0</v>
      </c>
      <c r="J123">
        <f t="shared" si="18"/>
        <v>0</v>
      </c>
    </row>
    <row r="124" spans="1:10" x14ac:dyDescent="0.25">
      <c r="A124" t="s">
        <v>134</v>
      </c>
      <c r="B124">
        <v>1</v>
      </c>
      <c r="C124">
        <f t="shared" si="6"/>
        <v>0</v>
      </c>
      <c r="D124">
        <v>1</v>
      </c>
      <c r="E124">
        <v>1</v>
      </c>
      <c r="F124">
        <v>25</v>
      </c>
      <c r="G124">
        <f t="shared" si="15"/>
        <v>0.25</v>
      </c>
      <c r="H124">
        <f t="shared" si="16"/>
        <v>0</v>
      </c>
      <c r="I124">
        <f t="shared" si="17"/>
        <v>0</v>
      </c>
      <c r="J124">
        <f t="shared" si="18"/>
        <v>0</v>
      </c>
    </row>
    <row r="125" spans="1:10" x14ac:dyDescent="0.25">
      <c r="A125" t="s">
        <v>135</v>
      </c>
      <c r="B125">
        <v>1</v>
      </c>
      <c r="C125">
        <f t="shared" si="6"/>
        <v>0</v>
      </c>
      <c r="D125">
        <v>2</v>
      </c>
      <c r="E125">
        <v>1</v>
      </c>
      <c r="F125">
        <v>50</v>
      </c>
      <c r="G125">
        <f t="shared" si="15"/>
        <v>0.5</v>
      </c>
      <c r="H125">
        <f t="shared" si="16"/>
        <v>0.5</v>
      </c>
      <c r="I125">
        <f t="shared" si="17"/>
        <v>0</v>
      </c>
      <c r="J125">
        <f t="shared" si="18"/>
        <v>0</v>
      </c>
    </row>
    <row r="126" spans="1:10" x14ac:dyDescent="0.25">
      <c r="A126" t="s">
        <v>136</v>
      </c>
      <c r="B126">
        <v>1</v>
      </c>
      <c r="C126">
        <f t="shared" si="6"/>
        <v>0</v>
      </c>
      <c r="D126">
        <v>2</v>
      </c>
      <c r="E126">
        <v>2</v>
      </c>
      <c r="F126">
        <v>50</v>
      </c>
      <c r="G126">
        <f t="shared" si="15"/>
        <v>1</v>
      </c>
      <c r="H126">
        <f t="shared" si="16"/>
        <v>1</v>
      </c>
      <c r="I126">
        <f t="shared" si="17"/>
        <v>0</v>
      </c>
      <c r="J126">
        <f t="shared" si="18"/>
        <v>0</v>
      </c>
    </row>
    <row r="127" spans="1:10" x14ac:dyDescent="0.25">
      <c r="A127" t="s">
        <v>145</v>
      </c>
      <c r="B127">
        <v>2</v>
      </c>
      <c r="C127">
        <f t="shared" si="6"/>
        <v>1</v>
      </c>
      <c r="D127">
        <v>4</v>
      </c>
      <c r="E127">
        <v>2</v>
      </c>
      <c r="F127">
        <v>80</v>
      </c>
      <c r="G127">
        <f t="shared" si="15"/>
        <v>1.6</v>
      </c>
      <c r="H127">
        <f t="shared" si="16"/>
        <v>1.6</v>
      </c>
      <c r="I127">
        <f t="shared" si="17"/>
        <v>1.6</v>
      </c>
      <c r="J127">
        <f t="shared" si="18"/>
        <v>1.6</v>
      </c>
    </row>
    <row r="128" spans="1:10" x14ac:dyDescent="0.25">
      <c r="A128" t="s">
        <v>146</v>
      </c>
      <c r="B128">
        <v>2</v>
      </c>
      <c r="C128">
        <f t="shared" si="6"/>
        <v>1</v>
      </c>
      <c r="D128">
        <v>4</v>
      </c>
      <c r="E128">
        <v>2</v>
      </c>
      <c r="F128">
        <v>80</v>
      </c>
      <c r="G128">
        <f t="shared" si="15"/>
        <v>1.6</v>
      </c>
    </row>
    <row r="129" spans="1:10" x14ac:dyDescent="0.25">
      <c r="A129" t="s">
        <v>147</v>
      </c>
      <c r="B129">
        <v>2</v>
      </c>
      <c r="C129">
        <f t="shared" si="6"/>
        <v>1</v>
      </c>
      <c r="D129">
        <v>4</v>
      </c>
      <c r="E129">
        <v>2</v>
      </c>
      <c r="F129">
        <v>80</v>
      </c>
      <c r="G129">
        <f t="shared" si="15"/>
        <v>1.6</v>
      </c>
    </row>
    <row r="130" spans="1:10" x14ac:dyDescent="0.25">
      <c r="A130" t="s">
        <v>148</v>
      </c>
      <c r="B130">
        <v>2</v>
      </c>
      <c r="C130">
        <f t="shared" si="6"/>
        <v>0</v>
      </c>
      <c r="D130">
        <v>3</v>
      </c>
      <c r="E130">
        <v>2</v>
      </c>
      <c r="F130">
        <v>80</v>
      </c>
      <c r="G130">
        <f t="shared" si="15"/>
        <v>1.6</v>
      </c>
    </row>
    <row r="131" spans="1:10" x14ac:dyDescent="0.25">
      <c r="A131" t="s">
        <v>149</v>
      </c>
      <c r="B131">
        <v>2</v>
      </c>
      <c r="C131">
        <f t="shared" si="6"/>
        <v>0</v>
      </c>
      <c r="D131">
        <v>3</v>
      </c>
      <c r="E131">
        <v>2</v>
      </c>
      <c r="F131">
        <v>80</v>
      </c>
      <c r="G131">
        <f t="shared" si="15"/>
        <v>1.6</v>
      </c>
    </row>
    <row r="132" spans="1:10" x14ac:dyDescent="0.25">
      <c r="A132" t="s">
        <v>150</v>
      </c>
      <c r="B132">
        <v>2</v>
      </c>
      <c r="C132">
        <f t="shared" si="6"/>
        <v>0</v>
      </c>
      <c r="D132">
        <v>3</v>
      </c>
      <c r="E132">
        <v>6</v>
      </c>
      <c r="F132">
        <v>80</v>
      </c>
      <c r="G132">
        <f t="shared" si="15"/>
        <v>4.8</v>
      </c>
    </row>
    <row r="133" spans="1:10" x14ac:dyDescent="0.25">
      <c r="A133" t="s">
        <v>151</v>
      </c>
      <c r="B133">
        <v>2</v>
      </c>
      <c r="C133">
        <f t="shared" si="6"/>
        <v>0</v>
      </c>
      <c r="D133">
        <v>1</v>
      </c>
      <c r="E133">
        <v>1</v>
      </c>
      <c r="F133">
        <v>80</v>
      </c>
      <c r="G133">
        <f t="shared" si="15"/>
        <v>0.8</v>
      </c>
    </row>
    <row r="134" spans="1:10" x14ac:dyDescent="0.25">
      <c r="A134" t="s">
        <v>152</v>
      </c>
      <c r="B134">
        <v>2</v>
      </c>
      <c r="C134">
        <f t="shared" si="6"/>
        <v>0</v>
      </c>
      <c r="D134">
        <v>2</v>
      </c>
      <c r="E134">
        <v>1</v>
      </c>
      <c r="F134">
        <v>80</v>
      </c>
      <c r="G134">
        <f t="shared" si="15"/>
        <v>0.8</v>
      </c>
    </row>
    <row r="135" spans="1:10" x14ac:dyDescent="0.25">
      <c r="A135" t="s">
        <v>153</v>
      </c>
      <c r="B135">
        <v>2</v>
      </c>
      <c r="C135">
        <f t="shared" ref="C135:C163" si="19">IF(D135=4, 1,0)</f>
        <v>0</v>
      </c>
      <c r="D135">
        <v>1</v>
      </c>
      <c r="E135">
        <v>1</v>
      </c>
      <c r="F135">
        <v>80</v>
      </c>
      <c r="G135">
        <f t="shared" si="15"/>
        <v>0.8</v>
      </c>
    </row>
    <row r="136" spans="1:10" x14ac:dyDescent="0.25">
      <c r="A136" t="s">
        <v>157</v>
      </c>
      <c r="B136">
        <v>2</v>
      </c>
      <c r="C136">
        <f t="shared" si="19"/>
        <v>1</v>
      </c>
      <c r="D136">
        <v>4</v>
      </c>
      <c r="E136">
        <v>1</v>
      </c>
      <c r="F136">
        <v>80</v>
      </c>
      <c r="G136">
        <f t="shared" si="15"/>
        <v>0.8</v>
      </c>
      <c r="H136">
        <f t="shared" si="16"/>
        <v>0.8</v>
      </c>
      <c r="I136">
        <f t="shared" si="17"/>
        <v>0.8</v>
      </c>
      <c r="J136">
        <f t="shared" si="18"/>
        <v>0.8</v>
      </c>
    </row>
    <row r="137" spans="1:10" x14ac:dyDescent="0.25">
      <c r="A137" t="s">
        <v>139</v>
      </c>
      <c r="B137">
        <v>2</v>
      </c>
      <c r="C137">
        <f t="shared" si="19"/>
        <v>0</v>
      </c>
      <c r="D137">
        <v>3</v>
      </c>
      <c r="E137">
        <v>2</v>
      </c>
      <c r="F137">
        <v>80</v>
      </c>
      <c r="G137">
        <f t="shared" ref="G137:G146" si="20">F137*E137/100</f>
        <v>1.6</v>
      </c>
      <c r="H137">
        <f t="shared" ref="H137:H147" si="21">IF(D137&gt;1,G137,0)</f>
        <v>1.6</v>
      </c>
      <c r="I137">
        <f t="shared" ref="I137:I147" si="22">IF(D137&gt;2,G137,0)</f>
        <v>1.6</v>
      </c>
      <c r="J137">
        <f t="shared" ref="J137:J147" si="23">IF(D137&gt;3,G137,0)</f>
        <v>0</v>
      </c>
    </row>
    <row r="138" spans="1:10" x14ac:dyDescent="0.25">
      <c r="A138" t="s">
        <v>140</v>
      </c>
      <c r="B138">
        <v>2</v>
      </c>
      <c r="C138">
        <f t="shared" si="19"/>
        <v>0</v>
      </c>
      <c r="D138">
        <v>3</v>
      </c>
      <c r="E138">
        <v>2</v>
      </c>
      <c r="F138">
        <v>80</v>
      </c>
      <c r="G138">
        <f t="shared" si="20"/>
        <v>1.6</v>
      </c>
      <c r="H138">
        <f t="shared" si="21"/>
        <v>1.6</v>
      </c>
      <c r="I138">
        <f t="shared" si="22"/>
        <v>1.6</v>
      </c>
      <c r="J138">
        <f t="shared" si="23"/>
        <v>0</v>
      </c>
    </row>
    <row r="139" spans="1:10" x14ac:dyDescent="0.25">
      <c r="A139" t="s">
        <v>156</v>
      </c>
      <c r="B139">
        <v>2</v>
      </c>
      <c r="C139">
        <f t="shared" si="19"/>
        <v>0</v>
      </c>
      <c r="D139">
        <v>3</v>
      </c>
      <c r="E139">
        <v>1</v>
      </c>
      <c r="F139">
        <v>80</v>
      </c>
      <c r="G139">
        <f t="shared" si="20"/>
        <v>0.8</v>
      </c>
      <c r="H139">
        <f t="shared" si="21"/>
        <v>0.8</v>
      </c>
      <c r="I139">
        <f t="shared" si="22"/>
        <v>0.8</v>
      </c>
      <c r="J139">
        <f t="shared" si="23"/>
        <v>0</v>
      </c>
    </row>
    <row r="140" spans="1:10" x14ac:dyDescent="0.25">
      <c r="A140" t="s">
        <v>141</v>
      </c>
      <c r="B140">
        <v>2</v>
      </c>
      <c r="C140">
        <f t="shared" si="19"/>
        <v>0</v>
      </c>
      <c r="D140">
        <v>1</v>
      </c>
      <c r="E140">
        <v>2</v>
      </c>
      <c r="F140">
        <v>80</v>
      </c>
      <c r="G140">
        <f t="shared" si="20"/>
        <v>1.6</v>
      </c>
      <c r="H140">
        <f t="shared" si="21"/>
        <v>0</v>
      </c>
      <c r="I140">
        <f t="shared" si="22"/>
        <v>0</v>
      </c>
      <c r="J140">
        <f t="shared" si="23"/>
        <v>0</v>
      </c>
    </row>
    <row r="141" spans="1:10" x14ac:dyDescent="0.25">
      <c r="A141" t="s">
        <v>158</v>
      </c>
      <c r="B141">
        <v>2</v>
      </c>
      <c r="C141">
        <f t="shared" si="19"/>
        <v>0</v>
      </c>
      <c r="D141">
        <v>1</v>
      </c>
      <c r="E141">
        <v>1</v>
      </c>
      <c r="F141">
        <v>80</v>
      </c>
      <c r="G141">
        <f t="shared" si="20"/>
        <v>0.8</v>
      </c>
      <c r="H141">
        <f t="shared" si="21"/>
        <v>0</v>
      </c>
      <c r="I141">
        <f t="shared" si="22"/>
        <v>0</v>
      </c>
      <c r="J141">
        <f t="shared" si="23"/>
        <v>0</v>
      </c>
    </row>
    <row r="142" spans="1:10" x14ac:dyDescent="0.25">
      <c r="A142" t="s">
        <v>142</v>
      </c>
      <c r="B142">
        <v>2</v>
      </c>
      <c r="C142">
        <f t="shared" si="19"/>
        <v>0</v>
      </c>
      <c r="D142">
        <v>2</v>
      </c>
      <c r="E142">
        <v>2</v>
      </c>
      <c r="F142">
        <v>80</v>
      </c>
      <c r="G142">
        <f t="shared" si="20"/>
        <v>1.6</v>
      </c>
      <c r="H142">
        <f t="shared" si="21"/>
        <v>1.6</v>
      </c>
      <c r="I142">
        <f t="shared" si="22"/>
        <v>0</v>
      </c>
      <c r="J142">
        <f t="shared" si="23"/>
        <v>0</v>
      </c>
    </row>
    <row r="143" spans="1:10" x14ac:dyDescent="0.25">
      <c r="A143" t="s">
        <v>143</v>
      </c>
      <c r="B143">
        <v>2</v>
      </c>
      <c r="C143">
        <f t="shared" si="19"/>
        <v>0</v>
      </c>
      <c r="D143">
        <v>1</v>
      </c>
      <c r="E143">
        <v>2</v>
      </c>
      <c r="F143">
        <v>80</v>
      </c>
      <c r="G143">
        <f t="shared" si="20"/>
        <v>1.6</v>
      </c>
      <c r="H143">
        <f t="shared" si="21"/>
        <v>0</v>
      </c>
      <c r="I143">
        <f t="shared" si="22"/>
        <v>0</v>
      </c>
      <c r="J143">
        <f t="shared" si="23"/>
        <v>0</v>
      </c>
    </row>
    <row r="144" spans="1:10" x14ac:dyDescent="0.25">
      <c r="A144" t="s">
        <v>144</v>
      </c>
      <c r="B144">
        <v>2</v>
      </c>
      <c r="C144">
        <f t="shared" si="19"/>
        <v>0</v>
      </c>
      <c r="D144">
        <v>1</v>
      </c>
      <c r="E144">
        <v>2</v>
      </c>
      <c r="F144">
        <v>80</v>
      </c>
      <c r="G144">
        <f t="shared" si="20"/>
        <v>1.6</v>
      </c>
      <c r="H144">
        <f t="shared" si="21"/>
        <v>0</v>
      </c>
      <c r="I144">
        <f t="shared" si="22"/>
        <v>0</v>
      </c>
      <c r="J144">
        <f t="shared" si="23"/>
        <v>0</v>
      </c>
    </row>
    <row r="145" spans="1:10" x14ac:dyDescent="0.25">
      <c r="A145" t="s">
        <v>154</v>
      </c>
      <c r="B145">
        <v>2</v>
      </c>
      <c r="C145">
        <f t="shared" si="19"/>
        <v>0</v>
      </c>
      <c r="D145">
        <v>2</v>
      </c>
      <c r="E145">
        <v>1</v>
      </c>
      <c r="F145">
        <v>80</v>
      </c>
      <c r="G145">
        <f t="shared" si="20"/>
        <v>0.8</v>
      </c>
      <c r="H145">
        <f t="shared" si="21"/>
        <v>0.8</v>
      </c>
      <c r="I145">
        <f t="shared" si="22"/>
        <v>0</v>
      </c>
      <c r="J145">
        <f t="shared" si="23"/>
        <v>0</v>
      </c>
    </row>
    <row r="146" spans="1:10" x14ac:dyDescent="0.25">
      <c r="A146" t="s">
        <v>155</v>
      </c>
      <c r="B146">
        <v>2</v>
      </c>
      <c r="C146">
        <f t="shared" si="19"/>
        <v>0</v>
      </c>
      <c r="D146">
        <v>2</v>
      </c>
      <c r="E146">
        <v>1</v>
      </c>
      <c r="F146">
        <v>80</v>
      </c>
      <c r="G146">
        <f t="shared" si="20"/>
        <v>0.8</v>
      </c>
      <c r="H146">
        <f t="shared" si="21"/>
        <v>0.8</v>
      </c>
      <c r="I146">
        <f t="shared" si="22"/>
        <v>0</v>
      </c>
      <c r="J146">
        <f t="shared" si="23"/>
        <v>0</v>
      </c>
    </row>
    <row r="147" spans="1:10" x14ac:dyDescent="0.25">
      <c r="A147" t="s">
        <v>83</v>
      </c>
      <c r="B147">
        <v>2</v>
      </c>
      <c r="C147">
        <f t="shared" si="19"/>
        <v>0</v>
      </c>
      <c r="D147">
        <v>2</v>
      </c>
      <c r="E147">
        <v>1</v>
      </c>
      <c r="F147">
        <v>80</v>
      </c>
      <c r="G147">
        <f>F147*E147/100</f>
        <v>0.8</v>
      </c>
      <c r="H147">
        <f t="shared" si="21"/>
        <v>0.8</v>
      </c>
      <c r="I147">
        <f t="shared" si="22"/>
        <v>0</v>
      </c>
      <c r="J147">
        <f t="shared" si="23"/>
        <v>0</v>
      </c>
    </row>
    <row r="148" spans="1:10" x14ac:dyDescent="0.25">
      <c r="C148">
        <f t="shared" si="19"/>
        <v>0</v>
      </c>
      <c r="G148">
        <f t="shared" ref="G148:G163" si="24">F148*E148/100</f>
        <v>0</v>
      </c>
      <c r="H148">
        <f t="shared" ref="H148:H163" si="25">IF(D148&gt;1,G148,0)</f>
        <v>0</v>
      </c>
      <c r="I148">
        <f t="shared" ref="I148:I163" si="26">IF(D148&gt;2,G148,0)</f>
        <v>0</v>
      </c>
      <c r="J148">
        <f t="shared" ref="J148:J163" si="27">IF(D148&gt;3,G148,0)</f>
        <v>0</v>
      </c>
    </row>
    <row r="149" spans="1:10" x14ac:dyDescent="0.25">
      <c r="A149" s="1" t="s">
        <v>159</v>
      </c>
      <c r="C149">
        <f t="shared" si="19"/>
        <v>0</v>
      </c>
      <c r="G149">
        <f t="shared" si="24"/>
        <v>0</v>
      </c>
      <c r="H149">
        <f t="shared" si="25"/>
        <v>0</v>
      </c>
      <c r="I149">
        <f t="shared" si="26"/>
        <v>0</v>
      </c>
      <c r="J149">
        <f t="shared" si="27"/>
        <v>0</v>
      </c>
    </row>
    <row r="150" spans="1:10" x14ac:dyDescent="0.25">
      <c r="A150" t="s">
        <v>160</v>
      </c>
      <c r="B150">
        <v>1</v>
      </c>
      <c r="C150">
        <f t="shared" si="19"/>
        <v>1</v>
      </c>
      <c r="D150">
        <v>4</v>
      </c>
      <c r="E150">
        <v>2</v>
      </c>
      <c r="F150">
        <v>50</v>
      </c>
      <c r="G150">
        <f t="shared" si="24"/>
        <v>1</v>
      </c>
      <c r="H150">
        <f t="shared" si="25"/>
        <v>1</v>
      </c>
      <c r="I150">
        <f t="shared" si="26"/>
        <v>1</v>
      </c>
      <c r="J150">
        <f t="shared" si="27"/>
        <v>1</v>
      </c>
    </row>
    <row r="151" spans="1:10" x14ac:dyDescent="0.25">
      <c r="A151" t="s">
        <v>161</v>
      </c>
      <c r="B151">
        <v>1</v>
      </c>
      <c r="C151">
        <f t="shared" si="19"/>
        <v>1</v>
      </c>
      <c r="D151">
        <v>4</v>
      </c>
      <c r="E151">
        <v>2</v>
      </c>
      <c r="F151">
        <v>80</v>
      </c>
      <c r="G151">
        <f t="shared" si="24"/>
        <v>1.6</v>
      </c>
      <c r="H151">
        <f t="shared" si="25"/>
        <v>1.6</v>
      </c>
      <c r="I151">
        <f t="shared" si="26"/>
        <v>1.6</v>
      </c>
      <c r="J151">
        <f t="shared" si="27"/>
        <v>1.6</v>
      </c>
    </row>
    <row r="152" spans="1:10" x14ac:dyDescent="0.25">
      <c r="A152" t="s">
        <v>162</v>
      </c>
      <c r="B152">
        <v>1</v>
      </c>
      <c r="C152">
        <f t="shared" si="19"/>
        <v>1</v>
      </c>
      <c r="D152">
        <v>4</v>
      </c>
      <c r="E152">
        <v>2</v>
      </c>
      <c r="F152">
        <v>90</v>
      </c>
      <c r="G152">
        <f t="shared" si="24"/>
        <v>1.8</v>
      </c>
      <c r="H152">
        <f t="shared" si="25"/>
        <v>1.8</v>
      </c>
      <c r="I152">
        <f t="shared" si="26"/>
        <v>1.8</v>
      </c>
      <c r="J152">
        <f t="shared" si="27"/>
        <v>1.8</v>
      </c>
    </row>
    <row r="153" spans="1:10" x14ac:dyDescent="0.25">
      <c r="A153" t="s">
        <v>163</v>
      </c>
      <c r="B153">
        <v>1</v>
      </c>
      <c r="C153">
        <f t="shared" si="19"/>
        <v>1</v>
      </c>
      <c r="D153">
        <v>4</v>
      </c>
      <c r="E153">
        <v>2</v>
      </c>
      <c r="F153">
        <v>90</v>
      </c>
      <c r="G153">
        <f t="shared" si="24"/>
        <v>1.8</v>
      </c>
      <c r="H153">
        <f t="shared" si="25"/>
        <v>1.8</v>
      </c>
      <c r="I153">
        <f t="shared" si="26"/>
        <v>1.8</v>
      </c>
      <c r="J153">
        <f t="shared" si="27"/>
        <v>1.8</v>
      </c>
    </row>
    <row r="154" spans="1:10" x14ac:dyDescent="0.25">
      <c r="A154" t="s">
        <v>164</v>
      </c>
      <c r="B154">
        <v>1</v>
      </c>
      <c r="C154">
        <f t="shared" si="19"/>
        <v>1</v>
      </c>
      <c r="D154">
        <v>4</v>
      </c>
      <c r="E154">
        <v>2</v>
      </c>
      <c r="F154">
        <v>90</v>
      </c>
      <c r="G154">
        <f t="shared" si="24"/>
        <v>1.8</v>
      </c>
      <c r="H154">
        <f t="shared" si="25"/>
        <v>1.8</v>
      </c>
      <c r="I154">
        <f t="shared" si="26"/>
        <v>1.8</v>
      </c>
      <c r="J154">
        <f t="shared" si="27"/>
        <v>1.8</v>
      </c>
    </row>
    <row r="155" spans="1:10" x14ac:dyDescent="0.25">
      <c r="A155" t="s">
        <v>165</v>
      </c>
      <c r="B155">
        <v>1</v>
      </c>
      <c r="C155">
        <f t="shared" si="19"/>
        <v>0</v>
      </c>
      <c r="D155">
        <v>3</v>
      </c>
      <c r="E155">
        <v>2</v>
      </c>
      <c r="F155">
        <v>90</v>
      </c>
      <c r="G155">
        <f t="shared" si="24"/>
        <v>1.8</v>
      </c>
      <c r="H155">
        <f t="shared" si="25"/>
        <v>1.8</v>
      </c>
      <c r="I155">
        <f t="shared" si="26"/>
        <v>1.8</v>
      </c>
      <c r="J155">
        <f t="shared" si="27"/>
        <v>0</v>
      </c>
    </row>
    <row r="156" spans="1:10" x14ac:dyDescent="0.25">
      <c r="A156" t="s">
        <v>166</v>
      </c>
      <c r="B156">
        <v>1</v>
      </c>
      <c r="C156">
        <f t="shared" si="19"/>
        <v>0</v>
      </c>
      <c r="D156">
        <v>2</v>
      </c>
      <c r="E156">
        <v>2</v>
      </c>
      <c r="F156">
        <v>90</v>
      </c>
      <c r="G156">
        <f t="shared" si="24"/>
        <v>1.8</v>
      </c>
      <c r="H156">
        <f t="shared" si="25"/>
        <v>1.8</v>
      </c>
      <c r="I156">
        <f t="shared" si="26"/>
        <v>0</v>
      </c>
      <c r="J156">
        <f t="shared" si="27"/>
        <v>0</v>
      </c>
    </row>
    <row r="157" spans="1:10" x14ac:dyDescent="0.25">
      <c r="A157" t="s">
        <v>167</v>
      </c>
      <c r="B157">
        <v>1</v>
      </c>
      <c r="C157">
        <f t="shared" si="19"/>
        <v>0</v>
      </c>
      <c r="D157">
        <v>2</v>
      </c>
      <c r="E157">
        <v>2</v>
      </c>
      <c r="F157">
        <v>90</v>
      </c>
      <c r="G157">
        <f t="shared" si="24"/>
        <v>1.8</v>
      </c>
      <c r="H157">
        <f t="shared" si="25"/>
        <v>1.8</v>
      </c>
      <c r="I157">
        <f t="shared" si="26"/>
        <v>0</v>
      </c>
      <c r="J157">
        <f t="shared" si="27"/>
        <v>0</v>
      </c>
    </row>
    <row r="158" spans="1:10" x14ac:dyDescent="0.25">
      <c r="A158" t="s">
        <v>168</v>
      </c>
      <c r="B158">
        <v>1</v>
      </c>
      <c r="C158">
        <f t="shared" si="19"/>
        <v>0</v>
      </c>
      <c r="D158">
        <v>1</v>
      </c>
      <c r="E158">
        <v>2</v>
      </c>
      <c r="F158">
        <v>50</v>
      </c>
      <c r="G158">
        <f t="shared" si="24"/>
        <v>1</v>
      </c>
      <c r="H158">
        <f t="shared" si="25"/>
        <v>0</v>
      </c>
      <c r="I158">
        <f t="shared" si="26"/>
        <v>0</v>
      </c>
      <c r="J158">
        <f t="shared" si="27"/>
        <v>0</v>
      </c>
    </row>
    <row r="159" spans="1:10" x14ac:dyDescent="0.25">
      <c r="A159" t="s">
        <v>169</v>
      </c>
      <c r="B159">
        <v>1</v>
      </c>
      <c r="C159">
        <f t="shared" si="19"/>
        <v>0</v>
      </c>
      <c r="D159">
        <v>2</v>
      </c>
      <c r="E159">
        <v>1</v>
      </c>
      <c r="F159">
        <v>90</v>
      </c>
      <c r="G159">
        <f t="shared" si="24"/>
        <v>0.9</v>
      </c>
      <c r="H159">
        <f t="shared" si="25"/>
        <v>0.9</v>
      </c>
      <c r="I159">
        <f t="shared" si="26"/>
        <v>0</v>
      </c>
      <c r="J159">
        <f t="shared" si="27"/>
        <v>0</v>
      </c>
    </row>
    <row r="160" spans="1:10" x14ac:dyDescent="0.25">
      <c r="A160" t="s">
        <v>170</v>
      </c>
      <c r="B160">
        <v>1</v>
      </c>
      <c r="C160">
        <f t="shared" si="19"/>
        <v>1</v>
      </c>
      <c r="D160">
        <v>4</v>
      </c>
      <c r="E160">
        <v>2</v>
      </c>
      <c r="F160">
        <v>90</v>
      </c>
      <c r="G160">
        <f t="shared" si="24"/>
        <v>1.8</v>
      </c>
      <c r="H160">
        <f t="shared" si="25"/>
        <v>1.8</v>
      </c>
      <c r="I160">
        <f t="shared" si="26"/>
        <v>1.8</v>
      </c>
      <c r="J160">
        <f t="shared" si="27"/>
        <v>1.8</v>
      </c>
    </row>
    <row r="161" spans="1:10" x14ac:dyDescent="0.25">
      <c r="A161" t="s">
        <v>171</v>
      </c>
      <c r="B161">
        <v>1</v>
      </c>
      <c r="C161">
        <f t="shared" si="19"/>
        <v>0</v>
      </c>
      <c r="D161">
        <v>2</v>
      </c>
      <c r="E161">
        <v>2</v>
      </c>
      <c r="F161">
        <v>90</v>
      </c>
      <c r="G161">
        <f t="shared" si="24"/>
        <v>1.8</v>
      </c>
      <c r="H161">
        <f t="shared" si="25"/>
        <v>1.8</v>
      </c>
      <c r="I161">
        <f t="shared" si="26"/>
        <v>0</v>
      </c>
      <c r="J161">
        <f t="shared" si="27"/>
        <v>0</v>
      </c>
    </row>
    <row r="162" spans="1:10" x14ac:dyDescent="0.25">
      <c r="A162" t="s">
        <v>172</v>
      </c>
      <c r="B162">
        <v>1</v>
      </c>
      <c r="C162">
        <f t="shared" si="19"/>
        <v>0</v>
      </c>
      <c r="D162">
        <v>1</v>
      </c>
      <c r="E162">
        <v>1</v>
      </c>
      <c r="F162">
        <v>90</v>
      </c>
      <c r="G162">
        <f t="shared" si="24"/>
        <v>0.9</v>
      </c>
      <c r="H162">
        <f t="shared" si="25"/>
        <v>0</v>
      </c>
      <c r="I162">
        <f t="shared" si="26"/>
        <v>0</v>
      </c>
      <c r="J162">
        <f t="shared" si="27"/>
        <v>0</v>
      </c>
    </row>
    <row r="163" spans="1:10" x14ac:dyDescent="0.25">
      <c r="A163" t="s">
        <v>173</v>
      </c>
      <c r="B163">
        <v>1</v>
      </c>
      <c r="C163">
        <f t="shared" si="19"/>
        <v>0</v>
      </c>
      <c r="D163">
        <v>2</v>
      </c>
      <c r="E163">
        <v>2</v>
      </c>
      <c r="F163">
        <v>90</v>
      </c>
      <c r="G163">
        <f t="shared" si="24"/>
        <v>1.8</v>
      </c>
      <c r="H163">
        <f t="shared" si="25"/>
        <v>1.8</v>
      </c>
      <c r="I163">
        <f t="shared" si="26"/>
        <v>0</v>
      </c>
      <c r="J163">
        <f t="shared" si="27"/>
        <v>0</v>
      </c>
    </row>
  </sheetData>
  <conditionalFormatting sqref="A6:A12 A14:A45 A47:A53 A55:A56 A59:A62 A4 A64:A1048576">
    <cfRule type="expression" dxfId="13" priority="8">
      <formula>$B4=2</formula>
    </cfRule>
    <cfRule type="expression" dxfId="12" priority="9">
      <formula>$B4=1</formula>
    </cfRule>
  </conditionalFormatting>
  <conditionalFormatting sqref="A57:A58">
    <cfRule type="expression" dxfId="11" priority="14">
      <formula>$B59=2</formula>
    </cfRule>
    <cfRule type="expression" dxfId="10" priority="15">
      <formula>$B59=1</formula>
    </cfRule>
  </conditionalFormatting>
  <conditionalFormatting sqref="A5 A13 A46 A54 A63">
    <cfRule type="expression" dxfId="9" priority="18">
      <formula>#REF!=2</formula>
    </cfRule>
    <cfRule type="expression" dxfId="8" priority="19">
      <formula>#REF!=1</formula>
    </cfRule>
  </conditionalFormatting>
  <conditionalFormatting sqref="A2">
    <cfRule type="expression" dxfId="7" priority="22">
      <formula>$B1=2</formula>
    </cfRule>
    <cfRule type="expression" dxfId="6" priority="23">
      <formula>$B1=1</formula>
    </cfRule>
  </conditionalFormatting>
  <conditionalFormatting sqref="A3">
    <cfRule type="expression" dxfId="5" priority="26">
      <formula>$D1=2</formula>
    </cfRule>
    <cfRule type="expression" dxfId="4" priority="27">
      <formula>$D1=1</formula>
    </cfRule>
  </conditionalFormatting>
  <conditionalFormatting sqref="A1:A1048576">
    <cfRule type="expression" dxfId="3" priority="4">
      <formula>$D1=4</formula>
    </cfRule>
    <cfRule type="expression" dxfId="2" priority="3">
      <formula>$D1=3</formula>
    </cfRule>
    <cfRule type="expression" dxfId="0" priority="2">
      <formula>$D1=2</formula>
    </cfRule>
    <cfRule type="expression" dxfId="1" priority="1">
      <formula>$D1=1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Farrell</dc:creator>
  <cp:lastModifiedBy>Logan Farrell</cp:lastModifiedBy>
  <dcterms:created xsi:type="dcterms:W3CDTF">2017-10-06T23:23:48Z</dcterms:created>
  <dcterms:modified xsi:type="dcterms:W3CDTF">2017-10-07T13:28:01Z</dcterms:modified>
</cp:coreProperties>
</file>