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<sst xmlns="http://schemas.openxmlformats.org/spreadsheetml/2006/main" count="435" uniqueCount="294">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</sst>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6" fontId="0" fillId="0" borderId="0" xfId="0" applyNumberFormat="1"/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56" activePane="bottomLeft" state="frozen"/>
      <selection pane="bottomLeft" activeCell="E66" sqref="E66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0" t="s">
        <v>85</v>
      </c>
      <c r="E1" s="20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19" t="s">
        <v>208</v>
      </c>
      <c r="E2" s="19"/>
      <c r="G2" s="19" t="s">
        <v>209</v>
      </c>
      <c r="H2" s="19"/>
      <c r="I2" s="19"/>
      <c r="J2" s="11"/>
      <c r="K2" s="11"/>
      <c r="P2" t="s">
        <v>213</v>
      </c>
      <c r="Q2" t="s">
        <v>217</v>
      </c>
      <c r="R2" s="14">
        <f>D3+G3*(1+Z4/100)</f>
        <v>132.89972893137681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19">
        <f>SUM(E6:E130)+2</f>
        <v>102</v>
      </c>
      <c r="E3" s="19"/>
      <c r="F3">
        <f>SUM(J6:J174)</f>
        <v>125.89999999999998</v>
      </c>
      <c r="G3">
        <f>SUM(O6:O130)</f>
        <v>24.900000000000006</v>
      </c>
      <c r="H3" s="11"/>
      <c r="I3" s="11"/>
      <c r="J3" s="11"/>
      <c r="P3" s="12">
        <f>G3+D3</f>
        <v>126.9</v>
      </c>
      <c r="Q3" s="12" t="s">
        <v>218</v>
      </c>
      <c r="R3" s="14">
        <f>D3+G3*(1-Z4/100)</f>
        <v>120.90027106862318</v>
      </c>
      <c r="S3" s="13">
        <f>SUM(X6:X130)/COUNT(X6:X11,X14:X41,X45:X50,X53:X59,X62:X86,X89:X114,X117:X125,X128:X130)</f>
        <v>0.77064220183486243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24.095296913159906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22.5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0</v>
      </c>
      <c r="Y16">
        <f t="shared" si="7"/>
        <v>50</v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100</v>
      </c>
      <c r="T36">
        <v>1</v>
      </c>
      <c r="U36" t="s">
        <v>147</v>
      </c>
      <c r="X36">
        <f t="shared" si="10"/>
        <v>0</v>
      </c>
      <c r="Y36">
        <f t="shared" si="7"/>
        <v>50</v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20.6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145</v>
      </c>
      <c r="T101">
        <v>1</v>
      </c>
      <c r="U101" t="s">
        <v>147</v>
      </c>
      <c r="X101">
        <f t="shared" si="24"/>
        <v>0</v>
      </c>
      <c r="Y101">
        <f t="shared" si="19"/>
        <v>90</v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134</v>
      </c>
      <c r="T103">
        <v>1</v>
      </c>
      <c r="U103" t="s">
        <v>147</v>
      </c>
      <c r="X103">
        <f t="shared" si="24"/>
        <v>0</v>
      </c>
      <c r="Y103">
        <f t="shared" si="19"/>
        <v>80</v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21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120</v>
      </c>
      <c r="T106">
        <v>1</v>
      </c>
      <c r="U106" t="s">
        <v>147</v>
      </c>
      <c r="X106">
        <f t="shared" si="24"/>
        <v>0</v>
      </c>
      <c r="Y106">
        <f t="shared" si="19"/>
        <v>80</v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0</v>
      </c>
      <c r="Y114">
        <f t="shared" si="19"/>
        <v>80</v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202</v>
      </c>
      <c r="T122">
        <v>1</v>
      </c>
      <c r="U122" t="s">
        <v>147</v>
      </c>
      <c r="X122">
        <f t="shared" si="33"/>
        <v>0</v>
      </c>
      <c r="Y122">
        <f t="shared" si="19"/>
        <v>90</v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2018-04-20T15:44:57Z</dcterms:modified>
</cp:coreProperties>
</file>