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workbookProtection lockWindows="1"/>
  <bookViews>
    <workbookView xWindow="-740" yWindow="-460" windowWidth="38400" windowHeight="240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20" i="1" l="1"/>
  <c r="AS106" i="1"/>
  <c r="AQ65" i="1"/>
  <c r="AQ67" i="1"/>
  <c r="AQ69" i="1"/>
  <c r="AQ70" i="1"/>
  <c r="AQ68" i="1"/>
  <c r="AQ66" i="1"/>
  <c r="AQ54" i="1"/>
  <c r="AQ53" i="1"/>
  <c r="AQ52" i="1"/>
  <c r="AQ51" i="1"/>
  <c r="AQ50" i="1"/>
  <c r="AQ49" i="1"/>
  <c r="AQ48" i="1"/>
  <c r="AQ47" i="1"/>
</calcChain>
</file>

<file path=xl/sharedStrings.xml><?xml version="1.0" encoding="utf-8"?>
<sst xmlns="http://schemas.openxmlformats.org/spreadsheetml/2006/main" count="2888" uniqueCount="306">
  <si>
    <t>Test</t>
  </si>
  <si>
    <t>Description</t>
  </si>
  <si>
    <t>Grace OK?</t>
  </si>
  <si>
    <t>Actual</t>
  </si>
  <si>
    <t>Expected</t>
  </si>
  <si>
    <t>Law area</t>
  </si>
  <si>
    <t>Partner</t>
  </si>
  <si>
    <t>Benefits</t>
  </si>
  <si>
    <t>Children</t>
  </si>
  <si>
    <t>Other Caring</t>
  </si>
  <si>
    <t>Own Property</t>
  </si>
  <si>
    <t>At Risk</t>
  </si>
  <si>
    <t>60 or over</t>
  </si>
  <si>
    <t>Benefit</t>
  </si>
  <si>
    <t>Prop1 value</t>
  </si>
  <si>
    <t>Prop1 mortgage</t>
  </si>
  <si>
    <t>Prop1 joint</t>
  </si>
  <si>
    <t>Prop1 disputed</t>
  </si>
  <si>
    <t>Prop1 share</t>
  </si>
  <si>
    <t>Prop2 value</t>
  </si>
  <si>
    <t>Prop2 mortgage</t>
  </si>
  <si>
    <t>Prop2 joint</t>
  </si>
  <si>
    <t>Prop2 disputed</t>
  </si>
  <si>
    <t>Prop2 share</t>
  </si>
  <si>
    <t>Prop3 value</t>
  </si>
  <si>
    <t>Prop3 mortgage</t>
  </si>
  <si>
    <t>Prop3 joint</t>
  </si>
  <si>
    <t>Prop3 disputed</t>
  </si>
  <si>
    <t>Prop3 share</t>
  </si>
  <si>
    <t>Savings</t>
  </si>
  <si>
    <t>Investments</t>
  </si>
  <si>
    <t>Valuable</t>
  </si>
  <si>
    <t>Owed</t>
  </si>
  <si>
    <t>PSavings</t>
  </si>
  <si>
    <t>PInvestments</t>
  </si>
  <si>
    <t>PValuable</t>
  </si>
  <si>
    <t>POwed</t>
  </si>
  <si>
    <t>Dsavings</t>
  </si>
  <si>
    <t>Dinvestments</t>
  </si>
  <si>
    <t>Dvaluable</t>
  </si>
  <si>
    <t>Dowed</t>
  </si>
  <si>
    <t>Earnings 1</t>
  </si>
  <si>
    <t>Wk/Fwk/M/Y</t>
  </si>
  <si>
    <t>Other income</t>
  </si>
  <si>
    <t>Selfemp</t>
  </si>
  <si>
    <t>Partner earnings</t>
  </si>
  <si>
    <t>Partner other income</t>
  </si>
  <si>
    <t>Pselfemp</t>
  </si>
  <si>
    <t>under16</t>
  </si>
  <si>
    <t>over16</t>
  </si>
  <si>
    <t>Mortgage Deduction</t>
  </si>
  <si>
    <t>Rent</t>
  </si>
  <si>
    <t>Tax</t>
  </si>
  <si>
    <t>NI</t>
  </si>
  <si>
    <t>Maint</t>
  </si>
  <si>
    <t>Childcare</t>
  </si>
  <si>
    <t>Contribution</t>
  </si>
  <si>
    <t>PMortgage</t>
  </si>
  <si>
    <t>PRent</t>
  </si>
  <si>
    <t>PTax</t>
  </si>
  <si>
    <t>PNI</t>
  </si>
  <si>
    <t>PMaint</t>
  </si>
  <si>
    <t>PChildcare</t>
  </si>
  <si>
    <t>PContribution</t>
  </si>
  <si>
    <t>Non Public Tests</t>
  </si>
  <si>
    <t>SINGLE PERSON CAPITAL TEST</t>
  </si>
  <si>
    <t>Capital test - one income - penny over capital+equity dis</t>
  </si>
  <si>
    <t>F</t>
  </si>
  <si>
    <t>Debt</t>
  </si>
  <si>
    <t>N</t>
  </si>
  <si>
    <t>Y</t>
  </si>
  <si>
    <t>Capital test - one income - capital+equity dis exactly</t>
  </si>
  <si>
    <t>P</t>
  </si>
  <si>
    <t>Capital test - one income - just savings</t>
  </si>
  <si>
    <t>Capital at equity disregard, savings at limit</t>
  </si>
  <si>
    <t>Mortgage reducing under limit</t>
  </si>
  <si>
    <t>Mortgage capped at mortgage disregard</t>
  </si>
  <si>
    <t>PARTNER CAPITAL TEST</t>
  </si>
  <si>
    <t>Capital test - two incomes - just savings</t>
  </si>
  <si>
    <t>Capital test - two incomes - equity disregard</t>
  </si>
  <si>
    <t>STILL TO FULLY TEST</t>
  </si>
  <si>
    <t>Share doesn't make any difference to capital</t>
  </si>
  <si>
    <t>SINGLE GROSS INCOME - WITH PARTNER</t>
  </si>
  <si>
    <t>Capital test uses every calc and just passes, test income limit</t>
  </si>
  <si>
    <t>M</t>
  </si>
  <si>
    <t>Other income field</t>
  </si>
  <si>
    <t>JOINT GROSS INCOME - WITH PARTNER</t>
  </si>
  <si>
    <t>https://www.pivotaltracker.com/story/show/69720120</t>
  </si>
  <si>
    <t>OVER 4 CHILDREN</t>
  </si>
  <si>
    <t>https://www.pivotaltracker.com/story/show/69716452</t>
  </si>
  <si>
    <t>5 children increases limit - just fail @2879</t>
  </si>
  <si>
    <t>5 children increases limit - just pass</t>
  </si>
  <si>
    <t>5 dependants increases limit - just fail</t>
  </si>
  <si>
    <t>5 dependants increases limit - just pass</t>
  </si>
  <si>
    <t>5 mixed children dependants increases limit - just fail</t>
  </si>
  <si>
    <t>5 mixed children dependants increases limit - just pass</t>
  </si>
  <si>
    <t>10 mixed children dependants increases limit - just fail</t>
  </si>
  <si>
    <t>10 mixed children dependants increases limit - just pass</t>
  </si>
  <si>
    <t>£545 CAP ON HOUSING</t>
  </si>
  <si>
    <t>https://www.pivotaltracker.com/story/show/70681464</t>
  </si>
  <si>
    <t>Self-employed, no partner-&gt;733+545=1278 - if cap inc would fail</t>
  </si>
  <si>
    <t>Just pass</t>
  </si>
  <si>
    <t>£45 employment allowance</t>
  </si>
  <si>
    <t>Employed, no partner-&gt;733+545+45=1323 - if cap inc would fail</t>
  </si>
  <si>
    <t>Partner allowance</t>
  </si>
  <si>
    <t>Self-employed+self-emp partner-&gt;733+179.46+545=1457.46</t>
  </si>
  <si>
    <t>Pass at 1450?</t>
  </si>
  <si>
    <t>Self-employed+emp partner-&gt;733+179.46+545+45=1502.46</t>
  </si>
  <si>
    <t>Employed+emp partner-&gt;733+179.46+545+90=1547.46</t>
  </si>
  <si>
    <t>Own Expenses</t>
  </si>
  <si>
    <t>As 14: Self-employed, no partner-&gt;733+545=1278 - if cap inc would fail</t>
  </si>
  <si>
    <t>Pass with 1p of Tax</t>
  </si>
  <si>
    <t>Pass with 1p of NI</t>
  </si>
  <si>
    <t>Pass with 1p of Maint</t>
  </si>
  <si>
    <t>Pass with 1p of childcare</t>
  </si>
  <si>
    <t>Pass with 1p of contribution</t>
  </si>
  <si>
    <t>TO DO: Partner Expenses</t>
  </si>
  <si>
    <t>https://www.pivotaltracker.com/story/show/70565260</t>
  </si>
  <si>
    <t>Have partner - has 2p earnings, but fail disposable test by 1p</t>
  </si>
  <si>
    <t>Partner Mortgage shouldn't make any difference</t>
  </si>
  <si>
    <t>Partner rent shouldn't make any difference</t>
  </si>
  <si>
    <t>Partner Tax brings back in</t>
  </si>
  <si>
    <t>Partner NI brings back in</t>
  </si>
  <si>
    <t>Partner maintenance brings back in</t>
  </si>
  <si>
    <t>Partner childcare brings back in</t>
  </si>
  <si>
    <t>Partner contribution brings back in</t>
  </si>
  <si>
    <t>Pensioner Disregard (could improve coverage for all midpoints) UPDATED test data, should now all work correctly! AL</t>
  </si>
  <si>
    <t>https://www.pivotaltracker.com/story/show/70583556</t>
  </si>
  <si>
    <t>Single pensioner, over 60, disp non-salary income *over* 315, normal capital (4p over)</t>
  </si>
  <si>
    <t>Single pensioner, over 60, disp non-salary income just under 315, normal capital (4p over) should fall within 10K capital allowance</t>
  </si>
  <si>
    <t>Single pensioner, over 60, disp non-salary income just under 315, capital should hit the extra 10K limit</t>
  </si>
  <si>
    <t>Single pensioner, over 60, disp salary income *over* 315+45, normal capital (4p over)</t>
  </si>
  <si>
    <t>Single pensioner, over 60, disp salary income just under 315+45, normal capital (4p over) should fall within 10K capital allowance</t>
  </si>
  <si>
    <t>Single pensioner, over 60, disp salary income just under 315, capital should hit the extra 10K limit</t>
  </si>
  <si>
    <t>Single pensioner, over 60, mixed income *over* 315+45, normal capital (4p over)</t>
  </si>
  <si>
    <t>Single pensioner, over 60, mixed income just under 315+45, normal capital (4p over) should fall within 10K capital allowance</t>
  </si>
  <si>
    <t>Single pensioner, over 60, mixed income just under 315, capital should hit the extra 10K limit</t>
  </si>
  <si>
    <t>Single pensioner, over 60, on benefits, over 315 income, fails on with 100+100 disregard by 1p</t>
  </si>
  <si>
    <t>None</t>
  </si>
  <si>
    <t>As above - disp non-income of 77, should fail with £70K+1p additional capital.</t>
  </si>
  <si>
    <t>As above - disp non-income of 77, should pass with £70K additional capital.</t>
  </si>
  <si>
    <t>Check no-dependants rent cap still works for pensioners alone - fail</t>
  </si>
  <si>
    <t>Check no-dependants rent cap still works for pensioners alone - pass</t>
  </si>
  <si>
    <t>CALCULATOR TIMEBASE WIDGET (single gross income with partner as basis)</t>
  </si>
  <si>
    <t>https://www.pivotaltracker.com/story/show/68152460</t>
  </si>
  <si>
    <t>Fail weekly income limit</t>
  </si>
  <si>
    <t>W</t>
  </si>
  <si>
    <t>Pass weekly income limit</t>
  </si>
  <si>
    <t>Fail 4-weekly income limit</t>
  </si>
  <si>
    <t>Pass 4-weekly income limit</t>
  </si>
  <si>
    <t>Fail annual income limit</t>
  </si>
  <si>
    <t>Pass annual income limit - Fail Disposable Income</t>
  </si>
  <si>
    <t>Pass annual income limit</t>
  </si>
  <si>
    <t>Pass weekly income limit but fail with additional income</t>
  </si>
  <si>
    <t>MULTIPLE PROPERTIES</t>
  </si>
  <si>
    <t>https://www.pivotaltracker.com/story/show/70676988</t>
  </si>
  <si>
    <t>No mortgage - property 2 takes just over capital limit</t>
  </si>
  <si>
    <t>No mortgage - property 2 takes exactly to capital limit</t>
  </si>
  <si>
    <t>Mortgage on property 2 still takes 1p over</t>
  </si>
  <si>
    <t>Mortgage on property 2 passes</t>
  </si>
  <si>
    <t>Mortgage on property 2 still capped - fails test</t>
  </si>
  <si>
    <t>Mortgage on property 2 still capped - passes</t>
  </si>
  <si>
    <t>Some mortgage disregard left - carries over and fails</t>
  </si>
  <si>
    <t>Some mortgage disregard left - carries over and passes</t>
  </si>
  <si>
    <t>Example 3 from guidance - should fail</t>
  </si>
  <si>
    <t>How to test "there is no equity disregard for second properties"?</t>
  </si>
  <si>
    <t>Adrian's User Test Scenarios</t>
  </si>
  <si>
    <t>A1</t>
  </si>
  <si>
    <t>Passported No Capital</t>
  </si>
  <si>
    <t>Welfare</t>
  </si>
  <si>
    <t>Income Support</t>
  </si>
  <si>
    <t>A2</t>
  </si>
  <si>
    <t>Passported High Capital (Pass)</t>
  </si>
  <si>
    <t>Passported High Capital (Fail)</t>
  </si>
  <si>
    <t>A3</t>
  </si>
  <si>
    <t>Passported Partner Capital (Pass)</t>
  </si>
  <si>
    <t>Job Seekers Allowance; Employment and Support Allowance</t>
  </si>
  <si>
    <t>Passported Partner Capital (Fail)</t>
  </si>
  <si>
    <t>A4</t>
  </si>
  <si>
    <t>Passported Partner Owns Property (Poor form completion)</t>
  </si>
  <si>
    <t>P (F)</t>
  </si>
  <si>
    <t>Job Seekers Allowance</t>
  </si>
  <si>
    <t>Passported Partner Owns Property (Correct form completion)</t>
  </si>
  <si>
    <t>A5</t>
  </si>
  <si>
    <t>Partner Three Properties</t>
  </si>
  <si>
    <t>A6</t>
  </si>
  <si>
    <t>Client nonPP Bens</t>
  </si>
  <si>
    <t>A7</t>
  </si>
  <si>
    <t>Client and Partner nonPP Bens</t>
  </si>
  <si>
    <t>A8</t>
  </si>
  <si>
    <t>Client Employed Partner Bens</t>
  </si>
  <si>
    <t>Client Employed Partner Bens plus deductions</t>
  </si>
  <si>
    <t>A9</t>
  </si>
  <si>
    <t>Client Employed (Just Fail)</t>
  </si>
  <si>
    <t>Fwk</t>
  </si>
  <si>
    <t>Client Employed (Just Pass)</t>
  </si>
  <si>
    <t>A10A</t>
  </si>
  <si>
    <t>Client Employed Partner Property entered as second (not resident)</t>
  </si>
  <si>
    <t>A10B</t>
  </si>
  <si>
    <t>Client Employed Partner Property incorrectly entered as first (not resident)</t>
  </si>
  <si>
    <t>A11</t>
  </si>
  <si>
    <t>Self Employed</t>
  </si>
  <si>
    <t>A12</t>
  </si>
  <si>
    <t>Equity Disregard Main Residence Only</t>
  </si>
  <si>
    <t>A13</t>
  </si>
  <si>
    <t>Equity Disregard Capped 1 Property</t>
  </si>
  <si>
    <t>A13A</t>
  </si>
  <si>
    <t>Equity Disregard Capped 2 Properties</t>
  </si>
  <si>
    <t>A14</t>
  </si>
  <si>
    <t>Mortgage Disregard Capped 2nd Property</t>
  </si>
  <si>
    <t>A15</t>
  </si>
  <si>
    <t>Mortgage Disregard Capped 1st Property</t>
  </si>
  <si>
    <t>A16</t>
  </si>
  <si>
    <t>Mortgage Disregard Capped Across Properties</t>
  </si>
  <si>
    <t>A17</t>
  </si>
  <si>
    <t>Mortgage Disregard, Second before First</t>
  </si>
  <si>
    <t>A18</t>
  </si>
  <si>
    <t>10% Share Fail</t>
  </si>
  <si>
    <t>x</t>
  </si>
  <si>
    <t>10% Share Pass</t>
  </si>
  <si>
    <t>A19</t>
  </si>
  <si>
    <t>20% Share Fail</t>
  </si>
  <si>
    <t>20% Share Pass</t>
  </si>
  <si>
    <t>A20</t>
  </si>
  <si>
    <t>50% Share Fail</t>
  </si>
  <si>
    <t>50% Share Pass</t>
  </si>
  <si>
    <t>A21</t>
  </si>
  <si>
    <t>80% Share Fail</t>
  </si>
  <si>
    <t>80% Share Pass</t>
  </si>
  <si>
    <t>A22</t>
  </si>
  <si>
    <t>Pensioner Disregard High Savings</t>
  </si>
  <si>
    <t>A23</t>
  </si>
  <si>
    <t>Pensioner Disregard , Basic Income, High Savings</t>
  </si>
  <si>
    <t>A24</t>
  </si>
  <si>
    <t>Pensioner Disregard, Child, Savings, non-residence property</t>
  </si>
  <si>
    <t>A25</t>
  </si>
  <si>
    <t>Pensioner Disregard, Savings, resident in property</t>
  </si>
  <si>
    <t>A26</t>
  </si>
  <si>
    <t>Pensior Disregard, High Property</t>
  </si>
  <si>
    <t>A27</t>
  </si>
  <si>
    <t>Test Disregard Limit - £10k</t>
  </si>
  <si>
    <t>A28</t>
  </si>
  <si>
    <t>Test Disregard Limit - £20k</t>
  </si>
  <si>
    <t>A29</t>
  </si>
  <si>
    <t>Test Disregard Limit - £40k</t>
  </si>
  <si>
    <t>A30</t>
  </si>
  <si>
    <t>Test NASS is PP only for Asylum matters</t>
  </si>
  <si>
    <t>Immigration/asylum</t>
  </si>
  <si>
    <t>Asylum</t>
  </si>
  <si>
    <t>A31</t>
  </si>
  <si>
    <t>Test Gross Income Limit</t>
  </si>
  <si>
    <t>A32</t>
  </si>
  <si>
    <t>A33</t>
  </si>
  <si>
    <t>Test Capital Threshold nonPP</t>
  </si>
  <si>
    <t>A34</t>
  </si>
  <si>
    <t>Test Partner threshold</t>
  </si>
  <si>
    <t>SMOD Property Testing Scenarios</t>
  </si>
  <si>
    <t>A35</t>
  </si>
  <si>
    <t>One Property, No Partner</t>
  </si>
  <si>
    <t>A36</t>
  </si>
  <si>
    <t>A37</t>
  </si>
  <si>
    <t>One Property, No Partner, 50%</t>
  </si>
  <si>
    <t>A38</t>
  </si>
  <si>
    <t>Two Properties, Both SMOD (SMOD exceeded)</t>
  </si>
  <si>
    <t>A39</t>
  </si>
  <si>
    <t>Two Properties, Second SMOD</t>
  </si>
  <si>
    <t>A40</t>
  </si>
  <si>
    <t>One Property, Not Resident, SMOD</t>
  </si>
  <si>
    <t>A41</t>
  </si>
  <si>
    <t>Client and Partner Property, neither SMOD (mortgage exceeded)</t>
  </si>
  <si>
    <t>A42</t>
  </si>
  <si>
    <t>Client and Partner Property, Residence SMOD (mortgage exceeded)</t>
  </si>
  <si>
    <t>A43</t>
  </si>
  <si>
    <t>Client and Partner Property, non-resident SMOD (mortgage exceeded)</t>
  </si>
  <si>
    <t>A44</t>
  </si>
  <si>
    <t>Client and Partner Property, both SMOD (mortgage and SMOD exceeded)</t>
  </si>
  <si>
    <t>A45</t>
  </si>
  <si>
    <t>Client and Partner 2 Property, Joint Owned both SMOD</t>
  </si>
  <si>
    <t>A46</t>
  </si>
  <si>
    <t>2 Properties, both SMOD High Value</t>
  </si>
  <si>
    <t>A47</t>
  </si>
  <si>
    <t>3 Properties, SMOD exceeded, Mortgage Exceeded, Fails</t>
  </si>
  <si>
    <t>A48</t>
  </si>
  <si>
    <t>3 Properties, SMOD exceeded but passes</t>
  </si>
  <si>
    <t>A49</t>
  </si>
  <si>
    <t>SMOD Asset Testing Scenarios</t>
  </si>
  <si>
    <t>A50</t>
  </si>
  <si>
    <t>Basic Pass</t>
  </si>
  <si>
    <t>Insome Support</t>
  </si>
  <si>
    <t>A51</t>
  </si>
  <si>
    <t>Close Pass</t>
  </si>
  <si>
    <t>A52</t>
  </si>
  <si>
    <t>Fail even with SMOD</t>
  </si>
  <si>
    <t>A53</t>
  </si>
  <si>
    <t>Fail SMOD Exceeded</t>
  </si>
  <si>
    <t>A54</t>
  </si>
  <si>
    <t>Client and Partner Pass</t>
  </si>
  <si>
    <t>A55</t>
  </si>
  <si>
    <t>Client and Partner Fail</t>
  </si>
  <si>
    <t>A56</t>
  </si>
  <si>
    <t>Client and Partner Property</t>
  </si>
  <si>
    <t>A57</t>
  </si>
  <si>
    <t>A58</t>
  </si>
  <si>
    <t>ReTest Main Residence (SMOD)</t>
  </si>
  <si>
    <t>A59</t>
  </si>
  <si>
    <t>ReTest Main Residence (no SMOD)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</si>
</sst>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  <charset val="1"/>
    </font>
    <font>
      <sz val="10"/>
      <name val="Cambria"/>
      <family val="1"/>
      <charset val="1"/>
    </font>
    <font>
      <b/>
      <sz val="10"/>
      <name val="Cambria"/>
      <family val="1"/>
      <charset val="1"/>
    </font>
    <font>
      <sz val="10"/>
      <color rgb="FF339966"/>
      <name val="Cambria"/>
      <family val="1"/>
      <charset val="1"/>
    </font>
    <font>
      <b/>
      <i/>
      <sz val="10"/>
      <name val="Cambria"/>
      <family val="1"/>
      <charset val="1"/>
    </font>
    <font>
      <sz val="10"/>
      <name val="Cambria"/>
      <family val="1"/>
    </font>
    <font>
      <i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1"/>
      <name val="Cambria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CC"/>
      </patternFill>
    </fill>
    <fill>
      <patternFill patternType="solid">
        <fgColor rgb="FF339966"/>
        <bgColor rgb="FF008080"/>
      </patternFill>
    </fill>
    <fill>
      <patternFill patternType="solid">
        <fgColor rgb="FFFFD966"/>
        <bgColor rgb="FFFFFF99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/>
    <xf numFmtId="0" fontId="4" fillId="0" borderId="0" xfId="0" applyFont="1" applyBorder="1" applyAlignment="1"/>
    <xf numFmtId="0" fontId="5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/>
    <xf numFmtId="0" fontId="1" fillId="2" borderId="0" xfId="0" applyFont="1" applyFill="1" applyBorder="1" applyAlignment="1"/>
    <xf numFmtId="0" fontId="3" fillId="2" borderId="0" xfId="0" applyFont="1" applyFill="1" applyBorder="1" applyAlignment="1"/>
    <xf numFmtId="0" fontId="1" fillId="3" borderId="0" xfId="0" applyFont="1" applyFill="1" applyBorder="1" applyAlignment="1"/>
    <xf numFmtId="9" fontId="1" fillId="0" borderId="0" xfId="0" applyNumberFormat="1" applyFont="1" applyBorder="1" applyAlignment="1"/>
    <xf numFmtId="0" fontId="7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8" fillId="0" borderId="0" xfId="0" applyFont="1" applyBorder="1" applyAlignment="1"/>
    <xf numFmtId="0" fontId="8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BN217"/>
  <sheetViews>
    <sheetView windowProtection="1" tabSelected="1" workbookViewId="0">
      <pane xSplit="5" ySplit="2" topLeftCell="AK80" activePane="bottomRight" state="frozen"/>
      <selection pane="topRight" activeCell="AO1" sqref="AO1"/>
      <selection pane="bottomLeft" activeCell="A70" sqref="A70"/>
      <selection pane="bottomRight" activeCell="BC91" sqref="BC91"/>
    </sheetView>
  </sheetViews>
  <sheetFormatPr baseColWidth="10" defaultColWidth="8.83203125" defaultRowHeight="12" x14ac:dyDescent="0"/>
  <cols>
    <col min="2" max="2" width="0" hidden="1"/>
    <col min="4" max="4" width="0" hidden="1"/>
  </cols>
  <sheetData>
    <row r="1" spans="1:66" ht="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3">
      <c r="A2" s="1" t="s">
        <v>0</v>
      </c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</row>
    <row r="3" spans="1:66" ht="13">
      <c r="A3" s="1"/>
      <c r="B3" s="1"/>
      <c r="C3" s="2" t="s">
        <v>65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3">
      <c r="A4" s="4">
        <v>1</v>
      </c>
      <c r="B4" s="1"/>
      <c r="C4" s="1" t="s">
        <v>66</v>
      </c>
      <c r="D4" s="1"/>
      <c r="E4" s="5" t="s">
        <v>67</v>
      </c>
      <c r="F4" s="1" t="s">
        <v>67</v>
      </c>
      <c r="G4" s="1" t="s">
        <v>68</v>
      </c>
      <c r="H4" s="1" t="s">
        <v>69</v>
      </c>
      <c r="I4" s="1" t="s">
        <v>69</v>
      </c>
      <c r="J4" s="1" t="s">
        <v>69</v>
      </c>
      <c r="K4" s="1" t="s">
        <v>69</v>
      </c>
      <c r="L4" s="1" t="s">
        <v>70</v>
      </c>
      <c r="M4" s="1" t="s">
        <v>70</v>
      </c>
      <c r="N4" s="1" t="s">
        <v>69</v>
      </c>
      <c r="O4" s="1"/>
      <c r="P4" s="4">
        <v>108000.01</v>
      </c>
      <c r="Q4" s="4">
        <v>0</v>
      </c>
      <c r="R4" s="1" t="s">
        <v>69</v>
      </c>
      <c r="S4" s="1" t="s">
        <v>69</v>
      </c>
      <c r="T4" s="4">
        <v>100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13">
      <c r="A5" s="4">
        <v>1</v>
      </c>
      <c r="B5" s="1"/>
      <c r="C5" s="1" t="s">
        <v>71</v>
      </c>
      <c r="D5" s="1"/>
      <c r="E5" s="5" t="s">
        <v>72</v>
      </c>
      <c r="F5" s="1" t="s">
        <v>72</v>
      </c>
      <c r="G5" s="1" t="s">
        <v>68</v>
      </c>
      <c r="H5" s="1" t="s">
        <v>69</v>
      </c>
      <c r="I5" s="1" t="s">
        <v>69</v>
      </c>
      <c r="J5" s="1" t="s">
        <v>69</v>
      </c>
      <c r="K5" s="1" t="s">
        <v>69</v>
      </c>
      <c r="L5" s="1" t="s">
        <v>70</v>
      </c>
      <c r="M5" s="1" t="s">
        <v>70</v>
      </c>
      <c r="N5" s="1" t="s">
        <v>69</v>
      </c>
      <c r="O5" s="1"/>
      <c r="P5" s="4">
        <v>108000</v>
      </c>
      <c r="Q5" s="4">
        <v>0</v>
      </c>
      <c r="R5" s="1" t="s">
        <v>69</v>
      </c>
      <c r="S5" s="1" t="s">
        <v>69</v>
      </c>
      <c r="T5" s="4">
        <v>100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4">
        <v>0</v>
      </c>
      <c r="AF5" s="4">
        <v>0</v>
      </c>
      <c r="AG5" s="4">
        <v>0</v>
      </c>
      <c r="AH5" s="4">
        <v>0</v>
      </c>
      <c r="AI5" s="1"/>
      <c r="AJ5" s="1"/>
      <c r="AK5" s="1"/>
      <c r="AL5" s="1"/>
      <c r="AM5" s="1"/>
      <c r="AN5" s="1"/>
      <c r="AO5" s="1"/>
      <c r="AP5" s="1"/>
      <c r="AQ5" s="4">
        <v>0</v>
      </c>
      <c r="AR5" s="1"/>
      <c r="AS5" s="4">
        <v>0</v>
      </c>
      <c r="AT5" s="1"/>
      <c r="AU5" s="4">
        <v>0</v>
      </c>
      <c r="AV5" s="4">
        <v>0</v>
      </c>
      <c r="AW5" s="1"/>
      <c r="AX5" s="1"/>
      <c r="AY5" s="1"/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3"/>
      <c r="BH5" s="3"/>
      <c r="BI5" s="3"/>
      <c r="BJ5" s="3"/>
      <c r="BK5" s="3"/>
      <c r="BL5" s="3"/>
      <c r="BM5" s="3"/>
      <c r="BN5" s="3"/>
    </row>
    <row r="6" spans="1:66" ht="13">
      <c r="A6" s="4">
        <v>2</v>
      </c>
      <c r="B6" s="1"/>
      <c r="C6" s="1" t="s">
        <v>73</v>
      </c>
      <c r="D6" s="1"/>
      <c r="E6" s="5" t="s">
        <v>67</v>
      </c>
      <c r="F6" s="1" t="s">
        <v>67</v>
      </c>
      <c r="G6" s="1" t="s">
        <v>68</v>
      </c>
      <c r="H6" s="1" t="s">
        <v>69</v>
      </c>
      <c r="I6" s="1" t="s">
        <v>69</v>
      </c>
      <c r="J6" s="1" t="s">
        <v>69</v>
      </c>
      <c r="K6" s="1" t="s">
        <v>69</v>
      </c>
      <c r="L6" s="1" t="s">
        <v>70</v>
      </c>
      <c r="M6" s="1" t="s">
        <v>70</v>
      </c>
      <c r="N6" s="1" t="s">
        <v>69</v>
      </c>
      <c r="O6" s="1"/>
      <c r="P6" s="4">
        <v>0</v>
      </c>
      <c r="Q6" s="4">
        <v>0</v>
      </c>
      <c r="R6" s="1" t="s">
        <v>69</v>
      </c>
      <c r="S6" s="1" t="s">
        <v>69</v>
      </c>
      <c r="T6" s="4">
        <v>100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4">
        <v>8000</v>
      </c>
      <c r="AF6" s="4">
        <v>0.01</v>
      </c>
      <c r="AG6" s="4">
        <v>0</v>
      </c>
      <c r="AH6" s="4">
        <v>0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13">
      <c r="A7" s="4">
        <v>2</v>
      </c>
      <c r="B7" s="1"/>
      <c r="C7" s="1" t="s">
        <v>73</v>
      </c>
      <c r="D7" s="1"/>
      <c r="E7" s="5" t="s">
        <v>67</v>
      </c>
      <c r="F7" s="1" t="s">
        <v>67</v>
      </c>
      <c r="G7" s="1" t="s">
        <v>68</v>
      </c>
      <c r="H7" s="1" t="s">
        <v>69</v>
      </c>
      <c r="I7" s="1" t="s">
        <v>69</v>
      </c>
      <c r="J7" s="1" t="s">
        <v>69</v>
      </c>
      <c r="K7" s="1" t="s">
        <v>69</v>
      </c>
      <c r="L7" s="1" t="s">
        <v>70</v>
      </c>
      <c r="M7" s="1" t="s">
        <v>70</v>
      </c>
      <c r="N7" s="1" t="s">
        <v>69</v>
      </c>
      <c r="O7" s="1"/>
      <c r="P7" s="4">
        <v>0</v>
      </c>
      <c r="Q7" s="4">
        <v>0</v>
      </c>
      <c r="R7" s="1" t="s">
        <v>69</v>
      </c>
      <c r="S7" s="1" t="s">
        <v>69</v>
      </c>
      <c r="T7" s="4">
        <v>100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4">
        <v>8000</v>
      </c>
      <c r="AF7" s="4">
        <v>0</v>
      </c>
      <c r="AG7" s="4">
        <v>0.01</v>
      </c>
      <c r="AH7" s="4">
        <v>0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3">
      <c r="A8" s="4">
        <v>2</v>
      </c>
      <c r="B8" s="1"/>
      <c r="C8" s="1" t="s">
        <v>73</v>
      </c>
      <c r="D8" s="1"/>
      <c r="E8" s="5" t="s">
        <v>67</v>
      </c>
      <c r="F8" s="1" t="s">
        <v>67</v>
      </c>
      <c r="G8" s="1" t="s">
        <v>68</v>
      </c>
      <c r="H8" s="1" t="s">
        <v>69</v>
      </c>
      <c r="I8" s="1" t="s">
        <v>69</v>
      </c>
      <c r="J8" s="1" t="s">
        <v>69</v>
      </c>
      <c r="K8" s="1" t="s">
        <v>69</v>
      </c>
      <c r="L8" s="1" t="s">
        <v>70</v>
      </c>
      <c r="M8" s="1" t="s">
        <v>70</v>
      </c>
      <c r="N8" s="1" t="s">
        <v>69</v>
      </c>
      <c r="O8" s="1"/>
      <c r="P8" s="4">
        <v>0</v>
      </c>
      <c r="Q8" s="4">
        <v>0</v>
      </c>
      <c r="R8" s="1" t="s">
        <v>69</v>
      </c>
      <c r="S8" s="1" t="s">
        <v>69</v>
      </c>
      <c r="T8" s="4">
        <v>100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4">
        <v>8000</v>
      </c>
      <c r="AF8" s="4">
        <v>0</v>
      </c>
      <c r="AG8" s="4">
        <v>0</v>
      </c>
      <c r="AH8" s="4">
        <v>0.01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 ht="13">
      <c r="A9" s="4">
        <v>3</v>
      </c>
      <c r="B9" s="1"/>
      <c r="C9" s="1" t="s">
        <v>74</v>
      </c>
      <c r="D9" s="1"/>
      <c r="E9" s="5" t="s">
        <v>72</v>
      </c>
      <c r="F9" s="1" t="s">
        <v>72</v>
      </c>
      <c r="G9" s="1" t="s">
        <v>68</v>
      </c>
      <c r="H9" s="1" t="s">
        <v>69</v>
      </c>
      <c r="I9" s="1" t="s">
        <v>69</v>
      </c>
      <c r="J9" s="1" t="s">
        <v>69</v>
      </c>
      <c r="K9" s="1" t="s">
        <v>69</v>
      </c>
      <c r="L9" s="1" t="s">
        <v>70</v>
      </c>
      <c r="M9" s="1" t="s">
        <v>70</v>
      </c>
      <c r="N9" s="1" t="s">
        <v>69</v>
      </c>
      <c r="O9" s="1"/>
      <c r="P9" s="4">
        <v>100000</v>
      </c>
      <c r="Q9" s="4">
        <v>0</v>
      </c>
      <c r="R9" s="1" t="s">
        <v>69</v>
      </c>
      <c r="S9" s="1" t="s">
        <v>69</v>
      </c>
      <c r="T9" s="4">
        <v>100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4">
        <v>8000</v>
      </c>
      <c r="AF9" s="4">
        <v>0</v>
      </c>
      <c r="AG9" s="4">
        <v>0</v>
      </c>
      <c r="AH9" s="4">
        <v>0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ht="13">
      <c r="A10" s="4">
        <v>3</v>
      </c>
      <c r="B10" s="1"/>
      <c r="C10" s="1" t="s">
        <v>74</v>
      </c>
      <c r="D10" s="1"/>
      <c r="E10" s="5" t="s">
        <v>67</v>
      </c>
      <c r="F10" s="1" t="s">
        <v>67</v>
      </c>
      <c r="G10" s="1" t="s">
        <v>68</v>
      </c>
      <c r="H10" s="1" t="s">
        <v>69</v>
      </c>
      <c r="I10" s="1" t="s">
        <v>69</v>
      </c>
      <c r="J10" s="1" t="s">
        <v>69</v>
      </c>
      <c r="K10" s="1" t="s">
        <v>69</v>
      </c>
      <c r="L10" s="1" t="s">
        <v>70</v>
      </c>
      <c r="M10" s="1" t="s">
        <v>70</v>
      </c>
      <c r="N10" s="1" t="s">
        <v>69</v>
      </c>
      <c r="O10" s="1"/>
      <c r="P10" s="4">
        <v>100000.01</v>
      </c>
      <c r="Q10" s="4">
        <v>0</v>
      </c>
      <c r="R10" s="1" t="s">
        <v>69</v>
      </c>
      <c r="S10" s="1" t="s">
        <v>69</v>
      </c>
      <c r="T10" s="4">
        <v>100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4">
        <v>8000</v>
      </c>
      <c r="AF10" s="4">
        <v>0</v>
      </c>
      <c r="AG10" s="4">
        <v>0</v>
      </c>
      <c r="AH10" s="4">
        <v>0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ht="13">
      <c r="A11" s="4">
        <v>4</v>
      </c>
      <c r="B11" s="1"/>
      <c r="C11" s="1" t="s">
        <v>75</v>
      </c>
      <c r="D11" s="1"/>
      <c r="E11" s="5" t="s">
        <v>72</v>
      </c>
      <c r="F11" s="1" t="s">
        <v>72</v>
      </c>
      <c r="G11" s="1" t="s">
        <v>68</v>
      </c>
      <c r="H11" s="1" t="s">
        <v>69</v>
      </c>
      <c r="I11" s="1" t="s">
        <v>69</v>
      </c>
      <c r="J11" s="1" t="s">
        <v>69</v>
      </c>
      <c r="K11" s="1" t="s">
        <v>69</v>
      </c>
      <c r="L11" s="1" t="s">
        <v>70</v>
      </c>
      <c r="M11" s="1" t="s">
        <v>70</v>
      </c>
      <c r="N11" s="1" t="s">
        <v>69</v>
      </c>
      <c r="O11" s="1"/>
      <c r="P11" s="4">
        <v>100000.01</v>
      </c>
      <c r="Q11" s="4">
        <v>0.01</v>
      </c>
      <c r="R11" s="1" t="s">
        <v>69</v>
      </c>
      <c r="S11" s="1" t="s">
        <v>69</v>
      </c>
      <c r="T11" s="4">
        <v>100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4">
        <v>8000</v>
      </c>
      <c r="AF11" s="4">
        <v>0</v>
      </c>
      <c r="AG11" s="4">
        <v>0</v>
      </c>
      <c r="AH11" s="4">
        <v>0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ht="13">
      <c r="A12" s="4">
        <v>4</v>
      </c>
      <c r="B12" s="1"/>
      <c r="C12" s="1" t="s">
        <v>75</v>
      </c>
      <c r="D12" s="1"/>
      <c r="E12" s="5" t="s">
        <v>67</v>
      </c>
      <c r="F12" s="1" t="s">
        <v>67</v>
      </c>
      <c r="G12" s="1" t="s">
        <v>68</v>
      </c>
      <c r="H12" s="1" t="s">
        <v>69</v>
      </c>
      <c r="I12" s="1" t="s">
        <v>69</v>
      </c>
      <c r="J12" s="1" t="s">
        <v>69</v>
      </c>
      <c r="K12" s="1" t="s">
        <v>69</v>
      </c>
      <c r="L12" s="1" t="s">
        <v>70</v>
      </c>
      <c r="M12" s="1" t="s">
        <v>70</v>
      </c>
      <c r="N12" s="1" t="s">
        <v>69</v>
      </c>
      <c r="O12" s="1"/>
      <c r="P12" s="4">
        <v>100000.02</v>
      </c>
      <c r="Q12" s="4">
        <v>0.01</v>
      </c>
      <c r="R12" s="1" t="s">
        <v>69</v>
      </c>
      <c r="S12" s="1" t="s">
        <v>69</v>
      </c>
      <c r="T12" s="4">
        <v>100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4">
        <v>8000</v>
      </c>
      <c r="AF12" s="4">
        <v>0</v>
      </c>
      <c r="AG12" s="4">
        <v>0</v>
      </c>
      <c r="AH12" s="4">
        <v>0</v>
      </c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ht="13">
      <c r="A13" s="4">
        <v>5</v>
      </c>
      <c r="B13" s="1"/>
      <c r="C13" s="1" t="s">
        <v>76</v>
      </c>
      <c r="D13" s="1"/>
      <c r="E13" s="5" t="s">
        <v>72</v>
      </c>
      <c r="F13" s="1" t="s">
        <v>72</v>
      </c>
      <c r="G13" s="1" t="s">
        <v>68</v>
      </c>
      <c r="H13" s="1" t="s">
        <v>69</v>
      </c>
      <c r="I13" s="1" t="s">
        <v>69</v>
      </c>
      <c r="J13" s="1" t="s">
        <v>69</v>
      </c>
      <c r="K13" s="1" t="s">
        <v>69</v>
      </c>
      <c r="L13" s="1" t="s">
        <v>70</v>
      </c>
      <c r="M13" s="1" t="s">
        <v>70</v>
      </c>
      <c r="N13" s="1" t="s">
        <v>69</v>
      </c>
      <c r="O13" s="1"/>
      <c r="P13" s="4">
        <v>200000</v>
      </c>
      <c r="Q13" s="4">
        <v>100000</v>
      </c>
      <c r="R13" s="1" t="s">
        <v>69</v>
      </c>
      <c r="S13" s="1" t="s">
        <v>69</v>
      </c>
      <c r="T13" s="4">
        <v>100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4">
        <v>8000</v>
      </c>
      <c r="AF13" s="4">
        <v>0</v>
      </c>
      <c r="AG13" s="4">
        <v>0</v>
      </c>
      <c r="AH13" s="4">
        <v>0</v>
      </c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ht="13">
      <c r="A14" s="4">
        <v>5</v>
      </c>
      <c r="B14" s="1"/>
      <c r="C14" s="1" t="s">
        <v>76</v>
      </c>
      <c r="D14" s="1"/>
      <c r="E14" s="5" t="s">
        <v>72</v>
      </c>
      <c r="F14" s="1" t="s">
        <v>72</v>
      </c>
      <c r="G14" s="1" t="s">
        <v>68</v>
      </c>
      <c r="H14" s="1" t="s">
        <v>69</v>
      </c>
      <c r="I14" s="1" t="s">
        <v>69</v>
      </c>
      <c r="J14" s="1" t="s">
        <v>69</v>
      </c>
      <c r="K14" s="1" t="s">
        <v>69</v>
      </c>
      <c r="L14" s="1" t="s">
        <v>70</v>
      </c>
      <c r="M14" s="1" t="s">
        <v>70</v>
      </c>
      <c r="N14" s="1" t="s">
        <v>69</v>
      </c>
      <c r="O14" s="1"/>
      <c r="P14" s="4">
        <v>200000</v>
      </c>
      <c r="Q14" s="4">
        <v>100000.01</v>
      </c>
      <c r="R14" s="1" t="s">
        <v>69</v>
      </c>
      <c r="S14" s="1" t="s">
        <v>69</v>
      </c>
      <c r="T14" s="4">
        <v>100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4">
        <v>8000</v>
      </c>
      <c r="AF14" s="4">
        <v>0</v>
      </c>
      <c r="AG14" s="4">
        <v>0</v>
      </c>
      <c r="AH14" s="4">
        <v>0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ht="13">
      <c r="A15" s="4">
        <v>5</v>
      </c>
      <c r="B15" s="1"/>
      <c r="C15" s="1" t="s">
        <v>76</v>
      </c>
      <c r="D15" s="1"/>
      <c r="E15" s="5" t="s">
        <v>67</v>
      </c>
      <c r="F15" s="1" t="s">
        <v>67</v>
      </c>
      <c r="G15" s="1" t="s">
        <v>68</v>
      </c>
      <c r="H15" s="1" t="s">
        <v>69</v>
      </c>
      <c r="I15" s="1" t="s">
        <v>69</v>
      </c>
      <c r="J15" s="1" t="s">
        <v>69</v>
      </c>
      <c r="K15" s="1" t="s">
        <v>69</v>
      </c>
      <c r="L15" s="1" t="s">
        <v>70</v>
      </c>
      <c r="M15" s="1" t="s">
        <v>70</v>
      </c>
      <c r="N15" s="1" t="s">
        <v>69</v>
      </c>
      <c r="O15" s="1"/>
      <c r="P15" s="4">
        <v>200000.01</v>
      </c>
      <c r="Q15" s="4">
        <v>100000</v>
      </c>
      <c r="R15" s="1" t="s">
        <v>69</v>
      </c>
      <c r="S15" s="1" t="s">
        <v>69</v>
      </c>
      <c r="T15" s="4">
        <v>100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4">
        <v>8000</v>
      </c>
      <c r="AF15" s="4">
        <v>0</v>
      </c>
      <c r="AG15" s="4">
        <v>0</v>
      </c>
      <c r="AH15" s="4">
        <v>0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ht="13">
      <c r="A16" s="4">
        <v>5</v>
      </c>
      <c r="B16" s="1"/>
      <c r="C16" s="1" t="s">
        <v>76</v>
      </c>
      <c r="D16" s="1"/>
      <c r="E16" s="5" t="s">
        <v>67</v>
      </c>
      <c r="F16" s="1" t="s">
        <v>67</v>
      </c>
      <c r="G16" s="1" t="s">
        <v>68</v>
      </c>
      <c r="H16" s="1" t="s">
        <v>69</v>
      </c>
      <c r="I16" s="1" t="s">
        <v>69</v>
      </c>
      <c r="J16" s="1" t="s">
        <v>69</v>
      </c>
      <c r="K16" s="1" t="s">
        <v>69</v>
      </c>
      <c r="L16" s="1" t="s">
        <v>70</v>
      </c>
      <c r="M16" s="1" t="s">
        <v>70</v>
      </c>
      <c r="N16" s="1" t="s">
        <v>69</v>
      </c>
      <c r="O16" s="1"/>
      <c r="P16" s="4">
        <v>200000.01</v>
      </c>
      <c r="Q16" s="4">
        <v>100000.01</v>
      </c>
      <c r="R16" s="1" t="s">
        <v>69</v>
      </c>
      <c r="S16" s="1" t="s">
        <v>69</v>
      </c>
      <c r="T16" s="4">
        <v>100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4">
        <v>8000</v>
      </c>
      <c r="AF16" s="4">
        <v>0</v>
      </c>
      <c r="AG16" s="4">
        <v>0</v>
      </c>
      <c r="AH16" s="4">
        <v>0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ht="13">
      <c r="A17" s="4">
        <v>5</v>
      </c>
      <c r="B17" s="1"/>
      <c r="C17" s="1" t="s">
        <v>76</v>
      </c>
      <c r="D17" s="1"/>
      <c r="E17" s="5" t="s">
        <v>67</v>
      </c>
      <c r="F17" s="1" t="s">
        <v>67</v>
      </c>
      <c r="G17" s="1" t="s">
        <v>68</v>
      </c>
      <c r="H17" s="1" t="s">
        <v>69</v>
      </c>
      <c r="I17" s="1" t="s">
        <v>69</v>
      </c>
      <c r="J17" s="1" t="s">
        <v>69</v>
      </c>
      <c r="K17" s="1" t="s">
        <v>69</v>
      </c>
      <c r="L17" s="1" t="s">
        <v>70</v>
      </c>
      <c r="M17" s="1" t="s">
        <v>70</v>
      </c>
      <c r="N17" s="1" t="s">
        <v>69</v>
      </c>
      <c r="O17" s="1"/>
      <c r="P17" s="4">
        <v>200000</v>
      </c>
      <c r="Q17" s="4">
        <v>100000</v>
      </c>
      <c r="R17" s="1" t="s">
        <v>69</v>
      </c>
      <c r="S17" s="1" t="s">
        <v>69</v>
      </c>
      <c r="T17" s="4">
        <v>100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4">
        <v>8000</v>
      </c>
      <c r="AF17" s="4">
        <v>0.01</v>
      </c>
      <c r="AG17" s="4">
        <v>0</v>
      </c>
      <c r="AH17" s="4">
        <v>0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ht="13">
      <c r="A18" s="4">
        <v>5</v>
      </c>
      <c r="B18" s="1"/>
      <c r="C18" s="1" t="s">
        <v>76</v>
      </c>
      <c r="D18" s="1"/>
      <c r="E18" s="5" t="s">
        <v>67</v>
      </c>
      <c r="F18" s="1" t="s">
        <v>67</v>
      </c>
      <c r="G18" s="1" t="s">
        <v>68</v>
      </c>
      <c r="H18" s="1" t="s">
        <v>69</v>
      </c>
      <c r="I18" s="1" t="s">
        <v>69</v>
      </c>
      <c r="J18" s="1" t="s">
        <v>69</v>
      </c>
      <c r="K18" s="1" t="s">
        <v>69</v>
      </c>
      <c r="L18" s="1" t="s">
        <v>70</v>
      </c>
      <c r="M18" s="1" t="s">
        <v>70</v>
      </c>
      <c r="N18" s="1" t="s">
        <v>69</v>
      </c>
      <c r="O18" s="1"/>
      <c r="P18" s="4">
        <v>199999.99</v>
      </c>
      <c r="Q18" s="4">
        <v>99999.99</v>
      </c>
      <c r="R18" s="1" t="s">
        <v>69</v>
      </c>
      <c r="S18" s="1" t="s">
        <v>69</v>
      </c>
      <c r="T18" s="4">
        <v>100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4">
        <v>8000</v>
      </c>
      <c r="AF18" s="4">
        <v>0.01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ht="13">
      <c r="A19" s="4">
        <v>5</v>
      </c>
      <c r="B19" s="1"/>
      <c r="C19" s="1" t="s">
        <v>76</v>
      </c>
      <c r="D19" s="1"/>
      <c r="E19" s="5" t="s">
        <v>72</v>
      </c>
      <c r="F19" s="1" t="s">
        <v>72</v>
      </c>
      <c r="G19" s="1" t="s">
        <v>68</v>
      </c>
      <c r="H19" s="1" t="s">
        <v>69</v>
      </c>
      <c r="I19" s="1" t="s">
        <v>69</v>
      </c>
      <c r="J19" s="1" t="s">
        <v>69</v>
      </c>
      <c r="K19" s="1" t="s">
        <v>69</v>
      </c>
      <c r="L19" s="1" t="s">
        <v>70</v>
      </c>
      <c r="M19" s="1" t="s">
        <v>70</v>
      </c>
      <c r="N19" s="1" t="s">
        <v>69</v>
      </c>
      <c r="O19" s="1"/>
      <c r="P19" s="4">
        <v>199999.99</v>
      </c>
      <c r="Q19" s="4">
        <v>99999.99</v>
      </c>
      <c r="R19" s="1" t="s">
        <v>69</v>
      </c>
      <c r="S19" s="1" t="s">
        <v>69</v>
      </c>
      <c r="T19" s="4">
        <v>100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4">
        <v>8000</v>
      </c>
      <c r="AF19" s="4">
        <v>0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ht="13">
      <c r="A20" s="1"/>
      <c r="B20" s="1"/>
      <c r="C20" s="1"/>
      <c r="D20" s="1"/>
      <c r="E20" s="1"/>
      <c r="F20" s="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ht="13">
      <c r="A21" s="1"/>
      <c r="B21" s="1"/>
      <c r="C21" s="1"/>
      <c r="D21" s="1"/>
      <c r="E21" s="1"/>
      <c r="F21" s="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ht="13">
      <c r="A22" s="1"/>
      <c r="B22" s="1"/>
      <c r="C22" s="2" t="s">
        <v>77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ht="13">
      <c r="A23" s="4">
        <v>6</v>
      </c>
      <c r="B23" s="1"/>
      <c r="C23" s="1" t="s">
        <v>78</v>
      </c>
      <c r="D23" s="1"/>
      <c r="E23" s="5" t="s">
        <v>67</v>
      </c>
      <c r="F23" s="1" t="s">
        <v>67</v>
      </c>
      <c r="G23" s="1" t="s">
        <v>68</v>
      </c>
      <c r="H23" s="1" t="s">
        <v>70</v>
      </c>
      <c r="I23" s="1" t="s">
        <v>69</v>
      </c>
      <c r="J23" s="1" t="s">
        <v>69</v>
      </c>
      <c r="K23" s="1" t="s">
        <v>69</v>
      </c>
      <c r="L23" s="1" t="s">
        <v>70</v>
      </c>
      <c r="M23" s="1" t="s">
        <v>70</v>
      </c>
      <c r="N23" s="1" t="s">
        <v>69</v>
      </c>
      <c r="O23" s="1"/>
      <c r="P23" s="4">
        <v>0</v>
      </c>
      <c r="Q23" s="4">
        <v>0</v>
      </c>
      <c r="R23" s="1" t="s">
        <v>69</v>
      </c>
      <c r="S23" s="1" t="s">
        <v>69</v>
      </c>
      <c r="T23" s="4">
        <v>100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4">
        <v>8000</v>
      </c>
      <c r="AF23" s="4">
        <v>0</v>
      </c>
      <c r="AG23" s="4">
        <v>0</v>
      </c>
      <c r="AH23" s="4">
        <v>0</v>
      </c>
      <c r="AI23" s="4">
        <v>0.01</v>
      </c>
      <c r="AJ23" s="4">
        <v>0</v>
      </c>
      <c r="AK23" s="4">
        <v>0</v>
      </c>
      <c r="AL23" s="4">
        <v>0</v>
      </c>
      <c r="AM23" s="1"/>
      <c r="AN23" s="1"/>
      <c r="AO23" s="1"/>
      <c r="AP23" s="1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ht="13">
      <c r="A24" s="4">
        <v>6</v>
      </c>
      <c r="B24" s="1"/>
      <c r="C24" s="1" t="s">
        <v>78</v>
      </c>
      <c r="D24" s="1"/>
      <c r="E24" s="5" t="s">
        <v>67</v>
      </c>
      <c r="F24" s="1" t="s">
        <v>67</v>
      </c>
      <c r="G24" s="1" t="s">
        <v>68</v>
      </c>
      <c r="H24" s="1" t="s">
        <v>70</v>
      </c>
      <c r="I24" s="1" t="s">
        <v>69</v>
      </c>
      <c r="J24" s="1" t="s">
        <v>69</v>
      </c>
      <c r="K24" s="1" t="s">
        <v>69</v>
      </c>
      <c r="L24" s="1" t="s">
        <v>70</v>
      </c>
      <c r="M24" s="1" t="s">
        <v>70</v>
      </c>
      <c r="N24" s="1" t="s">
        <v>69</v>
      </c>
      <c r="O24" s="1"/>
      <c r="P24" s="4">
        <v>0</v>
      </c>
      <c r="Q24" s="4">
        <v>0</v>
      </c>
      <c r="R24" s="1" t="s">
        <v>69</v>
      </c>
      <c r="S24" s="1" t="s">
        <v>69</v>
      </c>
      <c r="T24" s="4">
        <v>100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4">
        <v>8000</v>
      </c>
      <c r="AF24" s="4">
        <v>0</v>
      </c>
      <c r="AG24" s="4">
        <v>0</v>
      </c>
      <c r="AH24" s="4">
        <v>0</v>
      </c>
      <c r="AI24" s="4">
        <v>0</v>
      </c>
      <c r="AJ24" s="4">
        <v>0.01</v>
      </c>
      <c r="AK24" s="4">
        <v>0</v>
      </c>
      <c r="AL24" s="4">
        <v>0</v>
      </c>
      <c r="AM24" s="1"/>
      <c r="AN24" s="1"/>
      <c r="AO24" s="1"/>
      <c r="AP24" s="1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ht="13">
      <c r="A25" s="4">
        <v>6</v>
      </c>
      <c r="B25" s="1"/>
      <c r="C25" s="1" t="s">
        <v>78</v>
      </c>
      <c r="D25" s="1"/>
      <c r="E25" s="5" t="s">
        <v>67</v>
      </c>
      <c r="F25" s="1" t="s">
        <v>67</v>
      </c>
      <c r="G25" s="1" t="s">
        <v>68</v>
      </c>
      <c r="H25" s="1" t="s">
        <v>70</v>
      </c>
      <c r="I25" s="1" t="s">
        <v>69</v>
      </c>
      <c r="J25" s="1" t="s">
        <v>69</v>
      </c>
      <c r="K25" s="1" t="s">
        <v>69</v>
      </c>
      <c r="L25" s="1" t="s">
        <v>70</v>
      </c>
      <c r="M25" s="1" t="s">
        <v>70</v>
      </c>
      <c r="N25" s="1" t="s">
        <v>69</v>
      </c>
      <c r="O25" s="1"/>
      <c r="P25" s="4">
        <v>0</v>
      </c>
      <c r="Q25" s="4">
        <v>0</v>
      </c>
      <c r="R25" s="1" t="s">
        <v>69</v>
      </c>
      <c r="S25" s="1" t="s">
        <v>69</v>
      </c>
      <c r="T25" s="4">
        <v>100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4">
        <v>8000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0.01</v>
      </c>
      <c r="AL25" s="4">
        <v>0</v>
      </c>
      <c r="AM25" s="1"/>
      <c r="AN25" s="1"/>
      <c r="AO25" s="1"/>
      <c r="AP25" s="1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ht="13">
      <c r="A26" s="4">
        <v>6</v>
      </c>
      <c r="B26" s="1"/>
      <c r="C26" s="1" t="s">
        <v>78</v>
      </c>
      <c r="D26" s="1"/>
      <c r="E26" s="5" t="s">
        <v>67</v>
      </c>
      <c r="F26" s="1" t="s">
        <v>67</v>
      </c>
      <c r="G26" s="1" t="s">
        <v>68</v>
      </c>
      <c r="H26" s="1" t="s">
        <v>70</v>
      </c>
      <c r="I26" s="1" t="s">
        <v>69</v>
      </c>
      <c r="J26" s="1" t="s">
        <v>69</v>
      </c>
      <c r="K26" s="1" t="s">
        <v>69</v>
      </c>
      <c r="L26" s="1" t="s">
        <v>70</v>
      </c>
      <c r="M26" s="1" t="s">
        <v>70</v>
      </c>
      <c r="N26" s="1" t="s">
        <v>69</v>
      </c>
      <c r="O26" s="1"/>
      <c r="P26" s="4">
        <v>0</v>
      </c>
      <c r="Q26" s="4">
        <v>0</v>
      </c>
      <c r="R26" s="1" t="s">
        <v>69</v>
      </c>
      <c r="S26" s="1" t="s">
        <v>69</v>
      </c>
      <c r="T26" s="4">
        <v>100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4">
        <v>8000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0.01</v>
      </c>
      <c r="AM26" s="1"/>
      <c r="AN26" s="1"/>
      <c r="AO26" s="1"/>
      <c r="AP26" s="1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1:66" ht="13">
      <c r="A27" s="4">
        <v>6</v>
      </c>
      <c r="B27" s="1"/>
      <c r="C27" s="1" t="s">
        <v>78</v>
      </c>
      <c r="D27" s="1"/>
      <c r="E27" s="5" t="s">
        <v>72</v>
      </c>
      <c r="F27" s="1" t="s">
        <v>72</v>
      </c>
      <c r="G27" s="1" t="s">
        <v>68</v>
      </c>
      <c r="H27" s="1" t="s">
        <v>70</v>
      </c>
      <c r="I27" s="1" t="s">
        <v>69</v>
      </c>
      <c r="J27" s="1" t="s">
        <v>69</v>
      </c>
      <c r="K27" s="1" t="s">
        <v>69</v>
      </c>
      <c r="L27" s="1" t="s">
        <v>70</v>
      </c>
      <c r="M27" s="1" t="s">
        <v>70</v>
      </c>
      <c r="N27" s="1" t="s">
        <v>69</v>
      </c>
      <c r="O27" s="1"/>
      <c r="P27" s="4">
        <v>0</v>
      </c>
      <c r="Q27" s="4">
        <v>0</v>
      </c>
      <c r="R27" s="1" t="s">
        <v>69</v>
      </c>
      <c r="S27" s="1" t="s">
        <v>69</v>
      </c>
      <c r="T27" s="4">
        <v>100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4">
        <v>7999.99</v>
      </c>
      <c r="AF27" s="4">
        <v>0</v>
      </c>
      <c r="AG27" s="4">
        <v>0</v>
      </c>
      <c r="AH27" s="4">
        <v>0</v>
      </c>
      <c r="AI27" s="4">
        <v>0.01</v>
      </c>
      <c r="AJ27" s="4">
        <v>0</v>
      </c>
      <c r="AK27" s="4">
        <v>0</v>
      </c>
      <c r="AL27" s="4"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ht="13">
      <c r="A28" s="4">
        <v>7</v>
      </c>
      <c r="B28" s="1"/>
      <c r="C28" s="1" t="s">
        <v>79</v>
      </c>
      <c r="D28" s="1"/>
      <c r="E28" s="5" t="s">
        <v>67</v>
      </c>
      <c r="F28" s="1" t="s">
        <v>67</v>
      </c>
      <c r="G28" s="1" t="s">
        <v>68</v>
      </c>
      <c r="H28" s="1" t="s">
        <v>70</v>
      </c>
      <c r="I28" s="1" t="s">
        <v>69</v>
      </c>
      <c r="J28" s="1" t="s">
        <v>69</v>
      </c>
      <c r="K28" s="1" t="s">
        <v>69</v>
      </c>
      <c r="L28" s="1" t="s">
        <v>70</v>
      </c>
      <c r="M28" s="1" t="s">
        <v>70</v>
      </c>
      <c r="N28" s="1" t="s">
        <v>69</v>
      </c>
      <c r="O28" s="1"/>
      <c r="P28" s="4">
        <v>100000.01</v>
      </c>
      <c r="Q28" s="4">
        <v>0</v>
      </c>
      <c r="R28" s="1" t="s">
        <v>69</v>
      </c>
      <c r="S28" s="1" t="s">
        <v>69</v>
      </c>
      <c r="T28" s="4">
        <v>100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4">
        <v>7999.99</v>
      </c>
      <c r="AF28" s="4">
        <v>0</v>
      </c>
      <c r="AG28" s="4">
        <v>0</v>
      </c>
      <c r="AH28" s="4">
        <v>0</v>
      </c>
      <c r="AI28" s="4">
        <v>0.01</v>
      </c>
      <c r="AJ28" s="4">
        <v>0</v>
      </c>
      <c r="AK28" s="4">
        <v>0</v>
      </c>
      <c r="AL28" s="4">
        <v>0</v>
      </c>
      <c r="AM28" s="1"/>
      <c r="AN28" s="1"/>
      <c r="AO28" s="1"/>
      <c r="AP28" s="1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1:66" ht="13">
      <c r="A29" s="4">
        <v>7</v>
      </c>
      <c r="B29" s="1"/>
      <c r="C29" s="1" t="s">
        <v>79</v>
      </c>
      <c r="D29" s="1"/>
      <c r="E29" s="5" t="s">
        <v>72</v>
      </c>
      <c r="F29" s="1" t="s">
        <v>72</v>
      </c>
      <c r="G29" s="1" t="s">
        <v>68</v>
      </c>
      <c r="H29" s="1" t="s">
        <v>70</v>
      </c>
      <c r="I29" s="1" t="s">
        <v>69</v>
      </c>
      <c r="J29" s="1" t="s">
        <v>69</v>
      </c>
      <c r="K29" s="1" t="s">
        <v>69</v>
      </c>
      <c r="L29" s="1" t="s">
        <v>70</v>
      </c>
      <c r="M29" s="1" t="s">
        <v>70</v>
      </c>
      <c r="N29" s="1" t="s">
        <v>69</v>
      </c>
      <c r="O29" s="1"/>
      <c r="P29" s="4">
        <v>100000.01</v>
      </c>
      <c r="Q29" s="4">
        <v>0.01</v>
      </c>
      <c r="R29" s="1" t="s">
        <v>69</v>
      </c>
      <c r="S29" s="1" t="s">
        <v>69</v>
      </c>
      <c r="T29" s="4">
        <v>100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4">
        <v>7999.98</v>
      </c>
      <c r="AF29" s="4">
        <v>0</v>
      </c>
      <c r="AG29" s="4">
        <v>0</v>
      </c>
      <c r="AH29" s="4">
        <v>0</v>
      </c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ht="13">
      <c r="A30" s="1"/>
      <c r="B30" s="1"/>
      <c r="C30" s="1"/>
      <c r="D30" s="1"/>
      <c r="E30" s="1"/>
      <c r="F30" s="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</row>
    <row r="31" spans="1:66" ht="13">
      <c r="A31" s="1"/>
      <c r="B31" s="1"/>
      <c r="C31" s="6" t="s">
        <v>80</v>
      </c>
      <c r="D31" s="1"/>
      <c r="E31" s="1"/>
      <c r="F31" s="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1:66" ht="13">
      <c r="A32" s="1"/>
      <c r="B32" s="1"/>
      <c r="C32" s="6" t="s">
        <v>81</v>
      </c>
      <c r="D32" s="1"/>
      <c r="E32" s="1"/>
      <c r="F32" s="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spans="1:66" ht="13">
      <c r="A33" s="1"/>
      <c r="B33" s="1"/>
      <c r="C33" s="1"/>
      <c r="D33" s="1"/>
      <c r="E33" s="1"/>
      <c r="F33" s="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 spans="1:66" ht="13">
      <c r="A34" s="1"/>
      <c r="B34" s="1"/>
      <c r="C34" s="2" t="s">
        <v>82</v>
      </c>
      <c r="D34" s="1"/>
      <c r="E34" s="1"/>
      <c r="F34" s="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1:66" ht="13">
      <c r="A35" s="4">
        <v>8</v>
      </c>
      <c r="B35" s="1"/>
      <c r="C35" s="1" t="s">
        <v>83</v>
      </c>
      <c r="D35" s="1"/>
      <c r="E35" s="5" t="s">
        <v>67</v>
      </c>
      <c r="F35" s="1" t="s">
        <v>67</v>
      </c>
      <c r="G35" s="1" t="s">
        <v>68</v>
      </c>
      <c r="H35" s="1" t="s">
        <v>70</v>
      </c>
      <c r="I35" s="1" t="s">
        <v>69</v>
      </c>
      <c r="J35" s="1" t="s">
        <v>69</v>
      </c>
      <c r="K35" s="1" t="s">
        <v>69</v>
      </c>
      <c r="L35" s="1" t="s">
        <v>70</v>
      </c>
      <c r="M35" s="1" t="s">
        <v>70</v>
      </c>
      <c r="N35" s="1" t="s">
        <v>69</v>
      </c>
      <c r="O35" s="3"/>
      <c r="P35" s="4">
        <v>200000.02</v>
      </c>
      <c r="Q35" s="4">
        <v>100000.01</v>
      </c>
      <c r="R35" s="1" t="s">
        <v>69</v>
      </c>
      <c r="S35" s="1" t="s">
        <v>69</v>
      </c>
      <c r="T35" s="4">
        <v>100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4">
        <v>7999.91</v>
      </c>
      <c r="AF35" s="4">
        <v>0.01</v>
      </c>
      <c r="AG35" s="4">
        <v>0.01</v>
      </c>
      <c r="AH35" s="4">
        <v>0.01</v>
      </c>
      <c r="AI35" s="4">
        <v>0.01</v>
      </c>
      <c r="AJ35" s="4">
        <v>0.01</v>
      </c>
      <c r="AK35" s="4">
        <v>0.01</v>
      </c>
      <c r="AL35" s="4">
        <v>0.01</v>
      </c>
      <c r="AM35" s="1"/>
      <c r="AN35" s="1"/>
      <c r="AO35" s="1"/>
      <c r="AP35" s="1"/>
      <c r="AQ35" s="4">
        <v>2657.01</v>
      </c>
      <c r="AR35" s="1" t="s">
        <v>84</v>
      </c>
      <c r="AS35" s="4">
        <v>0</v>
      </c>
      <c r="AT35" s="1" t="s">
        <v>69</v>
      </c>
      <c r="AU35" s="4">
        <v>0</v>
      </c>
      <c r="AV35" s="4">
        <v>0</v>
      </c>
      <c r="AW35" s="1" t="s">
        <v>69</v>
      </c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spans="1:66" ht="13">
      <c r="A36" s="4">
        <v>8</v>
      </c>
      <c r="B36" s="1"/>
      <c r="C36" s="1" t="s">
        <v>83</v>
      </c>
      <c r="D36" s="1"/>
      <c r="E36" s="5" t="s">
        <v>72</v>
      </c>
      <c r="F36" s="1" t="s">
        <v>72</v>
      </c>
      <c r="G36" s="1" t="s">
        <v>68</v>
      </c>
      <c r="H36" s="1" t="s">
        <v>70</v>
      </c>
      <c r="I36" s="1" t="s">
        <v>69</v>
      </c>
      <c r="J36" s="1" t="s">
        <v>70</v>
      </c>
      <c r="K36" s="1" t="s">
        <v>69</v>
      </c>
      <c r="L36" s="1" t="s">
        <v>70</v>
      </c>
      <c r="M36" s="1" t="s">
        <v>70</v>
      </c>
      <c r="N36" s="1" t="s">
        <v>69</v>
      </c>
      <c r="O36" s="3"/>
      <c r="P36" s="4">
        <v>200000.02</v>
      </c>
      <c r="Q36" s="4">
        <v>100000.01</v>
      </c>
      <c r="R36" s="1" t="s">
        <v>69</v>
      </c>
      <c r="S36" s="1" t="s">
        <v>69</v>
      </c>
      <c r="T36" s="4">
        <v>100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4">
        <v>7999.91</v>
      </c>
      <c r="AF36" s="4">
        <v>0.01</v>
      </c>
      <c r="AG36" s="4">
        <v>0.01</v>
      </c>
      <c r="AH36" s="4">
        <v>0.01</v>
      </c>
      <c r="AI36" s="4">
        <v>0.01</v>
      </c>
      <c r="AJ36" s="4">
        <v>0.01</v>
      </c>
      <c r="AK36" s="4">
        <v>0.01</v>
      </c>
      <c r="AL36" s="4">
        <v>0.01</v>
      </c>
      <c r="AM36" s="1"/>
      <c r="AN36" s="1"/>
      <c r="AO36" s="1"/>
      <c r="AP36" s="1"/>
      <c r="AQ36" s="4">
        <v>2657</v>
      </c>
      <c r="AR36" s="1" t="s">
        <v>84</v>
      </c>
      <c r="AS36" s="4">
        <v>0</v>
      </c>
      <c r="AT36" s="1" t="s">
        <v>69</v>
      </c>
      <c r="AU36" s="4">
        <v>0</v>
      </c>
      <c r="AV36" s="4">
        <v>0</v>
      </c>
      <c r="AW36" s="1" t="s">
        <v>69</v>
      </c>
      <c r="AX36" s="1">
        <v>3</v>
      </c>
      <c r="AY36" s="1"/>
      <c r="AZ36" s="4">
        <v>0</v>
      </c>
      <c r="BA36" s="4">
        <v>500</v>
      </c>
      <c r="BB36" s="4">
        <v>0</v>
      </c>
      <c r="BC36" s="4">
        <v>0</v>
      </c>
      <c r="BD36" s="4">
        <v>0</v>
      </c>
      <c r="BE36" s="4">
        <v>379.88</v>
      </c>
      <c r="BF36" s="4">
        <v>0</v>
      </c>
      <c r="BG36" s="1"/>
      <c r="BH36" s="3"/>
      <c r="BI36" s="3"/>
      <c r="BJ36" s="3"/>
      <c r="BK36" s="3"/>
      <c r="BL36" s="3"/>
      <c r="BM36" s="3"/>
      <c r="BN36" s="3"/>
    </row>
    <row r="37" spans="1:66" ht="13">
      <c r="A37" s="4">
        <v>9</v>
      </c>
      <c r="B37" s="1"/>
      <c r="C37" s="1" t="s">
        <v>85</v>
      </c>
      <c r="D37" s="1"/>
      <c r="E37" s="5" t="s">
        <v>67</v>
      </c>
      <c r="F37" s="1" t="s">
        <v>67</v>
      </c>
      <c r="G37" s="1" t="s">
        <v>68</v>
      </c>
      <c r="H37" s="1" t="s">
        <v>70</v>
      </c>
      <c r="I37" s="1" t="s">
        <v>69</v>
      </c>
      <c r="J37" s="1" t="s">
        <v>69</v>
      </c>
      <c r="K37" s="1" t="s">
        <v>69</v>
      </c>
      <c r="L37" s="1" t="s">
        <v>70</v>
      </c>
      <c r="M37" s="1" t="s">
        <v>70</v>
      </c>
      <c r="N37" s="1" t="s">
        <v>69</v>
      </c>
      <c r="O37" s="3"/>
      <c r="P37" s="4">
        <v>200000.02</v>
      </c>
      <c r="Q37" s="4">
        <v>100000.01</v>
      </c>
      <c r="R37" s="1" t="s">
        <v>69</v>
      </c>
      <c r="S37" s="1" t="s">
        <v>69</v>
      </c>
      <c r="T37" s="4">
        <v>100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4">
        <v>7999.91</v>
      </c>
      <c r="AF37" s="4">
        <v>0.01</v>
      </c>
      <c r="AG37" s="4">
        <v>0.01</v>
      </c>
      <c r="AH37" s="4">
        <v>0.01</v>
      </c>
      <c r="AI37" s="4">
        <v>0.01</v>
      </c>
      <c r="AJ37" s="4">
        <v>0.01</v>
      </c>
      <c r="AK37" s="4">
        <v>0.01</v>
      </c>
      <c r="AL37" s="4">
        <v>0.01</v>
      </c>
      <c r="AM37" s="1"/>
      <c r="AN37" s="1"/>
      <c r="AO37" s="1"/>
      <c r="AP37" s="1"/>
      <c r="AQ37" s="4">
        <v>2657</v>
      </c>
      <c r="AR37" s="1" t="s">
        <v>84</v>
      </c>
      <c r="AS37" s="4">
        <v>0.01</v>
      </c>
      <c r="AT37" s="1" t="s">
        <v>69</v>
      </c>
      <c r="AU37" s="4">
        <v>0</v>
      </c>
      <c r="AV37" s="4">
        <v>0</v>
      </c>
      <c r="AW37" s="1" t="s">
        <v>69</v>
      </c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1:66" ht="13">
      <c r="A38" s="4">
        <v>9</v>
      </c>
      <c r="B38" s="1"/>
      <c r="C38" s="1" t="s">
        <v>85</v>
      </c>
      <c r="D38" s="1"/>
      <c r="E38" s="5" t="s">
        <v>72</v>
      </c>
      <c r="F38" s="1" t="s">
        <v>72</v>
      </c>
      <c r="G38" s="1" t="s">
        <v>68</v>
      </c>
      <c r="H38" s="1" t="s">
        <v>70</v>
      </c>
      <c r="I38" s="1" t="s">
        <v>69</v>
      </c>
      <c r="J38" s="1" t="s">
        <v>70</v>
      </c>
      <c r="K38" s="1" t="s">
        <v>69</v>
      </c>
      <c r="L38" s="1" t="s">
        <v>70</v>
      </c>
      <c r="M38" s="1" t="s">
        <v>70</v>
      </c>
      <c r="N38" s="1" t="s">
        <v>69</v>
      </c>
      <c r="O38" s="3"/>
      <c r="P38" s="4">
        <v>200000.02</v>
      </c>
      <c r="Q38" s="4">
        <v>100000.01</v>
      </c>
      <c r="R38" s="1" t="s">
        <v>69</v>
      </c>
      <c r="S38" s="1" t="s">
        <v>69</v>
      </c>
      <c r="T38" s="4">
        <v>100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4">
        <v>7999.91</v>
      </c>
      <c r="AF38" s="4">
        <v>0.01</v>
      </c>
      <c r="AG38" s="4">
        <v>0.01</v>
      </c>
      <c r="AH38" s="4">
        <v>0.01</v>
      </c>
      <c r="AI38" s="4">
        <v>0.01</v>
      </c>
      <c r="AJ38" s="4">
        <v>0.01</v>
      </c>
      <c r="AK38" s="4">
        <v>0.01</v>
      </c>
      <c r="AL38" s="4">
        <v>0.01</v>
      </c>
      <c r="AM38" s="1"/>
      <c r="AN38" s="1"/>
      <c r="AO38" s="1"/>
      <c r="AP38" s="1"/>
      <c r="AQ38" s="4">
        <v>2656.99</v>
      </c>
      <c r="AR38" s="1" t="s">
        <v>84</v>
      </c>
      <c r="AS38" s="4">
        <v>0.01</v>
      </c>
      <c r="AT38" s="1" t="s">
        <v>69</v>
      </c>
      <c r="AU38" s="4">
        <v>0</v>
      </c>
      <c r="AV38" s="4">
        <v>0</v>
      </c>
      <c r="AW38" s="1" t="s">
        <v>69</v>
      </c>
      <c r="AX38" s="1">
        <v>3</v>
      </c>
      <c r="AY38" s="1"/>
      <c r="AZ38" s="4">
        <v>0</v>
      </c>
      <c r="BA38" s="4">
        <v>500</v>
      </c>
      <c r="BB38" s="1">
        <v>0</v>
      </c>
      <c r="BC38" s="4">
        <v>0</v>
      </c>
      <c r="BD38" s="4">
        <v>0</v>
      </c>
      <c r="BE38" s="4">
        <v>379.88</v>
      </c>
      <c r="BF38" s="4">
        <v>0</v>
      </c>
      <c r="BG38" s="1"/>
      <c r="BH38" s="3"/>
      <c r="BI38" s="3"/>
      <c r="BJ38" s="3"/>
      <c r="BK38" s="3"/>
      <c r="BL38" s="3"/>
      <c r="BM38" s="3"/>
      <c r="BN38" s="3"/>
    </row>
    <row r="39" spans="1:66" ht="13">
      <c r="A39" s="1"/>
      <c r="B39" s="1"/>
      <c r="C39" s="1"/>
      <c r="D39" s="1"/>
      <c r="E39" s="1"/>
      <c r="F39" s="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</row>
    <row r="40" spans="1:66" ht="13">
      <c r="A40" s="1"/>
      <c r="B40" s="1"/>
      <c r="C40" s="2" t="s">
        <v>86</v>
      </c>
      <c r="D40" s="1"/>
      <c r="E40" s="1"/>
      <c r="F40" s="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</row>
    <row r="41" spans="1:66" ht="13">
      <c r="A41" s="4">
        <v>10</v>
      </c>
      <c r="B41" s="3" t="s">
        <v>87</v>
      </c>
      <c r="C41" s="1" t="s">
        <v>83</v>
      </c>
      <c r="D41" s="1"/>
      <c r="E41" s="5" t="s">
        <v>67</v>
      </c>
      <c r="F41" s="1" t="s">
        <v>67</v>
      </c>
      <c r="G41" s="1" t="s">
        <v>68</v>
      </c>
      <c r="H41" s="1" t="s">
        <v>70</v>
      </c>
      <c r="I41" s="1" t="s">
        <v>69</v>
      </c>
      <c r="J41" s="1" t="s">
        <v>69</v>
      </c>
      <c r="K41" s="1" t="s">
        <v>69</v>
      </c>
      <c r="L41" s="1" t="s">
        <v>70</v>
      </c>
      <c r="M41" s="1" t="s">
        <v>70</v>
      </c>
      <c r="N41" s="1" t="s">
        <v>69</v>
      </c>
      <c r="O41" s="3"/>
      <c r="P41" s="4">
        <v>200000.02</v>
      </c>
      <c r="Q41" s="4">
        <v>100000.01</v>
      </c>
      <c r="R41" s="1" t="s">
        <v>69</v>
      </c>
      <c r="S41" s="1" t="s">
        <v>69</v>
      </c>
      <c r="T41" s="4">
        <v>100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4">
        <v>7999.91</v>
      </c>
      <c r="AF41" s="4">
        <v>0.01</v>
      </c>
      <c r="AG41" s="4">
        <v>0.01</v>
      </c>
      <c r="AH41" s="4">
        <v>0.01</v>
      </c>
      <c r="AI41" s="4">
        <v>0.01</v>
      </c>
      <c r="AJ41" s="4">
        <v>0.01</v>
      </c>
      <c r="AK41" s="4">
        <v>0.01</v>
      </c>
      <c r="AL41" s="4">
        <v>0.01</v>
      </c>
      <c r="AM41" s="1"/>
      <c r="AN41" s="1"/>
      <c r="AO41" s="1"/>
      <c r="AP41" s="1"/>
      <c r="AQ41" s="4">
        <v>2657</v>
      </c>
      <c r="AR41" s="1" t="s">
        <v>84</v>
      </c>
      <c r="AS41" s="4">
        <v>0</v>
      </c>
      <c r="AT41" s="1" t="s">
        <v>69</v>
      </c>
      <c r="AU41" s="4">
        <v>0.01</v>
      </c>
      <c r="AV41" s="4">
        <v>0</v>
      </c>
      <c r="AW41" s="1" t="s">
        <v>69</v>
      </c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</row>
    <row r="42" spans="1:66" ht="13">
      <c r="A42" s="4">
        <v>10</v>
      </c>
      <c r="B42" s="3" t="s">
        <v>87</v>
      </c>
      <c r="C42" s="1" t="s">
        <v>83</v>
      </c>
      <c r="D42" s="1"/>
      <c r="E42" s="5" t="s">
        <v>72</v>
      </c>
      <c r="F42" s="1" t="s">
        <v>72</v>
      </c>
      <c r="G42" s="1" t="s">
        <v>68</v>
      </c>
      <c r="H42" s="1" t="s">
        <v>70</v>
      </c>
      <c r="I42" s="1" t="s">
        <v>69</v>
      </c>
      <c r="J42" s="1" t="s">
        <v>70</v>
      </c>
      <c r="K42" s="1" t="s">
        <v>69</v>
      </c>
      <c r="L42" s="1" t="s">
        <v>70</v>
      </c>
      <c r="M42" s="1" t="s">
        <v>70</v>
      </c>
      <c r="N42" s="1" t="s">
        <v>69</v>
      </c>
      <c r="O42" s="3"/>
      <c r="P42" s="4">
        <v>200000.02</v>
      </c>
      <c r="Q42" s="4">
        <v>100000.01</v>
      </c>
      <c r="R42" s="1" t="s">
        <v>69</v>
      </c>
      <c r="S42" s="1" t="s">
        <v>69</v>
      </c>
      <c r="T42" s="4">
        <v>100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4">
        <v>7999.91</v>
      </c>
      <c r="AF42" s="4">
        <v>0.01</v>
      </c>
      <c r="AG42" s="4">
        <v>0.01</v>
      </c>
      <c r="AH42" s="4">
        <v>0.01</v>
      </c>
      <c r="AI42" s="4">
        <v>0.01</v>
      </c>
      <c r="AJ42" s="4">
        <v>0.01</v>
      </c>
      <c r="AK42" s="4">
        <v>0.01</v>
      </c>
      <c r="AL42" s="4">
        <v>0.01</v>
      </c>
      <c r="AM42" s="1"/>
      <c r="AN42" s="1"/>
      <c r="AO42" s="1"/>
      <c r="AP42" s="1"/>
      <c r="AQ42" s="4">
        <v>2656.99</v>
      </c>
      <c r="AR42" s="1" t="s">
        <v>84</v>
      </c>
      <c r="AS42" s="4">
        <v>0</v>
      </c>
      <c r="AT42" s="1" t="s">
        <v>69</v>
      </c>
      <c r="AU42" s="4">
        <v>0.01</v>
      </c>
      <c r="AV42" s="4">
        <v>0</v>
      </c>
      <c r="AW42" s="1" t="s">
        <v>69</v>
      </c>
      <c r="AX42" s="1">
        <v>3</v>
      </c>
      <c r="AY42" s="1"/>
      <c r="AZ42" s="4">
        <v>0</v>
      </c>
      <c r="BA42" s="4">
        <v>500</v>
      </c>
      <c r="BB42" s="4">
        <v>0</v>
      </c>
      <c r="BC42" s="4">
        <v>0</v>
      </c>
      <c r="BD42" s="4">
        <v>0</v>
      </c>
      <c r="BE42" s="4">
        <v>379.88</v>
      </c>
      <c r="BF42" s="4">
        <v>0</v>
      </c>
      <c r="BG42" s="1"/>
      <c r="BH42" s="3"/>
      <c r="BI42" s="3"/>
      <c r="BJ42" s="3"/>
      <c r="BK42" s="3"/>
      <c r="BL42" s="3"/>
      <c r="BM42" s="3"/>
      <c r="BN42" s="3"/>
    </row>
    <row r="43" spans="1:66" ht="13">
      <c r="A43" s="4">
        <v>11</v>
      </c>
      <c r="B43" s="3" t="s">
        <v>87</v>
      </c>
      <c r="C43" s="1" t="s">
        <v>85</v>
      </c>
      <c r="D43" s="1"/>
      <c r="E43" s="5" t="s">
        <v>67</v>
      </c>
      <c r="F43" s="1" t="s">
        <v>67</v>
      </c>
      <c r="G43" s="1" t="s">
        <v>68</v>
      </c>
      <c r="H43" s="1" t="s">
        <v>70</v>
      </c>
      <c r="I43" s="1" t="s">
        <v>69</v>
      </c>
      <c r="J43" s="1" t="s">
        <v>69</v>
      </c>
      <c r="K43" s="1" t="s">
        <v>69</v>
      </c>
      <c r="L43" s="1" t="s">
        <v>70</v>
      </c>
      <c r="M43" s="1" t="s">
        <v>70</v>
      </c>
      <c r="N43" s="1" t="s">
        <v>69</v>
      </c>
      <c r="O43" s="3"/>
      <c r="P43" s="4">
        <v>200000.02</v>
      </c>
      <c r="Q43" s="4">
        <v>100000.01</v>
      </c>
      <c r="R43" s="1" t="s">
        <v>69</v>
      </c>
      <c r="S43" s="1" t="s">
        <v>69</v>
      </c>
      <c r="T43" s="4">
        <v>100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4">
        <v>7999.91</v>
      </c>
      <c r="AF43" s="4">
        <v>0.01</v>
      </c>
      <c r="AG43" s="4">
        <v>0.01</v>
      </c>
      <c r="AH43" s="4">
        <v>0.01</v>
      </c>
      <c r="AI43" s="4">
        <v>0.01</v>
      </c>
      <c r="AJ43" s="4">
        <v>0.01</v>
      </c>
      <c r="AK43" s="4">
        <v>0.01</v>
      </c>
      <c r="AL43" s="4">
        <v>0.01</v>
      </c>
      <c r="AM43" s="1"/>
      <c r="AN43" s="1"/>
      <c r="AO43" s="1"/>
      <c r="AP43" s="1"/>
      <c r="AQ43" s="4">
        <v>2657</v>
      </c>
      <c r="AR43" s="1" t="s">
        <v>84</v>
      </c>
      <c r="AS43" s="4">
        <v>0</v>
      </c>
      <c r="AT43" s="1" t="s">
        <v>69</v>
      </c>
      <c r="AU43" s="4">
        <v>0</v>
      </c>
      <c r="AV43" s="4">
        <v>0.01</v>
      </c>
      <c r="AW43" s="1" t="s">
        <v>69</v>
      </c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</row>
    <row r="44" spans="1:66" ht="13">
      <c r="A44" s="4">
        <v>11</v>
      </c>
      <c r="B44" s="3" t="s">
        <v>87</v>
      </c>
      <c r="C44" s="1" t="s">
        <v>85</v>
      </c>
      <c r="D44" s="1"/>
      <c r="E44" s="5" t="s">
        <v>72</v>
      </c>
      <c r="F44" s="1" t="s">
        <v>72</v>
      </c>
      <c r="G44" s="1" t="s">
        <v>68</v>
      </c>
      <c r="H44" s="1" t="s">
        <v>70</v>
      </c>
      <c r="I44" s="1" t="s">
        <v>69</v>
      </c>
      <c r="J44" s="1" t="s">
        <v>70</v>
      </c>
      <c r="K44" s="1" t="s">
        <v>69</v>
      </c>
      <c r="L44" s="1" t="s">
        <v>70</v>
      </c>
      <c r="M44" s="1" t="s">
        <v>70</v>
      </c>
      <c r="N44" s="1" t="s">
        <v>69</v>
      </c>
      <c r="O44" s="3"/>
      <c r="P44" s="4">
        <v>200000.02</v>
      </c>
      <c r="Q44" s="4">
        <v>100000.01</v>
      </c>
      <c r="R44" s="1" t="s">
        <v>69</v>
      </c>
      <c r="S44" s="1" t="s">
        <v>69</v>
      </c>
      <c r="T44" s="4">
        <v>100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4">
        <v>7999.91</v>
      </c>
      <c r="AF44" s="4">
        <v>0.01</v>
      </c>
      <c r="AG44" s="4">
        <v>0.01</v>
      </c>
      <c r="AH44" s="4">
        <v>0.01</v>
      </c>
      <c r="AI44" s="4">
        <v>0.01</v>
      </c>
      <c r="AJ44" s="4">
        <v>0.01</v>
      </c>
      <c r="AK44" s="4">
        <v>0.01</v>
      </c>
      <c r="AL44" s="4">
        <v>0.01</v>
      </c>
      <c r="AM44" s="1"/>
      <c r="AN44" s="1"/>
      <c r="AO44" s="1"/>
      <c r="AP44" s="1"/>
      <c r="AQ44" s="4">
        <v>2656.99</v>
      </c>
      <c r="AR44" s="1" t="s">
        <v>84</v>
      </c>
      <c r="AS44" s="4">
        <v>0</v>
      </c>
      <c r="AT44" s="1" t="s">
        <v>69</v>
      </c>
      <c r="AU44" s="4">
        <v>0</v>
      </c>
      <c r="AV44" s="4">
        <v>0.01</v>
      </c>
      <c r="AW44" s="1" t="s">
        <v>69</v>
      </c>
      <c r="AX44" s="1">
        <v>3</v>
      </c>
      <c r="AY44" s="1"/>
      <c r="AZ44" s="4">
        <v>0</v>
      </c>
      <c r="BA44" s="4">
        <v>500</v>
      </c>
      <c r="BB44" s="4">
        <v>0</v>
      </c>
      <c r="BC44" s="4">
        <v>0</v>
      </c>
      <c r="BD44" s="4">
        <v>0</v>
      </c>
      <c r="BE44" s="4">
        <v>379.88</v>
      </c>
      <c r="BF44" s="4">
        <v>0</v>
      </c>
      <c r="BG44" s="1"/>
      <c r="BH44" s="3"/>
      <c r="BI44" s="3"/>
      <c r="BJ44" s="3"/>
      <c r="BK44" s="3"/>
      <c r="BL44" s="3"/>
      <c r="BM44" s="3"/>
      <c r="BN44" s="3"/>
    </row>
    <row r="45" spans="1:66" ht="13">
      <c r="A45" s="1"/>
      <c r="B45" s="1"/>
      <c r="C45" s="1"/>
      <c r="D45" s="1"/>
      <c r="E45" s="1"/>
      <c r="F45" s="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spans="1:66" ht="13">
      <c r="A46" s="1"/>
      <c r="B46" s="1"/>
      <c r="C46" s="2" t="s">
        <v>88</v>
      </c>
      <c r="D46" s="1"/>
      <c r="E46" s="1"/>
      <c r="F46" s="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spans="1:66" ht="13">
      <c r="A47" s="4">
        <v>12</v>
      </c>
      <c r="B47" s="3" t="s">
        <v>89</v>
      </c>
      <c r="C47" s="1" t="s">
        <v>90</v>
      </c>
      <c r="D47" s="1"/>
      <c r="E47" s="5" t="s">
        <v>67</v>
      </c>
      <c r="F47" s="1" t="s">
        <v>67</v>
      </c>
      <c r="G47" s="1" t="s">
        <v>68</v>
      </c>
      <c r="H47" s="1" t="s">
        <v>70</v>
      </c>
      <c r="I47" s="1" t="s">
        <v>69</v>
      </c>
      <c r="J47" s="1" t="s">
        <v>69</v>
      </c>
      <c r="K47" s="1" t="s">
        <v>69</v>
      </c>
      <c r="L47" s="1" t="s">
        <v>70</v>
      </c>
      <c r="M47" s="1" t="s">
        <v>70</v>
      </c>
      <c r="N47" s="1" t="s">
        <v>69</v>
      </c>
      <c r="O47" s="3"/>
      <c r="P47" s="4">
        <v>200000.02</v>
      </c>
      <c r="Q47" s="4">
        <v>100000.01</v>
      </c>
      <c r="R47" s="1" t="s">
        <v>69</v>
      </c>
      <c r="S47" s="1" t="s">
        <v>69</v>
      </c>
      <c r="T47" s="4">
        <v>100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4">
        <v>7999.91</v>
      </c>
      <c r="AF47" s="4">
        <v>0.01</v>
      </c>
      <c r="AG47" s="4">
        <v>0.01</v>
      </c>
      <c r="AH47" s="4">
        <v>0.01</v>
      </c>
      <c r="AI47" s="4">
        <v>0.01</v>
      </c>
      <c r="AJ47" s="4">
        <v>0.01</v>
      </c>
      <c r="AK47" s="4">
        <v>0.01</v>
      </c>
      <c r="AL47" s="4">
        <v>0.01</v>
      </c>
      <c r="AM47" s="1"/>
      <c r="AN47" s="1"/>
      <c r="AO47" s="1"/>
      <c r="AP47" s="1"/>
      <c r="AQ47" s="4">
        <f>2656.97+222+0.01</f>
        <v>2878.98</v>
      </c>
      <c r="AR47" s="1" t="s">
        <v>84</v>
      </c>
      <c r="AS47" s="4">
        <v>0.01</v>
      </c>
      <c r="AT47" s="1" t="s">
        <v>69</v>
      </c>
      <c r="AU47" s="4">
        <v>0.01</v>
      </c>
      <c r="AV47" s="4">
        <v>0.01</v>
      </c>
      <c r="AW47" s="1" t="s">
        <v>69</v>
      </c>
      <c r="AX47" s="4">
        <v>5</v>
      </c>
      <c r="AY47" s="4">
        <v>0</v>
      </c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1:66" ht="13">
      <c r="A48" s="4">
        <v>12</v>
      </c>
      <c r="B48" s="3" t="s">
        <v>89</v>
      </c>
      <c r="C48" s="1" t="s">
        <v>91</v>
      </c>
      <c r="D48" s="1"/>
      <c r="E48" s="5" t="s">
        <v>72</v>
      </c>
      <c r="F48" s="1" t="s">
        <v>72</v>
      </c>
      <c r="G48" s="1" t="s">
        <v>68</v>
      </c>
      <c r="H48" s="1" t="s">
        <v>70</v>
      </c>
      <c r="I48" s="1" t="s">
        <v>69</v>
      </c>
      <c r="J48" s="1" t="s">
        <v>70</v>
      </c>
      <c r="K48" s="1" t="s">
        <v>69</v>
      </c>
      <c r="L48" s="1" t="s">
        <v>70</v>
      </c>
      <c r="M48" s="1" t="s">
        <v>70</v>
      </c>
      <c r="N48" s="1" t="s">
        <v>69</v>
      </c>
      <c r="O48" s="3"/>
      <c r="P48" s="4">
        <v>200000.02</v>
      </c>
      <c r="Q48" s="4">
        <v>100000.01</v>
      </c>
      <c r="R48" s="1" t="s">
        <v>69</v>
      </c>
      <c r="S48" s="1" t="s">
        <v>69</v>
      </c>
      <c r="T48" s="4">
        <v>100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4">
        <v>7999.91</v>
      </c>
      <c r="AF48" s="4">
        <v>0.01</v>
      </c>
      <c r="AG48" s="4">
        <v>0.01</v>
      </c>
      <c r="AH48" s="4">
        <v>0.01</v>
      </c>
      <c r="AI48" s="4">
        <v>0.01</v>
      </c>
      <c r="AJ48" s="4">
        <v>0.01</v>
      </c>
      <c r="AK48" s="4">
        <v>0.01</v>
      </c>
      <c r="AL48" s="4">
        <v>0.01</v>
      </c>
      <c r="AM48" s="1"/>
      <c r="AN48" s="1"/>
      <c r="AO48" s="1"/>
      <c r="AP48" s="1"/>
      <c r="AQ48" s="4">
        <f>2656.97+222</f>
        <v>2878.97</v>
      </c>
      <c r="AR48" s="1" t="s">
        <v>84</v>
      </c>
      <c r="AS48" s="4">
        <v>0.01</v>
      </c>
      <c r="AT48" s="1" t="s">
        <v>69</v>
      </c>
      <c r="AU48" s="4">
        <v>0.01</v>
      </c>
      <c r="AV48" s="4">
        <v>0.01</v>
      </c>
      <c r="AW48" s="1" t="s">
        <v>69</v>
      </c>
      <c r="AX48" s="4">
        <v>5</v>
      </c>
      <c r="AY48" s="4">
        <v>0</v>
      </c>
      <c r="AZ48" s="1">
        <v>0</v>
      </c>
      <c r="BA48" s="1">
        <v>500</v>
      </c>
      <c r="BB48" s="1">
        <v>0</v>
      </c>
      <c r="BC48" s="1">
        <v>0</v>
      </c>
      <c r="BD48" s="1">
        <v>0</v>
      </c>
      <c r="BE48" s="1">
        <v>25.44</v>
      </c>
      <c r="BF48" s="1">
        <v>0</v>
      </c>
      <c r="BG48" s="3"/>
      <c r="BH48" s="3"/>
      <c r="BI48" s="3"/>
      <c r="BJ48" s="3"/>
      <c r="BK48" s="3"/>
      <c r="BL48" s="3"/>
      <c r="BM48" s="3"/>
      <c r="BN48" s="3"/>
    </row>
    <row r="49" spans="1:66" ht="13">
      <c r="A49" s="4">
        <v>12</v>
      </c>
      <c r="B49" s="3" t="s">
        <v>89</v>
      </c>
      <c r="C49" s="1" t="s">
        <v>92</v>
      </c>
      <c r="D49" s="1"/>
      <c r="E49" s="5" t="s">
        <v>67</v>
      </c>
      <c r="F49" s="1" t="s">
        <v>67</v>
      </c>
      <c r="G49" s="1" t="s">
        <v>68</v>
      </c>
      <c r="H49" s="1" t="s">
        <v>70</v>
      </c>
      <c r="I49" s="1" t="s">
        <v>69</v>
      </c>
      <c r="J49" s="1" t="s">
        <v>69</v>
      </c>
      <c r="K49" s="1" t="s">
        <v>69</v>
      </c>
      <c r="L49" s="1" t="s">
        <v>70</v>
      </c>
      <c r="M49" s="1" t="s">
        <v>70</v>
      </c>
      <c r="N49" s="1" t="s">
        <v>69</v>
      </c>
      <c r="O49" s="3"/>
      <c r="P49" s="4">
        <v>200000.02</v>
      </c>
      <c r="Q49" s="4">
        <v>100000.01</v>
      </c>
      <c r="R49" s="1" t="s">
        <v>69</v>
      </c>
      <c r="S49" s="1" t="s">
        <v>69</v>
      </c>
      <c r="T49" s="4">
        <v>100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4">
        <v>7999.91</v>
      </c>
      <c r="AF49" s="4">
        <v>0.01</v>
      </c>
      <c r="AG49" s="4">
        <v>0.01</v>
      </c>
      <c r="AH49" s="4">
        <v>0.01</v>
      </c>
      <c r="AI49" s="4">
        <v>0.01</v>
      </c>
      <c r="AJ49" s="4">
        <v>0.01</v>
      </c>
      <c r="AK49" s="4">
        <v>0.01</v>
      </c>
      <c r="AL49" s="4">
        <v>0.01</v>
      </c>
      <c r="AM49" s="1"/>
      <c r="AN49" s="1"/>
      <c r="AO49" s="1"/>
      <c r="AP49" s="1"/>
      <c r="AQ49" s="4">
        <f>2656.97+222+0.01</f>
        <v>2878.98</v>
      </c>
      <c r="AR49" s="1" t="s">
        <v>84</v>
      </c>
      <c r="AS49" s="4">
        <v>0.01</v>
      </c>
      <c r="AT49" s="1" t="s">
        <v>69</v>
      </c>
      <c r="AU49" s="4">
        <v>0.01</v>
      </c>
      <c r="AV49" s="4">
        <v>0.01</v>
      </c>
      <c r="AW49" s="1" t="s">
        <v>69</v>
      </c>
      <c r="AX49" s="4">
        <v>0</v>
      </c>
      <c r="AY49" s="4">
        <v>5</v>
      </c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spans="1:66" ht="13">
      <c r="A50" s="4">
        <v>12</v>
      </c>
      <c r="B50" s="3" t="s">
        <v>89</v>
      </c>
      <c r="C50" s="1" t="s">
        <v>93</v>
      </c>
      <c r="D50" s="1"/>
      <c r="E50" s="5" t="s">
        <v>72</v>
      </c>
      <c r="F50" s="1" t="s">
        <v>72</v>
      </c>
      <c r="G50" s="1" t="s">
        <v>68</v>
      </c>
      <c r="H50" s="1" t="s">
        <v>70</v>
      </c>
      <c r="I50" s="1" t="s">
        <v>69</v>
      </c>
      <c r="J50" s="1" t="s">
        <v>70</v>
      </c>
      <c r="K50" s="1" t="s">
        <v>69</v>
      </c>
      <c r="L50" s="1" t="s">
        <v>70</v>
      </c>
      <c r="M50" s="1" t="s">
        <v>70</v>
      </c>
      <c r="N50" s="1" t="s">
        <v>69</v>
      </c>
      <c r="O50" s="3"/>
      <c r="P50" s="4">
        <v>200000.02</v>
      </c>
      <c r="Q50" s="4">
        <v>100000.01</v>
      </c>
      <c r="R50" s="1" t="s">
        <v>69</v>
      </c>
      <c r="S50" s="1" t="s">
        <v>69</v>
      </c>
      <c r="T50" s="4">
        <v>100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4">
        <v>7999.91</v>
      </c>
      <c r="AF50" s="4">
        <v>0.01</v>
      </c>
      <c r="AG50" s="4">
        <v>0.01</v>
      </c>
      <c r="AH50" s="4">
        <v>0.01</v>
      </c>
      <c r="AI50" s="4">
        <v>0.01</v>
      </c>
      <c r="AJ50" s="4">
        <v>0.01</v>
      </c>
      <c r="AK50" s="4">
        <v>0.01</v>
      </c>
      <c r="AL50" s="4">
        <v>0.01</v>
      </c>
      <c r="AM50" s="1"/>
      <c r="AN50" s="1"/>
      <c r="AO50" s="1"/>
      <c r="AP50" s="1"/>
      <c r="AQ50" s="4">
        <f>2656.97+222</f>
        <v>2878.97</v>
      </c>
      <c r="AR50" s="1" t="s">
        <v>84</v>
      </c>
      <c r="AS50" s="4">
        <v>0.01</v>
      </c>
      <c r="AT50" s="1" t="s">
        <v>69</v>
      </c>
      <c r="AU50" s="4">
        <v>0.01</v>
      </c>
      <c r="AV50" s="4">
        <v>0.01</v>
      </c>
      <c r="AW50" s="1" t="s">
        <v>69</v>
      </c>
      <c r="AX50" s="4">
        <v>0</v>
      </c>
      <c r="AY50" s="4">
        <v>5</v>
      </c>
      <c r="AZ50" s="1">
        <v>0</v>
      </c>
      <c r="BA50" s="1">
        <v>500</v>
      </c>
      <c r="BB50" s="1">
        <v>0</v>
      </c>
      <c r="BC50" s="1">
        <v>0</v>
      </c>
      <c r="BD50" s="1">
        <v>0</v>
      </c>
      <c r="BE50" s="1">
        <v>25.44</v>
      </c>
      <c r="BF50" s="1">
        <v>0</v>
      </c>
      <c r="BG50" s="3"/>
      <c r="BH50" s="3"/>
      <c r="BI50" s="3"/>
      <c r="BJ50" s="3"/>
      <c r="BK50" s="3"/>
      <c r="BL50" s="3"/>
      <c r="BM50" s="3"/>
      <c r="BN50" s="3"/>
    </row>
    <row r="51" spans="1:66" ht="13">
      <c r="A51" s="4">
        <v>12</v>
      </c>
      <c r="B51" s="3" t="s">
        <v>89</v>
      </c>
      <c r="C51" s="1" t="s">
        <v>94</v>
      </c>
      <c r="D51" s="1"/>
      <c r="E51" s="5" t="s">
        <v>67</v>
      </c>
      <c r="F51" s="1" t="s">
        <v>67</v>
      </c>
      <c r="G51" s="1" t="s">
        <v>68</v>
      </c>
      <c r="H51" s="1" t="s">
        <v>70</v>
      </c>
      <c r="I51" s="1" t="s">
        <v>69</v>
      </c>
      <c r="J51" s="1" t="s">
        <v>69</v>
      </c>
      <c r="K51" s="1" t="s">
        <v>69</v>
      </c>
      <c r="L51" s="1" t="s">
        <v>70</v>
      </c>
      <c r="M51" s="1" t="s">
        <v>70</v>
      </c>
      <c r="N51" s="1" t="s">
        <v>69</v>
      </c>
      <c r="O51" s="3"/>
      <c r="P51" s="4">
        <v>200000.02</v>
      </c>
      <c r="Q51" s="4">
        <v>100000.01</v>
      </c>
      <c r="R51" s="1" t="s">
        <v>69</v>
      </c>
      <c r="S51" s="1" t="s">
        <v>69</v>
      </c>
      <c r="T51" s="4">
        <v>100</v>
      </c>
      <c r="U51" s="1"/>
      <c r="V51" s="1"/>
      <c r="W51" s="1"/>
      <c r="X51" s="1"/>
      <c r="Y51" s="1"/>
      <c r="Z51" s="1"/>
      <c r="AA51" s="1"/>
      <c r="AB51" s="1"/>
      <c r="AC51" s="1"/>
      <c r="AD51" s="1"/>
      <c r="AE51" s="4">
        <v>7999.91</v>
      </c>
      <c r="AF51" s="4">
        <v>0.01</v>
      </c>
      <c r="AG51" s="4">
        <v>0.01</v>
      </c>
      <c r="AH51" s="4">
        <v>0.01</v>
      </c>
      <c r="AI51" s="4">
        <v>0.01</v>
      </c>
      <c r="AJ51" s="4">
        <v>0.01</v>
      </c>
      <c r="AK51" s="4">
        <v>0.01</v>
      </c>
      <c r="AL51" s="4">
        <v>0.01</v>
      </c>
      <c r="AM51" s="1"/>
      <c r="AN51" s="1"/>
      <c r="AO51" s="1"/>
      <c r="AP51" s="1"/>
      <c r="AQ51" s="4">
        <f>2656.97+222+0.01</f>
        <v>2878.98</v>
      </c>
      <c r="AR51" s="1" t="s">
        <v>84</v>
      </c>
      <c r="AS51" s="4">
        <v>0.01</v>
      </c>
      <c r="AT51" s="1" t="s">
        <v>69</v>
      </c>
      <c r="AU51" s="4">
        <v>0.01</v>
      </c>
      <c r="AV51" s="4">
        <v>0.01</v>
      </c>
      <c r="AW51" s="1" t="s">
        <v>69</v>
      </c>
      <c r="AX51" s="4">
        <v>3</v>
      </c>
      <c r="AY51" s="4">
        <v>2</v>
      </c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spans="1:66" ht="13">
      <c r="A52" s="4">
        <v>12</v>
      </c>
      <c r="B52" s="3" t="s">
        <v>89</v>
      </c>
      <c r="C52" s="1" t="s">
        <v>95</v>
      </c>
      <c r="D52" s="1"/>
      <c r="E52" s="5" t="s">
        <v>72</v>
      </c>
      <c r="F52" s="1" t="s">
        <v>72</v>
      </c>
      <c r="G52" s="1" t="s">
        <v>68</v>
      </c>
      <c r="H52" s="1" t="s">
        <v>70</v>
      </c>
      <c r="I52" s="1" t="s">
        <v>69</v>
      </c>
      <c r="J52" s="1" t="s">
        <v>70</v>
      </c>
      <c r="K52" s="1" t="s">
        <v>69</v>
      </c>
      <c r="L52" s="1" t="s">
        <v>70</v>
      </c>
      <c r="M52" s="1" t="s">
        <v>70</v>
      </c>
      <c r="N52" s="1" t="s">
        <v>69</v>
      </c>
      <c r="O52" s="3"/>
      <c r="P52" s="4">
        <v>200000.02</v>
      </c>
      <c r="Q52" s="4">
        <v>100000.01</v>
      </c>
      <c r="R52" s="1" t="s">
        <v>69</v>
      </c>
      <c r="S52" s="1" t="s">
        <v>69</v>
      </c>
      <c r="T52" s="4">
        <v>100</v>
      </c>
      <c r="U52" s="1"/>
      <c r="V52" s="1"/>
      <c r="W52" s="1"/>
      <c r="X52" s="1"/>
      <c r="Y52" s="1"/>
      <c r="Z52" s="1"/>
      <c r="AA52" s="1"/>
      <c r="AB52" s="1"/>
      <c r="AC52" s="1"/>
      <c r="AD52" s="1"/>
      <c r="AE52" s="4">
        <v>7999.91</v>
      </c>
      <c r="AF52" s="4">
        <v>0.01</v>
      </c>
      <c r="AG52" s="4">
        <v>0.01</v>
      </c>
      <c r="AH52" s="4">
        <v>0.01</v>
      </c>
      <c r="AI52" s="4">
        <v>0.01</v>
      </c>
      <c r="AJ52" s="4">
        <v>0.01</v>
      </c>
      <c r="AK52" s="4">
        <v>0.01</v>
      </c>
      <c r="AL52" s="4">
        <v>0.01</v>
      </c>
      <c r="AM52" s="1"/>
      <c r="AN52" s="1"/>
      <c r="AO52" s="1"/>
      <c r="AP52" s="1"/>
      <c r="AQ52" s="4">
        <f>2656.97+222</f>
        <v>2878.97</v>
      </c>
      <c r="AR52" s="1" t="s">
        <v>84</v>
      </c>
      <c r="AS52" s="4">
        <v>0.01</v>
      </c>
      <c r="AT52" s="1" t="s">
        <v>69</v>
      </c>
      <c r="AU52" s="4">
        <v>0.01</v>
      </c>
      <c r="AV52" s="4">
        <v>0.01</v>
      </c>
      <c r="AW52" s="1" t="s">
        <v>69</v>
      </c>
      <c r="AX52" s="4">
        <v>3</v>
      </c>
      <c r="AY52" s="4">
        <v>2</v>
      </c>
      <c r="AZ52" s="1">
        <v>0</v>
      </c>
      <c r="BA52" s="1">
        <v>500</v>
      </c>
      <c r="BB52" s="1">
        <v>0</v>
      </c>
      <c r="BC52" s="1">
        <v>0</v>
      </c>
      <c r="BD52" s="1">
        <v>0</v>
      </c>
      <c r="BE52" s="1">
        <v>25.44</v>
      </c>
      <c r="BF52" s="1">
        <v>0</v>
      </c>
      <c r="BG52" s="3"/>
      <c r="BH52" s="3"/>
      <c r="BI52" s="3"/>
      <c r="BJ52" s="3"/>
      <c r="BK52" s="3"/>
      <c r="BL52" s="3"/>
      <c r="BM52" s="3"/>
      <c r="BN52" s="3"/>
    </row>
    <row r="53" spans="1:66" ht="13">
      <c r="A53" s="4">
        <v>12</v>
      </c>
      <c r="B53" s="3" t="s">
        <v>89</v>
      </c>
      <c r="C53" s="1" t="s">
        <v>96</v>
      </c>
      <c r="D53" s="1"/>
      <c r="E53" s="5" t="s">
        <v>67</v>
      </c>
      <c r="F53" s="1" t="s">
        <v>67</v>
      </c>
      <c r="G53" s="1" t="s">
        <v>68</v>
      </c>
      <c r="H53" s="1" t="s">
        <v>70</v>
      </c>
      <c r="I53" s="1" t="s">
        <v>69</v>
      </c>
      <c r="J53" s="1" t="s">
        <v>69</v>
      </c>
      <c r="K53" s="1" t="s">
        <v>69</v>
      </c>
      <c r="L53" s="1" t="s">
        <v>70</v>
      </c>
      <c r="M53" s="1" t="s">
        <v>70</v>
      </c>
      <c r="N53" s="1" t="s">
        <v>69</v>
      </c>
      <c r="O53" s="3"/>
      <c r="P53" s="4">
        <v>200000.02</v>
      </c>
      <c r="Q53" s="4">
        <v>100000.01</v>
      </c>
      <c r="R53" s="1" t="s">
        <v>69</v>
      </c>
      <c r="S53" s="1" t="s">
        <v>69</v>
      </c>
      <c r="T53" s="4">
        <v>100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4">
        <v>7999.91</v>
      </c>
      <c r="AF53" s="4">
        <v>0.01</v>
      </c>
      <c r="AG53" s="4">
        <v>0.01</v>
      </c>
      <c r="AH53" s="4">
        <v>0.01</v>
      </c>
      <c r="AI53" s="4">
        <v>0.01</v>
      </c>
      <c r="AJ53" s="4">
        <v>0.01</v>
      </c>
      <c r="AK53" s="4">
        <v>0.01</v>
      </c>
      <c r="AL53" s="4">
        <v>0.01</v>
      </c>
      <c r="AM53" s="1"/>
      <c r="AN53" s="1"/>
      <c r="AO53" s="1"/>
      <c r="AP53" s="1"/>
      <c r="AQ53" s="4">
        <f>2656.97+(222*6)+0.01</f>
        <v>3988.98</v>
      </c>
      <c r="AR53" s="1" t="s">
        <v>84</v>
      </c>
      <c r="AS53" s="4">
        <v>0.01</v>
      </c>
      <c r="AT53" s="1" t="s">
        <v>69</v>
      </c>
      <c r="AU53" s="4">
        <v>0.01</v>
      </c>
      <c r="AV53" s="4">
        <v>0.01</v>
      </c>
      <c r="AW53" s="1" t="s">
        <v>69</v>
      </c>
      <c r="AX53" s="4">
        <v>10</v>
      </c>
      <c r="AY53" s="4">
        <v>0</v>
      </c>
      <c r="AZ53" s="1"/>
      <c r="BA53" s="1"/>
      <c r="BB53" s="1"/>
      <c r="BC53" s="1"/>
      <c r="BD53" s="1"/>
      <c r="BE53" s="1"/>
      <c r="BF53" s="3"/>
      <c r="BG53" s="3"/>
      <c r="BH53" s="3"/>
      <c r="BI53" s="3"/>
      <c r="BJ53" s="3"/>
      <c r="BK53" s="3"/>
      <c r="BL53" s="3"/>
      <c r="BM53" s="3"/>
      <c r="BN53" s="3"/>
    </row>
    <row r="54" spans="1:66" ht="13">
      <c r="A54" s="4">
        <v>12</v>
      </c>
      <c r="B54" s="3" t="s">
        <v>89</v>
      </c>
      <c r="C54" s="1" t="s">
        <v>97</v>
      </c>
      <c r="D54" s="1"/>
      <c r="E54" s="5" t="s">
        <v>72</v>
      </c>
      <c r="F54" s="1" t="s">
        <v>72</v>
      </c>
      <c r="G54" s="1" t="s">
        <v>68</v>
      </c>
      <c r="H54" s="1" t="s">
        <v>70</v>
      </c>
      <c r="I54" s="1" t="s">
        <v>69</v>
      </c>
      <c r="J54" s="1" t="s">
        <v>70</v>
      </c>
      <c r="K54" s="1" t="s">
        <v>69</v>
      </c>
      <c r="L54" s="1" t="s">
        <v>70</v>
      </c>
      <c r="M54" s="1" t="s">
        <v>70</v>
      </c>
      <c r="N54" s="1" t="s">
        <v>69</v>
      </c>
      <c r="O54" s="3"/>
      <c r="P54" s="4">
        <v>200000.02</v>
      </c>
      <c r="Q54" s="4">
        <v>100000.01</v>
      </c>
      <c r="R54" s="1" t="s">
        <v>69</v>
      </c>
      <c r="S54" s="1" t="s">
        <v>69</v>
      </c>
      <c r="T54" s="4">
        <v>100</v>
      </c>
      <c r="U54" s="1"/>
      <c r="V54" s="1"/>
      <c r="W54" s="1"/>
      <c r="X54" s="1"/>
      <c r="Y54" s="1"/>
      <c r="Z54" s="1"/>
      <c r="AA54" s="1"/>
      <c r="AB54" s="1"/>
      <c r="AC54" s="1"/>
      <c r="AD54" s="1"/>
      <c r="AE54" s="4">
        <v>7999.91</v>
      </c>
      <c r="AF54" s="4">
        <v>0.01</v>
      </c>
      <c r="AG54" s="4">
        <v>0.01</v>
      </c>
      <c r="AH54" s="4">
        <v>0.01</v>
      </c>
      <c r="AI54" s="4">
        <v>0.01</v>
      </c>
      <c r="AJ54" s="4">
        <v>0.01</v>
      </c>
      <c r="AK54" s="4">
        <v>0.01</v>
      </c>
      <c r="AL54" s="4">
        <v>0.01</v>
      </c>
      <c r="AM54" s="1"/>
      <c r="AN54" s="1"/>
      <c r="AO54" s="1"/>
      <c r="AP54" s="1"/>
      <c r="AQ54" s="4">
        <f>2656.97+(222*6)</f>
        <v>3988.97</v>
      </c>
      <c r="AR54" s="1" t="s">
        <v>84</v>
      </c>
      <c r="AS54" s="4">
        <v>0.01</v>
      </c>
      <c r="AT54" s="1" t="s">
        <v>69</v>
      </c>
      <c r="AU54" s="4">
        <v>0.01</v>
      </c>
      <c r="AV54" s="4">
        <v>0.01</v>
      </c>
      <c r="AW54" s="1" t="s">
        <v>69</v>
      </c>
      <c r="AX54" s="4">
        <v>10</v>
      </c>
      <c r="AY54" s="4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194.34</v>
      </c>
      <c r="BF54" s="1">
        <v>0</v>
      </c>
      <c r="BG54" s="3"/>
      <c r="BH54" s="3"/>
      <c r="BI54" s="3"/>
      <c r="BJ54" s="3"/>
      <c r="BK54" s="3"/>
      <c r="BL54" s="3"/>
      <c r="BM54" s="3"/>
      <c r="BN54" s="3"/>
    </row>
    <row r="55" spans="1:66" ht="13">
      <c r="A55" s="1"/>
      <c r="B55" s="1"/>
      <c r="C55" s="1"/>
      <c r="D55" s="1"/>
      <c r="E55" s="1"/>
      <c r="F55" s="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spans="1:66" ht="13">
      <c r="A56" s="1"/>
      <c r="B56" s="1"/>
      <c r="C56" s="2" t="s">
        <v>98</v>
      </c>
      <c r="D56" s="1"/>
      <c r="E56" s="1"/>
      <c r="F56" s="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1:66" ht="13">
      <c r="A57" s="4">
        <v>13</v>
      </c>
      <c r="B57" s="3" t="s">
        <v>99</v>
      </c>
      <c r="C57" s="1" t="s">
        <v>100</v>
      </c>
      <c r="D57" s="1"/>
      <c r="E57" s="5" t="s">
        <v>67</v>
      </c>
      <c r="F57" s="1" t="s">
        <v>67</v>
      </c>
      <c r="G57" s="1" t="s">
        <v>68</v>
      </c>
      <c r="H57" s="1" t="s">
        <v>69</v>
      </c>
      <c r="I57" s="1" t="s">
        <v>69</v>
      </c>
      <c r="J57" s="1" t="s">
        <v>69</v>
      </c>
      <c r="K57" s="1" t="s">
        <v>69</v>
      </c>
      <c r="L57" s="1" t="s">
        <v>70</v>
      </c>
      <c r="M57" s="1" t="s">
        <v>70</v>
      </c>
      <c r="N57" s="1" t="s">
        <v>69</v>
      </c>
      <c r="O57" s="3"/>
      <c r="P57" s="4">
        <v>200000.02</v>
      </c>
      <c r="Q57" s="4">
        <v>100000.01</v>
      </c>
      <c r="R57" s="1" t="s">
        <v>69</v>
      </c>
      <c r="S57" s="1" t="s">
        <v>69</v>
      </c>
      <c r="T57" s="4">
        <v>100</v>
      </c>
      <c r="U57" s="1"/>
      <c r="V57" s="1"/>
      <c r="W57" s="1"/>
      <c r="X57" s="1"/>
      <c r="Y57" s="1"/>
      <c r="Z57" s="1"/>
      <c r="AA57" s="1"/>
      <c r="AB57" s="1"/>
      <c r="AC57" s="1"/>
      <c r="AD57" s="1"/>
      <c r="AE57" s="4">
        <v>7999.91</v>
      </c>
      <c r="AF57" s="4">
        <v>0.01</v>
      </c>
      <c r="AG57" s="4">
        <v>0.01</v>
      </c>
      <c r="AH57" s="4">
        <v>0.01</v>
      </c>
      <c r="AI57" s="4">
        <v>0.01</v>
      </c>
      <c r="AJ57" s="4">
        <v>0.01</v>
      </c>
      <c r="AK57" s="4">
        <v>0.01</v>
      </c>
      <c r="AL57" s="4">
        <v>0.01</v>
      </c>
      <c r="AM57" s="1"/>
      <c r="AN57" s="1"/>
      <c r="AO57" s="1"/>
      <c r="AP57" s="1"/>
      <c r="AQ57" s="4">
        <v>1278</v>
      </c>
      <c r="AR57" s="1" t="s">
        <v>84</v>
      </c>
      <c r="AS57" s="4">
        <v>0.01</v>
      </c>
      <c r="AT57" s="1" t="s">
        <v>70</v>
      </c>
      <c r="AU57" s="4">
        <v>0</v>
      </c>
      <c r="AV57" s="4">
        <v>0</v>
      </c>
      <c r="AW57" s="1"/>
      <c r="AX57" s="4">
        <v>0</v>
      </c>
      <c r="AY57" s="4">
        <v>0</v>
      </c>
      <c r="AZ57" s="4">
        <v>545.01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/>
    </row>
    <row r="58" spans="1:66" ht="13">
      <c r="A58" s="4">
        <v>13</v>
      </c>
      <c r="B58" s="3" t="s">
        <v>99</v>
      </c>
      <c r="C58" s="1" t="s">
        <v>101</v>
      </c>
      <c r="D58" s="1"/>
      <c r="E58" s="5" t="s">
        <v>72</v>
      </c>
      <c r="F58" s="1" t="s">
        <v>72</v>
      </c>
      <c r="G58" s="1" t="s">
        <v>68</v>
      </c>
      <c r="H58" s="1" t="s">
        <v>70</v>
      </c>
      <c r="I58" s="1" t="s">
        <v>69</v>
      </c>
      <c r="J58" s="1" t="s">
        <v>69</v>
      </c>
      <c r="K58" s="1" t="s">
        <v>69</v>
      </c>
      <c r="L58" s="1" t="s">
        <v>70</v>
      </c>
      <c r="M58" s="1" t="s">
        <v>70</v>
      </c>
      <c r="N58" s="1" t="s">
        <v>69</v>
      </c>
      <c r="O58" s="3"/>
      <c r="P58" s="4">
        <v>200000.02</v>
      </c>
      <c r="Q58" s="4">
        <v>100000.01</v>
      </c>
      <c r="R58" s="1" t="s">
        <v>69</v>
      </c>
      <c r="S58" s="1" t="s">
        <v>69</v>
      </c>
      <c r="T58" s="4">
        <v>100</v>
      </c>
      <c r="U58" s="1"/>
      <c r="V58" s="1"/>
      <c r="W58" s="1"/>
      <c r="X58" s="1"/>
      <c r="Y58" s="1"/>
      <c r="Z58" s="1"/>
      <c r="AA58" s="1"/>
      <c r="AB58" s="1"/>
      <c r="AC58" s="1"/>
      <c r="AD58" s="1"/>
      <c r="AE58" s="4">
        <v>7999.91</v>
      </c>
      <c r="AF58" s="4">
        <v>0.01</v>
      </c>
      <c r="AG58" s="4">
        <v>0.01</v>
      </c>
      <c r="AH58" s="4">
        <v>0.01</v>
      </c>
      <c r="AI58" s="4">
        <v>0.01</v>
      </c>
      <c r="AJ58" s="4">
        <v>0.01</v>
      </c>
      <c r="AK58" s="4">
        <v>0.01</v>
      </c>
      <c r="AL58" s="4">
        <v>0.01</v>
      </c>
      <c r="AM58" s="1"/>
      <c r="AN58" s="1"/>
      <c r="AO58" s="1"/>
      <c r="AP58" s="1"/>
      <c r="AQ58" s="4">
        <v>1277.99</v>
      </c>
      <c r="AR58" s="1" t="s">
        <v>84</v>
      </c>
      <c r="AS58" s="4">
        <v>0.01</v>
      </c>
      <c r="AT58" s="1" t="s">
        <v>70</v>
      </c>
      <c r="AU58" s="4">
        <v>0.01</v>
      </c>
      <c r="AV58" s="4">
        <v>0.01</v>
      </c>
      <c r="AW58" s="1"/>
      <c r="AX58" s="4">
        <v>0</v>
      </c>
      <c r="AY58" s="4">
        <v>0</v>
      </c>
      <c r="AZ58" s="4">
        <v>545.01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/>
    </row>
    <row r="59" spans="1:66" ht="13">
      <c r="A59" s="1"/>
      <c r="B59" s="1"/>
      <c r="C59" s="1"/>
      <c r="D59" s="1"/>
      <c r="E59" s="1"/>
      <c r="F59" s="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</row>
    <row r="60" spans="1:66" ht="13">
      <c r="A60" s="1"/>
      <c r="B60" s="1"/>
      <c r="C60" s="2" t="s">
        <v>102</v>
      </c>
      <c r="D60" s="1"/>
      <c r="E60" s="1"/>
      <c r="F60" s="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 spans="1:66" ht="13">
      <c r="A61" s="4">
        <v>14</v>
      </c>
      <c r="B61" s="3" t="s">
        <v>99</v>
      </c>
      <c r="C61" s="1" t="s">
        <v>103</v>
      </c>
      <c r="D61" s="1"/>
      <c r="E61" s="5" t="s">
        <v>67</v>
      </c>
      <c r="F61" s="1" t="s">
        <v>67</v>
      </c>
      <c r="G61" s="1" t="s">
        <v>68</v>
      </c>
      <c r="H61" s="1" t="s">
        <v>69</v>
      </c>
      <c r="I61" s="1" t="s">
        <v>69</v>
      </c>
      <c r="J61" s="1" t="s">
        <v>69</v>
      </c>
      <c r="K61" s="1" t="s">
        <v>69</v>
      </c>
      <c r="L61" s="1" t="s">
        <v>70</v>
      </c>
      <c r="M61" s="1" t="s">
        <v>70</v>
      </c>
      <c r="N61" s="1" t="s">
        <v>69</v>
      </c>
      <c r="O61" s="3"/>
      <c r="P61" s="4">
        <v>200000.02</v>
      </c>
      <c r="Q61" s="4">
        <v>100000.01</v>
      </c>
      <c r="R61" s="1" t="s">
        <v>69</v>
      </c>
      <c r="S61" s="1" t="s">
        <v>69</v>
      </c>
      <c r="T61" s="4">
        <v>100</v>
      </c>
      <c r="U61" s="1"/>
      <c r="V61" s="1"/>
      <c r="W61" s="1"/>
      <c r="X61" s="1"/>
      <c r="Y61" s="1"/>
      <c r="Z61" s="1"/>
      <c r="AA61" s="1"/>
      <c r="AB61" s="1"/>
      <c r="AC61" s="1"/>
      <c r="AD61" s="1"/>
      <c r="AE61" s="4">
        <v>7999.91</v>
      </c>
      <c r="AF61" s="4">
        <v>0.01</v>
      </c>
      <c r="AG61" s="4">
        <v>0.01</v>
      </c>
      <c r="AH61" s="4">
        <v>0.01</v>
      </c>
      <c r="AI61" s="4">
        <v>0.01</v>
      </c>
      <c r="AJ61" s="4">
        <v>0.01</v>
      </c>
      <c r="AK61" s="4">
        <v>0.01</v>
      </c>
      <c r="AL61" s="4">
        <v>0.01</v>
      </c>
      <c r="AM61" s="1"/>
      <c r="AN61" s="1"/>
      <c r="AO61" s="1"/>
      <c r="AP61" s="1"/>
      <c r="AQ61" s="4">
        <v>1323</v>
      </c>
      <c r="AR61" s="1" t="s">
        <v>84</v>
      </c>
      <c r="AS61" s="4">
        <v>0.01</v>
      </c>
      <c r="AT61" s="1" t="s">
        <v>69</v>
      </c>
      <c r="AU61" s="4">
        <v>0</v>
      </c>
      <c r="AV61" s="4">
        <v>0</v>
      </c>
      <c r="AW61" s="1"/>
      <c r="AX61" s="4">
        <v>0</v>
      </c>
      <c r="AY61" s="4">
        <v>0</v>
      </c>
      <c r="AZ61" s="4">
        <v>545.01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/>
    </row>
    <row r="62" spans="1:66" ht="13">
      <c r="A62" s="4">
        <v>14</v>
      </c>
      <c r="B62" s="3" t="s">
        <v>99</v>
      </c>
      <c r="C62" s="1" t="s">
        <v>101</v>
      </c>
      <c r="D62" s="1"/>
      <c r="E62" s="5" t="s">
        <v>72</v>
      </c>
      <c r="F62" s="1" t="s">
        <v>72</v>
      </c>
      <c r="G62" s="1" t="s">
        <v>68</v>
      </c>
      <c r="H62" s="1" t="s">
        <v>70</v>
      </c>
      <c r="I62" s="1" t="s">
        <v>69</v>
      </c>
      <c r="J62" s="1" t="s">
        <v>69</v>
      </c>
      <c r="K62" s="1" t="s">
        <v>69</v>
      </c>
      <c r="L62" s="1" t="s">
        <v>70</v>
      </c>
      <c r="M62" s="1" t="s">
        <v>70</v>
      </c>
      <c r="N62" s="1" t="s">
        <v>69</v>
      </c>
      <c r="O62" s="3"/>
      <c r="P62" s="4">
        <v>200000.02</v>
      </c>
      <c r="Q62" s="4">
        <v>100000.01</v>
      </c>
      <c r="R62" s="1" t="s">
        <v>69</v>
      </c>
      <c r="S62" s="1" t="s">
        <v>69</v>
      </c>
      <c r="T62" s="4">
        <v>100</v>
      </c>
      <c r="U62" s="1"/>
      <c r="V62" s="1"/>
      <c r="W62" s="1"/>
      <c r="X62" s="1"/>
      <c r="Y62" s="1"/>
      <c r="Z62" s="1"/>
      <c r="AA62" s="1"/>
      <c r="AB62" s="1"/>
      <c r="AC62" s="1"/>
      <c r="AD62" s="1"/>
      <c r="AE62" s="4">
        <v>7999.91</v>
      </c>
      <c r="AF62" s="4">
        <v>0.01</v>
      </c>
      <c r="AG62" s="4">
        <v>0.01</v>
      </c>
      <c r="AH62" s="4">
        <v>0.01</v>
      </c>
      <c r="AI62" s="4">
        <v>0.01</v>
      </c>
      <c r="AJ62" s="4">
        <v>0.01</v>
      </c>
      <c r="AK62" s="4">
        <v>0.01</v>
      </c>
      <c r="AL62" s="4">
        <v>0.01</v>
      </c>
      <c r="AM62" s="1"/>
      <c r="AN62" s="1"/>
      <c r="AO62" s="1"/>
      <c r="AP62" s="1"/>
      <c r="AQ62" s="4">
        <v>1322.99</v>
      </c>
      <c r="AR62" s="1" t="s">
        <v>84</v>
      </c>
      <c r="AS62" s="4">
        <v>0.01</v>
      </c>
      <c r="AT62" s="1" t="s">
        <v>69</v>
      </c>
      <c r="AU62" s="4">
        <v>0.01</v>
      </c>
      <c r="AV62" s="4">
        <v>0.01</v>
      </c>
      <c r="AW62" s="1"/>
      <c r="AX62" s="4">
        <v>0</v>
      </c>
      <c r="AY62" s="4">
        <v>0</v>
      </c>
      <c r="AZ62" s="4">
        <v>545.01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/>
    </row>
    <row r="63" spans="1:66" ht="13">
      <c r="A63" s="1"/>
      <c r="B63" s="1"/>
      <c r="C63" s="1"/>
      <c r="D63" s="1"/>
      <c r="E63" s="1"/>
      <c r="F63" s="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</row>
    <row r="64" spans="1:66" ht="13">
      <c r="A64" s="1"/>
      <c r="B64" s="1"/>
      <c r="C64" s="2" t="s">
        <v>104</v>
      </c>
      <c r="D64" s="1"/>
      <c r="E64" s="1"/>
      <c r="F64" s="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</row>
    <row r="65" spans="1:66" ht="13">
      <c r="A65" s="4">
        <v>15</v>
      </c>
      <c r="B65" s="3" t="s">
        <v>99</v>
      </c>
      <c r="C65" s="1" t="s">
        <v>105</v>
      </c>
      <c r="D65" s="1"/>
      <c r="E65" s="5" t="s">
        <v>67</v>
      </c>
      <c r="F65" s="1" t="s">
        <v>67</v>
      </c>
      <c r="G65" s="1" t="s">
        <v>68</v>
      </c>
      <c r="H65" s="1" t="s">
        <v>69</v>
      </c>
      <c r="I65" s="1" t="s">
        <v>69</v>
      </c>
      <c r="J65" s="1" t="s">
        <v>69</v>
      </c>
      <c r="K65" s="1" t="s">
        <v>69</v>
      </c>
      <c r="L65" s="1" t="s">
        <v>70</v>
      </c>
      <c r="M65" s="1" t="s">
        <v>70</v>
      </c>
      <c r="N65" s="1" t="s">
        <v>69</v>
      </c>
      <c r="O65" s="3"/>
      <c r="P65" s="4">
        <v>200000.02</v>
      </c>
      <c r="Q65" s="4">
        <v>100000.01</v>
      </c>
      <c r="R65" s="1" t="s">
        <v>69</v>
      </c>
      <c r="S65" s="1" t="s">
        <v>69</v>
      </c>
      <c r="T65" s="4">
        <v>100</v>
      </c>
      <c r="U65" s="1"/>
      <c r="V65" s="1"/>
      <c r="W65" s="1"/>
      <c r="X65" s="1"/>
      <c r="Y65" s="1"/>
      <c r="Z65" s="1"/>
      <c r="AA65" s="1"/>
      <c r="AB65" s="1"/>
      <c r="AC65" s="1"/>
      <c r="AD65" s="1"/>
      <c r="AE65" s="4">
        <v>7999.91</v>
      </c>
      <c r="AF65" s="4">
        <v>0.01</v>
      </c>
      <c r="AG65" s="4">
        <v>0.01</v>
      </c>
      <c r="AH65" s="4">
        <v>0.01</v>
      </c>
      <c r="AI65" s="4">
        <v>0.01</v>
      </c>
      <c r="AJ65" s="4">
        <v>0.01</v>
      </c>
      <c r="AK65" s="4">
        <v>0.01</v>
      </c>
      <c r="AL65" s="4">
        <v>0.01</v>
      </c>
      <c r="AM65" s="1"/>
      <c r="AN65" s="1"/>
      <c r="AO65" s="1"/>
      <c r="AP65" s="1"/>
      <c r="AQ65" s="4">
        <f>733+179.46+545-0.02</f>
        <v>1457.44</v>
      </c>
      <c r="AR65" s="1" t="s">
        <v>84</v>
      </c>
      <c r="AS65" s="4">
        <v>0.01</v>
      </c>
      <c r="AT65" s="1" t="s">
        <v>70</v>
      </c>
      <c r="AU65" s="4">
        <v>0.01</v>
      </c>
      <c r="AV65" s="4">
        <v>0.01</v>
      </c>
      <c r="AW65" s="1" t="s">
        <v>70</v>
      </c>
      <c r="AX65" s="4">
        <v>0</v>
      </c>
      <c r="AY65" s="4">
        <v>0</v>
      </c>
      <c r="AZ65" s="4">
        <v>545.01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/>
    </row>
    <row r="66" spans="1:66" ht="13">
      <c r="A66" s="4">
        <v>15</v>
      </c>
      <c r="B66" s="3" t="s">
        <v>99</v>
      </c>
      <c r="C66" s="1" t="s">
        <v>101</v>
      </c>
      <c r="D66" s="1" t="s">
        <v>106</v>
      </c>
      <c r="E66" s="5" t="s">
        <v>72</v>
      </c>
      <c r="F66" s="1" t="s">
        <v>72</v>
      </c>
      <c r="G66" s="1" t="s">
        <v>68</v>
      </c>
      <c r="H66" s="1" t="s">
        <v>70</v>
      </c>
      <c r="I66" s="1" t="s">
        <v>69</v>
      </c>
      <c r="J66" s="1" t="s">
        <v>69</v>
      </c>
      <c r="K66" s="1" t="s">
        <v>69</v>
      </c>
      <c r="L66" s="1" t="s">
        <v>70</v>
      </c>
      <c r="M66" s="1" t="s">
        <v>70</v>
      </c>
      <c r="N66" s="1" t="s">
        <v>69</v>
      </c>
      <c r="O66" s="3"/>
      <c r="P66" s="4">
        <v>200000.02</v>
      </c>
      <c r="Q66" s="4">
        <v>100000.01</v>
      </c>
      <c r="R66" s="1" t="s">
        <v>69</v>
      </c>
      <c r="S66" s="1" t="s">
        <v>69</v>
      </c>
      <c r="T66" s="4">
        <v>100</v>
      </c>
      <c r="U66" s="1"/>
      <c r="V66" s="1"/>
      <c r="W66" s="1"/>
      <c r="X66" s="1"/>
      <c r="Y66" s="1"/>
      <c r="Z66" s="1"/>
      <c r="AA66" s="1"/>
      <c r="AB66" s="1"/>
      <c r="AC66" s="1"/>
      <c r="AD66" s="1"/>
      <c r="AE66" s="4">
        <v>7999.91</v>
      </c>
      <c r="AF66" s="4">
        <v>0.01</v>
      </c>
      <c r="AG66" s="4">
        <v>0.01</v>
      </c>
      <c r="AH66" s="4">
        <v>0.01</v>
      </c>
      <c r="AI66" s="4">
        <v>0.01</v>
      </c>
      <c r="AJ66" s="4">
        <v>0.01</v>
      </c>
      <c r="AK66" s="4">
        <v>0.01</v>
      </c>
      <c r="AL66" s="4">
        <v>0.01</v>
      </c>
      <c r="AM66" s="1"/>
      <c r="AN66" s="1"/>
      <c r="AO66" s="1"/>
      <c r="AP66" s="1"/>
      <c r="AQ66" s="4">
        <f>AQ65-0.01</f>
        <v>1457.43</v>
      </c>
      <c r="AR66" s="1" t="s">
        <v>84</v>
      </c>
      <c r="AS66" s="4">
        <v>0.01</v>
      </c>
      <c r="AT66" s="1" t="s">
        <v>70</v>
      </c>
      <c r="AU66" s="4">
        <v>0.01</v>
      </c>
      <c r="AV66" s="4">
        <v>0.01</v>
      </c>
      <c r="AW66" s="1" t="s">
        <v>70</v>
      </c>
      <c r="AX66" s="4">
        <v>0</v>
      </c>
      <c r="AY66" s="4">
        <v>0</v>
      </c>
      <c r="AZ66" s="4">
        <v>545.01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/>
    </row>
    <row r="67" spans="1:66" ht="13">
      <c r="A67" s="4">
        <v>15</v>
      </c>
      <c r="B67" s="3" t="s">
        <v>99</v>
      </c>
      <c r="C67" s="1" t="s">
        <v>107</v>
      </c>
      <c r="D67" s="1"/>
      <c r="E67" s="5" t="s">
        <v>67</v>
      </c>
      <c r="F67" s="1" t="s">
        <v>67</v>
      </c>
      <c r="G67" s="1" t="s">
        <v>68</v>
      </c>
      <c r="H67" s="1" t="s">
        <v>69</v>
      </c>
      <c r="I67" s="1" t="s">
        <v>69</v>
      </c>
      <c r="J67" s="1" t="s">
        <v>69</v>
      </c>
      <c r="K67" s="1" t="s">
        <v>69</v>
      </c>
      <c r="L67" s="1" t="s">
        <v>70</v>
      </c>
      <c r="M67" s="1" t="s">
        <v>70</v>
      </c>
      <c r="N67" s="1" t="s">
        <v>69</v>
      </c>
      <c r="O67" s="3"/>
      <c r="P67" s="4">
        <v>200000.02</v>
      </c>
      <c r="Q67" s="4">
        <v>100000.01</v>
      </c>
      <c r="R67" s="1" t="s">
        <v>69</v>
      </c>
      <c r="S67" s="1" t="s">
        <v>69</v>
      </c>
      <c r="T67" s="4">
        <v>100</v>
      </c>
      <c r="U67" s="1"/>
      <c r="V67" s="1"/>
      <c r="W67" s="1"/>
      <c r="X67" s="1"/>
      <c r="Y67" s="1"/>
      <c r="Z67" s="1"/>
      <c r="AA67" s="1"/>
      <c r="AB67" s="1"/>
      <c r="AC67" s="1"/>
      <c r="AD67" s="1"/>
      <c r="AE67" s="4">
        <v>7999.91</v>
      </c>
      <c r="AF67" s="4">
        <v>0.01</v>
      </c>
      <c r="AG67" s="4">
        <v>0.01</v>
      </c>
      <c r="AH67" s="4">
        <v>0.01</v>
      </c>
      <c r="AI67" s="4">
        <v>0.01</v>
      </c>
      <c r="AJ67" s="4">
        <v>0.01</v>
      </c>
      <c r="AK67" s="4">
        <v>0.01</v>
      </c>
      <c r="AL67" s="4">
        <v>0.01</v>
      </c>
      <c r="AM67" s="1"/>
      <c r="AN67" s="1"/>
      <c r="AO67" s="1"/>
      <c r="AP67" s="1"/>
      <c r="AQ67" s="4">
        <f>AQ65+45</f>
        <v>1502.44</v>
      </c>
      <c r="AR67" s="1" t="s">
        <v>84</v>
      </c>
      <c r="AS67" s="4">
        <v>0.01</v>
      </c>
      <c r="AT67" s="1" t="s">
        <v>70</v>
      </c>
      <c r="AU67" s="4">
        <v>0.01</v>
      </c>
      <c r="AV67" s="4">
        <v>0.01</v>
      </c>
      <c r="AW67" s="1" t="s">
        <v>69</v>
      </c>
      <c r="AX67" s="4">
        <v>0</v>
      </c>
      <c r="AY67" s="4">
        <v>0</v>
      </c>
      <c r="AZ67" s="4">
        <v>545.01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/>
    </row>
    <row r="68" spans="1:66" ht="13">
      <c r="A68" s="4">
        <v>15</v>
      </c>
      <c r="B68" s="3" t="s">
        <v>99</v>
      </c>
      <c r="C68" s="1" t="s">
        <v>101</v>
      </c>
      <c r="D68" s="1" t="s">
        <v>106</v>
      </c>
      <c r="E68" s="5" t="s">
        <v>72</v>
      </c>
      <c r="F68" s="1" t="s">
        <v>72</v>
      </c>
      <c r="G68" s="1" t="s">
        <v>68</v>
      </c>
      <c r="H68" s="1" t="s">
        <v>70</v>
      </c>
      <c r="I68" s="1" t="s">
        <v>69</v>
      </c>
      <c r="J68" s="1" t="s">
        <v>69</v>
      </c>
      <c r="K68" s="1" t="s">
        <v>69</v>
      </c>
      <c r="L68" s="1" t="s">
        <v>70</v>
      </c>
      <c r="M68" s="1" t="s">
        <v>70</v>
      </c>
      <c r="N68" s="1" t="s">
        <v>69</v>
      </c>
      <c r="O68" s="3"/>
      <c r="P68" s="4">
        <v>200000.02</v>
      </c>
      <c r="Q68" s="4">
        <v>100000.01</v>
      </c>
      <c r="R68" s="1" t="s">
        <v>69</v>
      </c>
      <c r="S68" s="1" t="s">
        <v>69</v>
      </c>
      <c r="T68" s="4">
        <v>100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4">
        <v>7999.91</v>
      </c>
      <c r="AF68" s="4">
        <v>0.01</v>
      </c>
      <c r="AG68" s="4">
        <v>0.01</v>
      </c>
      <c r="AH68" s="4">
        <v>0.01</v>
      </c>
      <c r="AI68" s="4">
        <v>0.01</v>
      </c>
      <c r="AJ68" s="4">
        <v>0.01</v>
      </c>
      <c r="AK68" s="4">
        <v>0.01</v>
      </c>
      <c r="AL68" s="4">
        <v>0.01</v>
      </c>
      <c r="AM68" s="1"/>
      <c r="AN68" s="1"/>
      <c r="AO68" s="1"/>
      <c r="AP68" s="1"/>
      <c r="AQ68" s="4">
        <f>AQ67-0.01</f>
        <v>1502.43</v>
      </c>
      <c r="AR68" s="1" t="s">
        <v>84</v>
      </c>
      <c r="AS68" s="4">
        <v>0.01</v>
      </c>
      <c r="AT68" s="1" t="s">
        <v>70</v>
      </c>
      <c r="AU68" s="4">
        <v>0.01</v>
      </c>
      <c r="AV68" s="4">
        <v>0.01</v>
      </c>
      <c r="AW68" s="1" t="s">
        <v>69</v>
      </c>
      <c r="AX68" s="4">
        <v>0</v>
      </c>
      <c r="AY68" s="4">
        <v>0</v>
      </c>
      <c r="AZ68" s="4">
        <v>545.01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/>
    </row>
    <row r="69" spans="1:66" ht="13">
      <c r="A69" s="4">
        <v>15</v>
      </c>
      <c r="B69" s="3" t="s">
        <v>99</v>
      </c>
      <c r="C69" s="1" t="s">
        <v>108</v>
      </c>
      <c r="D69" s="1"/>
      <c r="E69" s="5" t="s">
        <v>67</v>
      </c>
      <c r="F69" s="1" t="s">
        <v>67</v>
      </c>
      <c r="G69" s="1" t="s">
        <v>68</v>
      </c>
      <c r="H69" s="1" t="s">
        <v>69</v>
      </c>
      <c r="I69" s="1" t="s">
        <v>69</v>
      </c>
      <c r="J69" s="1" t="s">
        <v>69</v>
      </c>
      <c r="K69" s="1" t="s">
        <v>69</v>
      </c>
      <c r="L69" s="1" t="s">
        <v>70</v>
      </c>
      <c r="M69" s="1" t="s">
        <v>70</v>
      </c>
      <c r="N69" s="1" t="s">
        <v>69</v>
      </c>
      <c r="O69" s="3"/>
      <c r="P69" s="4">
        <v>200000.02</v>
      </c>
      <c r="Q69" s="4">
        <v>100000.01</v>
      </c>
      <c r="R69" s="1" t="s">
        <v>69</v>
      </c>
      <c r="S69" s="1" t="s">
        <v>69</v>
      </c>
      <c r="T69" s="4">
        <v>100</v>
      </c>
      <c r="U69" s="1"/>
      <c r="V69" s="1"/>
      <c r="W69" s="1"/>
      <c r="X69" s="1"/>
      <c r="Y69" s="1"/>
      <c r="Z69" s="1"/>
      <c r="AA69" s="1"/>
      <c r="AB69" s="1"/>
      <c r="AC69" s="1"/>
      <c r="AD69" s="1"/>
      <c r="AE69" s="4">
        <v>7999.91</v>
      </c>
      <c r="AF69" s="4">
        <v>0.01</v>
      </c>
      <c r="AG69" s="4">
        <v>0.01</v>
      </c>
      <c r="AH69" s="4">
        <v>0.01</v>
      </c>
      <c r="AI69" s="4">
        <v>0.01</v>
      </c>
      <c r="AJ69" s="4">
        <v>0.01</v>
      </c>
      <c r="AK69" s="4">
        <v>0.01</v>
      </c>
      <c r="AL69" s="4">
        <v>0.01</v>
      </c>
      <c r="AM69" s="1"/>
      <c r="AN69" s="1"/>
      <c r="AO69" s="1"/>
      <c r="AP69" s="1"/>
      <c r="AQ69" s="4">
        <f>AQ67+45</f>
        <v>1547.44</v>
      </c>
      <c r="AR69" s="1" t="s">
        <v>84</v>
      </c>
      <c r="AS69" s="4">
        <v>0.01</v>
      </c>
      <c r="AT69" s="1" t="s">
        <v>69</v>
      </c>
      <c r="AU69" s="4">
        <v>0.01</v>
      </c>
      <c r="AV69" s="4">
        <v>0.01</v>
      </c>
      <c r="AW69" s="1" t="s">
        <v>69</v>
      </c>
      <c r="AX69" s="4">
        <v>0</v>
      </c>
      <c r="AY69" s="4">
        <v>0</v>
      </c>
      <c r="AZ69" s="4">
        <v>545.01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/>
    </row>
    <row r="70" spans="1:66" ht="13">
      <c r="A70" s="4">
        <v>15</v>
      </c>
      <c r="B70" s="3" t="s">
        <v>99</v>
      </c>
      <c r="C70" s="1" t="s">
        <v>101</v>
      </c>
      <c r="D70" s="1" t="s">
        <v>106</v>
      </c>
      <c r="E70" s="5" t="s">
        <v>72</v>
      </c>
      <c r="F70" s="1" t="s">
        <v>72</v>
      </c>
      <c r="G70" s="1" t="s">
        <v>68</v>
      </c>
      <c r="H70" s="1" t="s">
        <v>70</v>
      </c>
      <c r="I70" s="1" t="s">
        <v>69</v>
      </c>
      <c r="J70" s="1" t="s">
        <v>69</v>
      </c>
      <c r="K70" s="1" t="s">
        <v>69</v>
      </c>
      <c r="L70" s="1" t="s">
        <v>70</v>
      </c>
      <c r="M70" s="1" t="s">
        <v>70</v>
      </c>
      <c r="N70" s="1" t="s">
        <v>69</v>
      </c>
      <c r="O70" s="3"/>
      <c r="P70" s="4">
        <v>200000.02</v>
      </c>
      <c r="Q70" s="4">
        <v>100000.01</v>
      </c>
      <c r="R70" s="1" t="s">
        <v>69</v>
      </c>
      <c r="S70" s="1" t="s">
        <v>69</v>
      </c>
      <c r="T70" s="4">
        <v>100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4">
        <v>7999.91</v>
      </c>
      <c r="AF70" s="4">
        <v>0.01</v>
      </c>
      <c r="AG70" s="4">
        <v>0.01</v>
      </c>
      <c r="AH70" s="4">
        <v>0.01</v>
      </c>
      <c r="AI70" s="4">
        <v>0.01</v>
      </c>
      <c r="AJ70" s="4">
        <v>0.01</v>
      </c>
      <c r="AK70" s="4">
        <v>0.01</v>
      </c>
      <c r="AL70" s="4">
        <v>0.01</v>
      </c>
      <c r="AM70" s="1"/>
      <c r="AN70" s="1"/>
      <c r="AO70" s="1"/>
      <c r="AP70" s="1"/>
      <c r="AQ70" s="4">
        <f>AQ69-0.01</f>
        <v>1547.43</v>
      </c>
      <c r="AR70" s="1" t="s">
        <v>84</v>
      </c>
      <c r="AS70" s="4">
        <v>0.01</v>
      </c>
      <c r="AT70" s="1" t="s">
        <v>69</v>
      </c>
      <c r="AU70" s="4">
        <v>0.01</v>
      </c>
      <c r="AV70" s="4">
        <v>0.01</v>
      </c>
      <c r="AW70" s="1" t="s">
        <v>69</v>
      </c>
      <c r="AX70" s="4">
        <v>0</v>
      </c>
      <c r="AY70" s="4">
        <v>0</v>
      </c>
      <c r="AZ70" s="4">
        <v>545.01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/>
    </row>
    <row r="71" spans="1:66" ht="13">
      <c r="A71" s="1"/>
      <c r="B71" s="1"/>
      <c r="C71" s="1"/>
      <c r="D71" s="1"/>
      <c r="E71" s="1"/>
      <c r="F71" s="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1"/>
      <c r="AS71" s="1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</row>
    <row r="72" spans="1:66" ht="13">
      <c r="A72" s="1"/>
      <c r="B72" s="1"/>
      <c r="C72" s="1"/>
      <c r="D72" s="1"/>
      <c r="E72" s="1"/>
      <c r="F72" s="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</row>
    <row r="73" spans="1:66" ht="13">
      <c r="A73" s="1"/>
      <c r="B73" s="1"/>
      <c r="C73" s="2" t="s">
        <v>109</v>
      </c>
      <c r="D73" s="1"/>
      <c r="E73" s="1"/>
      <c r="F73" s="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</row>
    <row r="74" spans="1:66" ht="13">
      <c r="A74" s="4">
        <v>16</v>
      </c>
      <c r="B74" s="1"/>
      <c r="C74" s="1" t="s">
        <v>110</v>
      </c>
      <c r="D74" s="1"/>
      <c r="E74" s="5" t="s">
        <v>67</v>
      </c>
      <c r="F74" s="1" t="s">
        <v>67</v>
      </c>
      <c r="G74" s="1" t="s">
        <v>68</v>
      </c>
      <c r="H74" s="1" t="s">
        <v>69</v>
      </c>
      <c r="I74" s="1" t="s">
        <v>69</v>
      </c>
      <c r="J74" s="1" t="s">
        <v>69</v>
      </c>
      <c r="K74" s="1" t="s">
        <v>69</v>
      </c>
      <c r="L74" s="1" t="s">
        <v>70</v>
      </c>
      <c r="M74" s="1" t="s">
        <v>70</v>
      </c>
      <c r="N74" s="1" t="s">
        <v>69</v>
      </c>
      <c r="O74" s="3"/>
      <c r="P74" s="4">
        <v>200000.02</v>
      </c>
      <c r="Q74" s="4">
        <v>100000.01</v>
      </c>
      <c r="R74" s="1" t="s">
        <v>69</v>
      </c>
      <c r="S74" s="1" t="s">
        <v>69</v>
      </c>
      <c r="T74" s="4">
        <v>100</v>
      </c>
      <c r="U74" s="1"/>
      <c r="V74" s="1"/>
      <c r="W74" s="1"/>
      <c r="X74" s="1"/>
      <c r="Y74" s="1"/>
      <c r="Z74" s="1"/>
      <c r="AA74" s="1"/>
      <c r="AB74" s="1"/>
      <c r="AC74" s="1"/>
      <c r="AD74" s="1"/>
      <c r="AE74" s="4">
        <v>7999.91</v>
      </c>
      <c r="AF74" s="4">
        <v>0.01</v>
      </c>
      <c r="AG74" s="4">
        <v>0.01</v>
      </c>
      <c r="AH74" s="4">
        <v>0.01</v>
      </c>
      <c r="AI74" s="4">
        <v>0.01</v>
      </c>
      <c r="AJ74" s="4">
        <v>0.01</v>
      </c>
      <c r="AK74" s="4">
        <v>0.01</v>
      </c>
      <c r="AL74" s="4">
        <v>0.01</v>
      </c>
      <c r="AM74" s="1"/>
      <c r="AN74" s="1"/>
      <c r="AO74" s="1"/>
      <c r="AP74" s="1"/>
      <c r="AQ74" s="4">
        <v>1278</v>
      </c>
      <c r="AR74" s="1" t="s">
        <v>84</v>
      </c>
      <c r="AS74" s="4">
        <v>0.01</v>
      </c>
      <c r="AT74" s="1" t="s">
        <v>70</v>
      </c>
      <c r="AU74" s="4">
        <v>0</v>
      </c>
      <c r="AV74" s="4">
        <v>0</v>
      </c>
      <c r="AW74" s="1"/>
      <c r="AX74" s="4">
        <v>0</v>
      </c>
      <c r="AY74" s="4">
        <v>0</v>
      </c>
      <c r="AZ74" s="4">
        <v>545.01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/>
    </row>
    <row r="75" spans="1:66" ht="13">
      <c r="A75" s="4">
        <v>16</v>
      </c>
      <c r="B75" s="1"/>
      <c r="C75" s="1" t="s">
        <v>111</v>
      </c>
      <c r="D75" s="1"/>
      <c r="E75" s="5" t="s">
        <v>72</v>
      </c>
      <c r="F75" s="1" t="s">
        <v>72</v>
      </c>
      <c r="G75" s="1" t="s">
        <v>68</v>
      </c>
      <c r="H75" s="1" t="s">
        <v>69</v>
      </c>
      <c r="I75" s="1" t="s">
        <v>69</v>
      </c>
      <c r="J75" s="1" t="s">
        <v>69</v>
      </c>
      <c r="K75" s="1" t="s">
        <v>69</v>
      </c>
      <c r="L75" s="1" t="s">
        <v>70</v>
      </c>
      <c r="M75" s="1" t="s">
        <v>70</v>
      </c>
      <c r="N75" s="1" t="s">
        <v>69</v>
      </c>
      <c r="O75" s="3"/>
      <c r="P75" s="4">
        <v>200000.02</v>
      </c>
      <c r="Q75" s="4">
        <v>100000.01</v>
      </c>
      <c r="R75" s="1" t="s">
        <v>69</v>
      </c>
      <c r="S75" s="1" t="s">
        <v>69</v>
      </c>
      <c r="T75" s="4">
        <v>100</v>
      </c>
      <c r="U75" s="1"/>
      <c r="V75" s="1"/>
      <c r="W75" s="1"/>
      <c r="X75" s="1"/>
      <c r="Y75" s="1"/>
      <c r="Z75" s="1"/>
      <c r="AA75" s="1"/>
      <c r="AB75" s="1"/>
      <c r="AC75" s="1"/>
      <c r="AD75" s="1"/>
      <c r="AE75" s="4">
        <v>7999.91</v>
      </c>
      <c r="AF75" s="4">
        <v>0.01</v>
      </c>
      <c r="AG75" s="4">
        <v>0.01</v>
      </c>
      <c r="AH75" s="4">
        <v>0.01</v>
      </c>
      <c r="AI75" s="4">
        <v>0.01</v>
      </c>
      <c r="AJ75" s="4">
        <v>0.01</v>
      </c>
      <c r="AK75" s="4">
        <v>0.01</v>
      </c>
      <c r="AL75" s="4">
        <v>0.01</v>
      </c>
      <c r="AM75" s="1"/>
      <c r="AN75" s="1"/>
      <c r="AO75" s="1"/>
      <c r="AP75" s="1"/>
      <c r="AQ75" s="4">
        <v>1278</v>
      </c>
      <c r="AR75" s="1" t="s">
        <v>84</v>
      </c>
      <c r="AS75" s="4">
        <v>0.01</v>
      </c>
      <c r="AT75" s="1" t="s">
        <v>70</v>
      </c>
      <c r="AU75" s="4">
        <v>0</v>
      </c>
      <c r="AV75" s="4">
        <v>0</v>
      </c>
      <c r="AW75" s="1"/>
      <c r="AX75" s="4">
        <v>0</v>
      </c>
      <c r="AY75" s="4">
        <v>0</v>
      </c>
      <c r="AZ75" s="4">
        <v>545.01</v>
      </c>
      <c r="BA75" s="4">
        <v>0</v>
      </c>
      <c r="BB75" s="4">
        <v>0.01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/>
    </row>
    <row r="76" spans="1:66" ht="13">
      <c r="A76" s="4">
        <v>16</v>
      </c>
      <c r="B76" s="1"/>
      <c r="C76" s="1" t="s">
        <v>112</v>
      </c>
      <c r="D76" s="1"/>
      <c r="E76" s="5" t="s">
        <v>72</v>
      </c>
      <c r="F76" s="1" t="s">
        <v>72</v>
      </c>
      <c r="G76" s="1" t="s">
        <v>68</v>
      </c>
      <c r="H76" s="1" t="s">
        <v>69</v>
      </c>
      <c r="I76" s="1" t="s">
        <v>69</v>
      </c>
      <c r="J76" s="1" t="s">
        <v>69</v>
      </c>
      <c r="K76" s="1" t="s">
        <v>69</v>
      </c>
      <c r="L76" s="1" t="s">
        <v>70</v>
      </c>
      <c r="M76" s="1" t="s">
        <v>70</v>
      </c>
      <c r="N76" s="1" t="s">
        <v>69</v>
      </c>
      <c r="O76" s="3"/>
      <c r="P76" s="4">
        <v>200000.02</v>
      </c>
      <c r="Q76" s="4">
        <v>100000.01</v>
      </c>
      <c r="R76" s="1" t="s">
        <v>69</v>
      </c>
      <c r="S76" s="1" t="s">
        <v>69</v>
      </c>
      <c r="T76" s="4">
        <v>100</v>
      </c>
      <c r="U76" s="1"/>
      <c r="V76" s="1"/>
      <c r="W76" s="1"/>
      <c r="X76" s="1"/>
      <c r="Y76" s="1"/>
      <c r="Z76" s="1"/>
      <c r="AA76" s="1"/>
      <c r="AB76" s="1"/>
      <c r="AC76" s="1"/>
      <c r="AD76" s="1"/>
      <c r="AE76" s="4">
        <v>7999.91</v>
      </c>
      <c r="AF76" s="4">
        <v>0.01</v>
      </c>
      <c r="AG76" s="4">
        <v>0.01</v>
      </c>
      <c r="AH76" s="4">
        <v>0.01</v>
      </c>
      <c r="AI76" s="4">
        <v>0.01</v>
      </c>
      <c r="AJ76" s="4">
        <v>0.01</v>
      </c>
      <c r="AK76" s="4">
        <v>0.01</v>
      </c>
      <c r="AL76" s="4">
        <v>0.01</v>
      </c>
      <c r="AM76" s="1"/>
      <c r="AN76" s="1"/>
      <c r="AO76" s="1"/>
      <c r="AP76" s="1"/>
      <c r="AQ76" s="4">
        <v>1278</v>
      </c>
      <c r="AR76" s="1" t="s">
        <v>84</v>
      </c>
      <c r="AS76" s="4">
        <v>0.01</v>
      </c>
      <c r="AT76" s="1" t="s">
        <v>70</v>
      </c>
      <c r="AU76" s="4">
        <v>0</v>
      </c>
      <c r="AV76" s="4">
        <v>0</v>
      </c>
      <c r="AW76" s="1"/>
      <c r="AX76" s="4">
        <v>0</v>
      </c>
      <c r="AY76" s="4">
        <v>0</v>
      </c>
      <c r="AZ76" s="4">
        <v>545.01</v>
      </c>
      <c r="BA76" s="4">
        <v>0</v>
      </c>
      <c r="BB76" s="4">
        <v>0</v>
      </c>
      <c r="BC76" s="4">
        <v>0.01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/>
    </row>
    <row r="77" spans="1:66" ht="13">
      <c r="A77" s="4">
        <v>16</v>
      </c>
      <c r="B77" s="1"/>
      <c r="C77" s="1" t="s">
        <v>113</v>
      </c>
      <c r="D77" s="1"/>
      <c r="E77" s="5" t="s">
        <v>72</v>
      </c>
      <c r="F77" s="1" t="s">
        <v>72</v>
      </c>
      <c r="G77" s="1" t="s">
        <v>68</v>
      </c>
      <c r="H77" s="1" t="s">
        <v>69</v>
      </c>
      <c r="I77" s="1" t="s">
        <v>69</v>
      </c>
      <c r="J77" s="1" t="s">
        <v>69</v>
      </c>
      <c r="K77" s="1" t="s">
        <v>69</v>
      </c>
      <c r="L77" s="1" t="s">
        <v>70</v>
      </c>
      <c r="M77" s="1" t="s">
        <v>70</v>
      </c>
      <c r="N77" s="1" t="s">
        <v>69</v>
      </c>
      <c r="O77" s="3"/>
      <c r="P77" s="4">
        <v>200000.02</v>
      </c>
      <c r="Q77" s="4">
        <v>100000.01</v>
      </c>
      <c r="R77" s="1" t="s">
        <v>69</v>
      </c>
      <c r="S77" s="1" t="s">
        <v>69</v>
      </c>
      <c r="T77" s="4">
        <v>100</v>
      </c>
      <c r="U77" s="1"/>
      <c r="V77" s="1"/>
      <c r="W77" s="1"/>
      <c r="X77" s="1"/>
      <c r="Y77" s="1"/>
      <c r="Z77" s="1"/>
      <c r="AA77" s="1"/>
      <c r="AB77" s="1"/>
      <c r="AC77" s="1"/>
      <c r="AD77" s="1"/>
      <c r="AE77" s="4">
        <v>7999.91</v>
      </c>
      <c r="AF77" s="4">
        <v>0.01</v>
      </c>
      <c r="AG77" s="4">
        <v>0.01</v>
      </c>
      <c r="AH77" s="4">
        <v>0.01</v>
      </c>
      <c r="AI77" s="4">
        <v>0.01</v>
      </c>
      <c r="AJ77" s="4">
        <v>0.01</v>
      </c>
      <c r="AK77" s="4">
        <v>0.01</v>
      </c>
      <c r="AL77" s="4">
        <v>0.01</v>
      </c>
      <c r="AM77" s="1"/>
      <c r="AN77" s="1"/>
      <c r="AO77" s="1"/>
      <c r="AP77" s="1"/>
      <c r="AQ77" s="4">
        <v>1278</v>
      </c>
      <c r="AR77" s="1" t="s">
        <v>84</v>
      </c>
      <c r="AS77" s="4">
        <v>0.01</v>
      </c>
      <c r="AT77" s="1" t="s">
        <v>70</v>
      </c>
      <c r="AU77" s="4">
        <v>0</v>
      </c>
      <c r="AV77" s="4">
        <v>0</v>
      </c>
      <c r="AW77" s="1"/>
      <c r="AX77" s="4">
        <v>0</v>
      </c>
      <c r="AY77" s="4">
        <v>0</v>
      </c>
      <c r="AZ77" s="4">
        <v>545.01</v>
      </c>
      <c r="BA77" s="4">
        <v>0</v>
      </c>
      <c r="BB77" s="4">
        <v>0</v>
      </c>
      <c r="BC77" s="4">
        <v>0</v>
      </c>
      <c r="BD77" s="4">
        <v>0.01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/>
    </row>
    <row r="78" spans="1:66" ht="13">
      <c r="A78" s="4">
        <v>16</v>
      </c>
      <c r="B78" s="1"/>
      <c r="C78" s="1" t="s">
        <v>114</v>
      </c>
      <c r="D78" s="1"/>
      <c r="E78" s="5" t="s">
        <v>72</v>
      </c>
      <c r="F78" s="1" t="s">
        <v>72</v>
      </c>
      <c r="G78" s="1" t="s">
        <v>68</v>
      </c>
      <c r="H78" s="1" t="s">
        <v>69</v>
      </c>
      <c r="I78" s="1" t="s">
        <v>69</v>
      </c>
      <c r="J78" s="1" t="s">
        <v>69</v>
      </c>
      <c r="K78" s="1" t="s">
        <v>69</v>
      </c>
      <c r="L78" s="1" t="s">
        <v>70</v>
      </c>
      <c r="M78" s="1" t="s">
        <v>70</v>
      </c>
      <c r="N78" s="1" t="s">
        <v>69</v>
      </c>
      <c r="O78" s="3"/>
      <c r="P78" s="4">
        <v>200000.02</v>
      </c>
      <c r="Q78" s="4">
        <v>100000.01</v>
      </c>
      <c r="R78" s="1" t="s">
        <v>69</v>
      </c>
      <c r="S78" s="1" t="s">
        <v>69</v>
      </c>
      <c r="T78" s="4">
        <v>100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4">
        <v>7999.91</v>
      </c>
      <c r="AF78" s="4">
        <v>0.01</v>
      </c>
      <c r="AG78" s="4">
        <v>0.01</v>
      </c>
      <c r="AH78" s="4">
        <v>0.01</v>
      </c>
      <c r="AI78" s="4">
        <v>0.01</v>
      </c>
      <c r="AJ78" s="4">
        <v>0.01</v>
      </c>
      <c r="AK78" s="4">
        <v>0.01</v>
      </c>
      <c r="AL78" s="4">
        <v>0.01</v>
      </c>
      <c r="AM78" s="1"/>
      <c r="AN78" s="1"/>
      <c r="AO78" s="1"/>
      <c r="AP78" s="1"/>
      <c r="AQ78" s="4">
        <v>1278</v>
      </c>
      <c r="AR78" s="1" t="s">
        <v>84</v>
      </c>
      <c r="AS78" s="4">
        <v>0.01</v>
      </c>
      <c r="AT78" s="1" t="s">
        <v>70</v>
      </c>
      <c r="AU78" s="4">
        <v>0</v>
      </c>
      <c r="AV78" s="4">
        <v>0</v>
      </c>
      <c r="AW78" s="1"/>
      <c r="AX78" s="4">
        <v>0</v>
      </c>
      <c r="AY78" s="4">
        <v>0</v>
      </c>
      <c r="AZ78" s="4">
        <v>545.01</v>
      </c>
      <c r="BA78" s="4">
        <v>0</v>
      </c>
      <c r="BB78" s="4">
        <v>0</v>
      </c>
      <c r="BC78" s="4">
        <v>0</v>
      </c>
      <c r="BD78" s="4">
        <v>0.01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/>
    </row>
    <row r="79" spans="1:66" ht="13">
      <c r="A79" s="4">
        <v>16</v>
      </c>
      <c r="B79" s="1"/>
      <c r="C79" s="1" t="s">
        <v>115</v>
      </c>
      <c r="D79" s="1"/>
      <c r="E79" s="5" t="s">
        <v>72</v>
      </c>
      <c r="F79" s="1" t="s">
        <v>72</v>
      </c>
      <c r="G79" s="1" t="s">
        <v>68</v>
      </c>
      <c r="H79" s="1" t="s">
        <v>69</v>
      </c>
      <c r="I79" s="1" t="s">
        <v>69</v>
      </c>
      <c r="J79" s="1" t="s">
        <v>69</v>
      </c>
      <c r="K79" s="1" t="s">
        <v>69</v>
      </c>
      <c r="L79" s="1" t="s">
        <v>70</v>
      </c>
      <c r="M79" s="1" t="s">
        <v>70</v>
      </c>
      <c r="N79" s="1" t="s">
        <v>69</v>
      </c>
      <c r="O79" s="3"/>
      <c r="P79" s="4">
        <v>200000.02</v>
      </c>
      <c r="Q79" s="4">
        <v>100000.01</v>
      </c>
      <c r="R79" s="1" t="s">
        <v>69</v>
      </c>
      <c r="S79" s="1" t="s">
        <v>69</v>
      </c>
      <c r="T79" s="4">
        <v>100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4">
        <v>7999.91</v>
      </c>
      <c r="AF79" s="4">
        <v>0.01</v>
      </c>
      <c r="AG79" s="4">
        <v>0.01</v>
      </c>
      <c r="AH79" s="4">
        <v>0.01</v>
      </c>
      <c r="AI79" s="4">
        <v>0.01</v>
      </c>
      <c r="AJ79" s="4">
        <v>0.01</v>
      </c>
      <c r="AK79" s="4">
        <v>0.01</v>
      </c>
      <c r="AL79" s="4">
        <v>0.01</v>
      </c>
      <c r="AM79" s="1"/>
      <c r="AN79" s="1"/>
      <c r="AO79" s="1"/>
      <c r="AP79" s="1"/>
      <c r="AQ79" s="4">
        <v>1278</v>
      </c>
      <c r="AR79" s="1" t="s">
        <v>84</v>
      </c>
      <c r="AS79" s="4">
        <v>0.01</v>
      </c>
      <c r="AT79" s="1" t="s">
        <v>70</v>
      </c>
      <c r="AU79" s="4">
        <v>0</v>
      </c>
      <c r="AV79" s="4">
        <v>0</v>
      </c>
      <c r="AW79" s="1"/>
      <c r="AX79" s="4">
        <v>0</v>
      </c>
      <c r="AY79" s="4">
        <v>0</v>
      </c>
      <c r="AZ79" s="4">
        <v>545.01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0.01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/>
    </row>
    <row r="80" spans="1:66" ht="13">
      <c r="A80" s="1"/>
      <c r="B80" s="1"/>
      <c r="C80" s="1"/>
      <c r="D80" s="1"/>
      <c r="E80" s="1"/>
      <c r="F80" s="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</row>
    <row r="81" spans="1:66" ht="13">
      <c r="A81" s="1"/>
      <c r="B81" s="1"/>
      <c r="C81" s="6" t="s">
        <v>116</v>
      </c>
      <c r="D81" s="1"/>
      <c r="E81" s="1"/>
      <c r="F81" s="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</row>
    <row r="82" spans="1:66" ht="13">
      <c r="A82" s="4">
        <v>17</v>
      </c>
      <c r="B82" s="3" t="s">
        <v>117</v>
      </c>
      <c r="C82" s="1" t="s">
        <v>118</v>
      </c>
      <c r="D82" s="1"/>
      <c r="E82" s="5" t="s">
        <v>67</v>
      </c>
      <c r="F82" s="1" t="s">
        <v>67</v>
      </c>
      <c r="G82" s="1" t="s">
        <v>68</v>
      </c>
      <c r="H82" s="1" t="s">
        <v>70</v>
      </c>
      <c r="I82" s="1" t="s">
        <v>69</v>
      </c>
      <c r="J82" s="1" t="s">
        <v>69</v>
      </c>
      <c r="K82" s="1" t="s">
        <v>69</v>
      </c>
      <c r="L82" s="1" t="s">
        <v>70</v>
      </c>
      <c r="M82" s="1" t="s">
        <v>70</v>
      </c>
      <c r="N82" s="1" t="s">
        <v>69</v>
      </c>
      <c r="O82" s="3"/>
      <c r="P82" s="4">
        <v>200000.02</v>
      </c>
      <c r="Q82" s="4">
        <v>100000.01</v>
      </c>
      <c r="R82" s="1" t="s">
        <v>69</v>
      </c>
      <c r="S82" s="1" t="s">
        <v>69</v>
      </c>
      <c r="T82" s="4">
        <v>100</v>
      </c>
      <c r="U82" s="1"/>
      <c r="V82" s="1"/>
      <c r="W82" s="1"/>
      <c r="X82" s="1"/>
      <c r="Y82" s="1"/>
      <c r="Z82" s="1"/>
      <c r="AA82" s="1"/>
      <c r="AB82" s="1"/>
      <c r="AC82" s="1"/>
      <c r="AD82" s="1"/>
      <c r="AE82" s="4">
        <v>7999.91</v>
      </c>
      <c r="AF82" s="4">
        <v>0.01</v>
      </c>
      <c r="AG82" s="4">
        <v>0.01</v>
      </c>
      <c r="AH82" s="4">
        <v>0.01</v>
      </c>
      <c r="AI82" s="4">
        <v>0.01</v>
      </c>
      <c r="AJ82" s="4">
        <v>0.01</v>
      </c>
      <c r="AK82" s="4">
        <v>0.01</v>
      </c>
      <c r="AL82" s="4">
        <v>0.01</v>
      </c>
      <c r="AM82" s="1"/>
      <c r="AN82" s="1"/>
      <c r="AO82" s="1"/>
      <c r="AP82" s="1"/>
      <c r="AQ82" s="4">
        <v>1504.89</v>
      </c>
      <c r="AR82" s="1" t="s">
        <v>84</v>
      </c>
      <c r="AS82" s="4">
        <v>0.01</v>
      </c>
      <c r="AT82" s="1" t="s">
        <v>69</v>
      </c>
      <c r="AU82" s="4">
        <v>0.01</v>
      </c>
      <c r="AV82" s="4">
        <v>0.01</v>
      </c>
      <c r="AW82" s="1" t="s">
        <v>70</v>
      </c>
      <c r="AX82" s="4">
        <v>0</v>
      </c>
      <c r="AY82" s="4">
        <v>0</v>
      </c>
      <c r="AZ82" s="4">
        <v>545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/>
    </row>
    <row r="83" spans="1:66" ht="13">
      <c r="A83" s="4">
        <v>17</v>
      </c>
      <c r="B83" s="3" t="s">
        <v>117</v>
      </c>
      <c r="C83" s="1" t="s">
        <v>119</v>
      </c>
      <c r="D83" s="1"/>
      <c r="E83" s="5" t="s">
        <v>67</v>
      </c>
      <c r="F83" s="1" t="s">
        <v>67</v>
      </c>
      <c r="G83" s="1" t="s">
        <v>68</v>
      </c>
      <c r="H83" s="1" t="s">
        <v>70</v>
      </c>
      <c r="I83" s="1" t="s">
        <v>69</v>
      </c>
      <c r="J83" s="1" t="s">
        <v>69</v>
      </c>
      <c r="K83" s="1" t="s">
        <v>69</v>
      </c>
      <c r="L83" s="1" t="s">
        <v>70</v>
      </c>
      <c r="M83" s="1" t="s">
        <v>70</v>
      </c>
      <c r="N83" s="1" t="s">
        <v>69</v>
      </c>
      <c r="O83" s="3"/>
      <c r="P83" s="4">
        <v>200000.02</v>
      </c>
      <c r="Q83" s="4">
        <v>100000.01</v>
      </c>
      <c r="R83" s="1" t="s">
        <v>69</v>
      </c>
      <c r="S83" s="1" t="s">
        <v>69</v>
      </c>
      <c r="T83" s="4">
        <v>100</v>
      </c>
      <c r="U83" s="1"/>
      <c r="V83" s="1"/>
      <c r="W83" s="1"/>
      <c r="X83" s="1"/>
      <c r="Y83" s="1"/>
      <c r="Z83" s="1"/>
      <c r="AA83" s="1"/>
      <c r="AB83" s="1"/>
      <c r="AC83" s="1"/>
      <c r="AD83" s="1"/>
      <c r="AE83" s="4">
        <v>7999.91</v>
      </c>
      <c r="AF83" s="4">
        <v>0.01</v>
      </c>
      <c r="AG83" s="4">
        <v>0.01</v>
      </c>
      <c r="AH83" s="4">
        <v>0.01</v>
      </c>
      <c r="AI83" s="4">
        <v>0.01</v>
      </c>
      <c r="AJ83" s="4">
        <v>0.01</v>
      </c>
      <c r="AK83" s="4">
        <v>0.01</v>
      </c>
      <c r="AL83" s="4">
        <v>0.01</v>
      </c>
      <c r="AM83" s="1"/>
      <c r="AN83" s="1"/>
      <c r="AO83" s="1"/>
      <c r="AP83" s="1"/>
      <c r="AQ83" s="7">
        <v>1504.89</v>
      </c>
      <c r="AR83" s="1" t="s">
        <v>84</v>
      </c>
      <c r="AS83" s="4">
        <v>0.01</v>
      </c>
      <c r="AT83" s="1" t="s">
        <v>69</v>
      </c>
      <c r="AU83" s="4">
        <v>0.01</v>
      </c>
      <c r="AV83" s="4">
        <v>0.01</v>
      </c>
      <c r="AW83" s="1" t="s">
        <v>70</v>
      </c>
      <c r="AX83" s="4">
        <v>0</v>
      </c>
      <c r="AY83" s="4">
        <v>0</v>
      </c>
      <c r="AZ83" s="4">
        <v>544.99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0.01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/>
    </row>
    <row r="84" spans="1:66" ht="13">
      <c r="A84" s="4">
        <v>17</v>
      </c>
      <c r="B84" s="3" t="s">
        <v>117</v>
      </c>
      <c r="C84" s="1" t="s">
        <v>120</v>
      </c>
      <c r="D84" s="1"/>
      <c r="E84" s="5" t="s">
        <v>67</v>
      </c>
      <c r="F84" s="1" t="s">
        <v>67</v>
      </c>
      <c r="G84" s="1" t="s">
        <v>68</v>
      </c>
      <c r="H84" s="1" t="s">
        <v>70</v>
      </c>
      <c r="I84" s="1" t="s">
        <v>69</v>
      </c>
      <c r="J84" s="1" t="s">
        <v>69</v>
      </c>
      <c r="K84" s="1" t="s">
        <v>69</v>
      </c>
      <c r="L84" s="1" t="s">
        <v>70</v>
      </c>
      <c r="M84" s="1" t="s">
        <v>70</v>
      </c>
      <c r="N84" s="1" t="s">
        <v>69</v>
      </c>
      <c r="O84" s="3"/>
      <c r="P84" s="4">
        <v>200000.02</v>
      </c>
      <c r="Q84" s="4">
        <v>100000.01</v>
      </c>
      <c r="R84" s="1" t="s">
        <v>69</v>
      </c>
      <c r="S84" s="1" t="s">
        <v>69</v>
      </c>
      <c r="T84" s="4">
        <v>100</v>
      </c>
      <c r="U84" s="1"/>
      <c r="V84" s="1"/>
      <c r="W84" s="1"/>
      <c r="X84" s="1"/>
      <c r="Y84" s="1"/>
      <c r="Z84" s="1"/>
      <c r="AA84" s="1"/>
      <c r="AB84" s="1"/>
      <c r="AC84" s="1"/>
      <c r="AD84" s="1"/>
      <c r="AE84" s="4">
        <v>7999.91</v>
      </c>
      <c r="AF84" s="4">
        <v>0.01</v>
      </c>
      <c r="AG84" s="4">
        <v>0.01</v>
      </c>
      <c r="AH84" s="4">
        <v>0.01</v>
      </c>
      <c r="AI84" s="4">
        <v>0.01</v>
      </c>
      <c r="AJ84" s="4">
        <v>0.01</v>
      </c>
      <c r="AK84" s="4">
        <v>0.01</v>
      </c>
      <c r="AL84" s="4">
        <v>0.01</v>
      </c>
      <c r="AM84" s="1"/>
      <c r="AN84" s="1"/>
      <c r="AO84" s="1"/>
      <c r="AP84" s="1"/>
      <c r="AQ84" s="7">
        <v>1504.89</v>
      </c>
      <c r="AR84" s="1" t="s">
        <v>84</v>
      </c>
      <c r="AS84" s="4">
        <v>0.01</v>
      </c>
      <c r="AT84" s="1" t="s">
        <v>69</v>
      </c>
      <c r="AU84" s="4">
        <v>0.01</v>
      </c>
      <c r="AV84" s="4">
        <v>0.01</v>
      </c>
      <c r="AW84" s="1" t="s">
        <v>70</v>
      </c>
      <c r="AX84" s="4">
        <v>0</v>
      </c>
      <c r="AY84" s="4">
        <v>0</v>
      </c>
      <c r="AZ84" s="4">
        <v>544.99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0.01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/>
    </row>
    <row r="85" spans="1:66" ht="13">
      <c r="A85" s="4">
        <v>17</v>
      </c>
      <c r="B85" s="3" t="s">
        <v>117</v>
      </c>
      <c r="C85" s="1" t="s">
        <v>121</v>
      </c>
      <c r="D85" s="1"/>
      <c r="E85" s="5" t="s">
        <v>72</v>
      </c>
      <c r="F85" s="1" t="s">
        <v>72</v>
      </c>
      <c r="G85" s="1" t="s">
        <v>68</v>
      </c>
      <c r="H85" s="1" t="s">
        <v>70</v>
      </c>
      <c r="I85" s="1" t="s">
        <v>69</v>
      </c>
      <c r="J85" s="1" t="s">
        <v>69</v>
      </c>
      <c r="K85" s="1" t="s">
        <v>69</v>
      </c>
      <c r="L85" s="1" t="s">
        <v>70</v>
      </c>
      <c r="M85" s="1" t="s">
        <v>70</v>
      </c>
      <c r="N85" s="1" t="s">
        <v>69</v>
      </c>
      <c r="O85" s="3"/>
      <c r="P85" s="4">
        <v>200000.02</v>
      </c>
      <c r="Q85" s="4">
        <v>100000.01</v>
      </c>
      <c r="R85" s="1" t="s">
        <v>69</v>
      </c>
      <c r="S85" s="1" t="s">
        <v>69</v>
      </c>
      <c r="T85" s="4">
        <v>100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4">
        <v>7999.91</v>
      </c>
      <c r="AF85" s="4">
        <v>0.01</v>
      </c>
      <c r="AG85" s="4">
        <v>0.01</v>
      </c>
      <c r="AH85" s="4">
        <v>0.01</v>
      </c>
      <c r="AI85" s="4">
        <v>0.01</v>
      </c>
      <c r="AJ85" s="4">
        <v>0.01</v>
      </c>
      <c r="AK85" s="4">
        <v>0.01</v>
      </c>
      <c r="AL85" s="4">
        <v>0.01</v>
      </c>
      <c r="AM85" s="1"/>
      <c r="AN85" s="1"/>
      <c r="AO85" s="1"/>
      <c r="AP85" s="1"/>
      <c r="AQ85" s="7">
        <v>1504.89</v>
      </c>
      <c r="AR85" s="1" t="s">
        <v>84</v>
      </c>
      <c r="AS85" s="4">
        <v>0.01</v>
      </c>
      <c r="AT85" s="1" t="s">
        <v>69</v>
      </c>
      <c r="AU85" s="4">
        <v>0.01</v>
      </c>
      <c r="AV85" s="4">
        <v>0.01</v>
      </c>
      <c r="AW85" s="1" t="s">
        <v>69</v>
      </c>
      <c r="AX85" s="4">
        <v>0</v>
      </c>
      <c r="AY85" s="4">
        <v>0</v>
      </c>
      <c r="AZ85" s="4">
        <v>545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0.01</v>
      </c>
      <c r="BJ85" s="4">
        <v>0</v>
      </c>
      <c r="BK85" s="4">
        <v>0</v>
      </c>
      <c r="BL85" s="4">
        <v>0</v>
      </c>
      <c r="BM85" s="4">
        <v>0</v>
      </c>
      <c r="BN85" s="4"/>
    </row>
    <row r="86" spans="1:66" ht="13">
      <c r="A86" s="4">
        <v>17</v>
      </c>
      <c r="B86" s="3" t="s">
        <v>117</v>
      </c>
      <c r="C86" s="1" t="s">
        <v>122</v>
      </c>
      <c r="D86" s="1"/>
      <c r="E86" s="5" t="s">
        <v>72</v>
      </c>
      <c r="F86" s="1" t="s">
        <v>72</v>
      </c>
      <c r="G86" s="1" t="s">
        <v>68</v>
      </c>
      <c r="H86" s="1" t="s">
        <v>70</v>
      </c>
      <c r="I86" s="1" t="s">
        <v>69</v>
      </c>
      <c r="J86" s="1" t="s">
        <v>69</v>
      </c>
      <c r="K86" s="1" t="s">
        <v>69</v>
      </c>
      <c r="L86" s="1" t="s">
        <v>70</v>
      </c>
      <c r="M86" s="1" t="s">
        <v>70</v>
      </c>
      <c r="N86" s="1" t="s">
        <v>69</v>
      </c>
      <c r="O86" s="3"/>
      <c r="P86" s="4">
        <v>200000.02</v>
      </c>
      <c r="Q86" s="4">
        <v>100000.01</v>
      </c>
      <c r="R86" s="1" t="s">
        <v>69</v>
      </c>
      <c r="S86" s="1" t="s">
        <v>69</v>
      </c>
      <c r="T86" s="4">
        <v>100</v>
      </c>
      <c r="U86" s="1"/>
      <c r="V86" s="1"/>
      <c r="W86" s="1"/>
      <c r="X86" s="1"/>
      <c r="Y86" s="1"/>
      <c r="Z86" s="1"/>
      <c r="AA86" s="1"/>
      <c r="AB86" s="1"/>
      <c r="AC86" s="1"/>
      <c r="AD86" s="1"/>
      <c r="AE86" s="4">
        <v>7999.91</v>
      </c>
      <c r="AF86" s="4">
        <v>0.01</v>
      </c>
      <c r="AG86" s="4">
        <v>0.01</v>
      </c>
      <c r="AH86" s="4">
        <v>0.01</v>
      </c>
      <c r="AI86" s="4">
        <v>0.01</v>
      </c>
      <c r="AJ86" s="4">
        <v>0.01</v>
      </c>
      <c r="AK86" s="4">
        <v>0.01</v>
      </c>
      <c r="AL86" s="4">
        <v>0.01</v>
      </c>
      <c r="AM86" s="1"/>
      <c r="AN86" s="1"/>
      <c r="AO86" s="1"/>
      <c r="AP86" s="1"/>
      <c r="AQ86" s="7">
        <v>1504.89</v>
      </c>
      <c r="AR86" s="1" t="s">
        <v>84</v>
      </c>
      <c r="AS86" s="4">
        <v>0.01</v>
      </c>
      <c r="AT86" s="1" t="s">
        <v>69</v>
      </c>
      <c r="AU86" s="4">
        <v>0.01</v>
      </c>
      <c r="AV86" s="4">
        <v>0.01</v>
      </c>
      <c r="AW86" s="1" t="s">
        <v>69</v>
      </c>
      <c r="AX86" s="4">
        <v>0</v>
      </c>
      <c r="AY86" s="4">
        <v>0</v>
      </c>
      <c r="AZ86" s="4">
        <v>545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0.01</v>
      </c>
      <c r="BK86" s="4">
        <v>0</v>
      </c>
      <c r="BL86" s="4">
        <v>0</v>
      </c>
      <c r="BM86" s="4">
        <v>0</v>
      </c>
      <c r="BN86" s="4"/>
    </row>
    <row r="87" spans="1:66" ht="13">
      <c r="A87" s="4">
        <v>17</v>
      </c>
      <c r="B87" s="3" t="s">
        <v>117</v>
      </c>
      <c r="C87" s="1" t="s">
        <v>123</v>
      </c>
      <c r="D87" s="1"/>
      <c r="E87" s="5" t="s">
        <v>72</v>
      </c>
      <c r="F87" s="1" t="s">
        <v>72</v>
      </c>
      <c r="G87" s="1" t="s">
        <v>68</v>
      </c>
      <c r="H87" s="1" t="s">
        <v>70</v>
      </c>
      <c r="I87" s="1" t="s">
        <v>69</v>
      </c>
      <c r="J87" s="1" t="s">
        <v>69</v>
      </c>
      <c r="K87" s="1" t="s">
        <v>69</v>
      </c>
      <c r="L87" s="1" t="s">
        <v>70</v>
      </c>
      <c r="M87" s="1" t="s">
        <v>70</v>
      </c>
      <c r="N87" s="1" t="s">
        <v>69</v>
      </c>
      <c r="O87" s="3"/>
      <c r="P87" s="4">
        <v>200000.02</v>
      </c>
      <c r="Q87" s="4">
        <v>100000.01</v>
      </c>
      <c r="R87" s="1" t="s">
        <v>69</v>
      </c>
      <c r="S87" s="1" t="s">
        <v>69</v>
      </c>
      <c r="T87" s="4">
        <v>100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4">
        <v>7999.91</v>
      </c>
      <c r="AF87" s="4">
        <v>0.01</v>
      </c>
      <c r="AG87" s="4">
        <v>0.01</v>
      </c>
      <c r="AH87" s="4">
        <v>0.01</v>
      </c>
      <c r="AI87" s="4">
        <v>0.01</v>
      </c>
      <c r="AJ87" s="4">
        <v>0.01</v>
      </c>
      <c r="AK87" s="4">
        <v>0.01</v>
      </c>
      <c r="AL87" s="4">
        <v>0.01</v>
      </c>
      <c r="AM87" s="1"/>
      <c r="AN87" s="1"/>
      <c r="AO87" s="1"/>
      <c r="AP87" s="1"/>
      <c r="AQ87" s="7">
        <v>1504.89</v>
      </c>
      <c r="AR87" s="1" t="s">
        <v>84</v>
      </c>
      <c r="AS87" s="4">
        <v>0.01</v>
      </c>
      <c r="AT87" s="1" t="s">
        <v>69</v>
      </c>
      <c r="AU87" s="4">
        <v>0.01</v>
      </c>
      <c r="AV87" s="4">
        <v>0.01</v>
      </c>
      <c r="AW87" s="1" t="s">
        <v>69</v>
      </c>
      <c r="AX87" s="4">
        <v>0</v>
      </c>
      <c r="AY87" s="4">
        <v>0</v>
      </c>
      <c r="AZ87" s="4">
        <v>545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0.01</v>
      </c>
      <c r="BL87" s="4">
        <v>0</v>
      </c>
      <c r="BM87" s="4">
        <v>0</v>
      </c>
      <c r="BN87" s="4"/>
    </row>
    <row r="88" spans="1:66" ht="13">
      <c r="A88" s="4">
        <v>17</v>
      </c>
      <c r="B88" s="3" t="s">
        <v>117</v>
      </c>
      <c r="C88" s="1" t="s">
        <v>124</v>
      </c>
      <c r="D88" s="1"/>
      <c r="E88" s="5" t="s">
        <v>72</v>
      </c>
      <c r="F88" s="1" t="s">
        <v>72</v>
      </c>
      <c r="G88" s="1" t="s">
        <v>68</v>
      </c>
      <c r="H88" s="1" t="s">
        <v>70</v>
      </c>
      <c r="I88" s="1" t="s">
        <v>69</v>
      </c>
      <c r="J88" s="1" t="s">
        <v>69</v>
      </c>
      <c r="K88" s="1" t="s">
        <v>69</v>
      </c>
      <c r="L88" s="1" t="s">
        <v>70</v>
      </c>
      <c r="M88" s="1" t="s">
        <v>70</v>
      </c>
      <c r="N88" s="1" t="s">
        <v>69</v>
      </c>
      <c r="O88" s="3"/>
      <c r="P88" s="4">
        <v>200000.02</v>
      </c>
      <c r="Q88" s="4">
        <v>100000.01</v>
      </c>
      <c r="R88" s="1" t="s">
        <v>69</v>
      </c>
      <c r="S88" s="1" t="s">
        <v>69</v>
      </c>
      <c r="T88" s="4">
        <v>100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4">
        <v>7999.91</v>
      </c>
      <c r="AF88" s="4">
        <v>0.01</v>
      </c>
      <c r="AG88" s="4">
        <v>0.01</v>
      </c>
      <c r="AH88" s="4">
        <v>0.01</v>
      </c>
      <c r="AI88" s="4">
        <v>0.01</v>
      </c>
      <c r="AJ88" s="4">
        <v>0.01</v>
      </c>
      <c r="AK88" s="4">
        <v>0.01</v>
      </c>
      <c r="AL88" s="4">
        <v>0.01</v>
      </c>
      <c r="AM88" s="1"/>
      <c r="AN88" s="1"/>
      <c r="AO88" s="1"/>
      <c r="AP88" s="1"/>
      <c r="AQ88" s="7">
        <v>1504.89</v>
      </c>
      <c r="AR88" s="1" t="s">
        <v>84</v>
      </c>
      <c r="AS88" s="4">
        <v>0.01</v>
      </c>
      <c r="AT88" s="1" t="s">
        <v>69</v>
      </c>
      <c r="AU88" s="4">
        <v>0.01</v>
      </c>
      <c r="AV88" s="4">
        <v>0.01</v>
      </c>
      <c r="AW88" s="1" t="s">
        <v>69</v>
      </c>
      <c r="AX88" s="4">
        <v>0</v>
      </c>
      <c r="AY88" s="4">
        <v>0</v>
      </c>
      <c r="AZ88" s="4">
        <v>545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0.01</v>
      </c>
      <c r="BM88" s="4">
        <v>0</v>
      </c>
      <c r="BN88" s="4"/>
    </row>
    <row r="89" spans="1:66" ht="13">
      <c r="A89" s="4">
        <v>17</v>
      </c>
      <c r="B89" s="3" t="s">
        <v>117</v>
      </c>
      <c r="C89" s="1" t="s">
        <v>125</v>
      </c>
      <c r="D89" s="1"/>
      <c r="E89" s="5" t="s">
        <v>72</v>
      </c>
      <c r="F89" s="1" t="s">
        <v>72</v>
      </c>
      <c r="G89" s="1" t="s">
        <v>68</v>
      </c>
      <c r="H89" s="1" t="s">
        <v>70</v>
      </c>
      <c r="I89" s="1" t="s">
        <v>69</v>
      </c>
      <c r="J89" s="1" t="s">
        <v>69</v>
      </c>
      <c r="K89" s="1" t="s">
        <v>69</v>
      </c>
      <c r="L89" s="1" t="s">
        <v>70</v>
      </c>
      <c r="M89" s="1" t="s">
        <v>70</v>
      </c>
      <c r="N89" s="1" t="s">
        <v>69</v>
      </c>
      <c r="O89" s="3"/>
      <c r="P89" s="4">
        <v>200000.02</v>
      </c>
      <c r="Q89" s="4">
        <v>100000.01</v>
      </c>
      <c r="R89" s="1" t="s">
        <v>69</v>
      </c>
      <c r="S89" s="1" t="s">
        <v>69</v>
      </c>
      <c r="T89" s="4">
        <v>100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4">
        <v>7999.91</v>
      </c>
      <c r="AF89" s="4">
        <v>0.01</v>
      </c>
      <c r="AG89" s="4">
        <v>0.01</v>
      </c>
      <c r="AH89" s="4">
        <v>0.01</v>
      </c>
      <c r="AI89" s="4">
        <v>0.01</v>
      </c>
      <c r="AJ89" s="4">
        <v>0.01</v>
      </c>
      <c r="AK89" s="4">
        <v>0.01</v>
      </c>
      <c r="AL89" s="4">
        <v>0.01</v>
      </c>
      <c r="AM89" s="1"/>
      <c r="AN89" s="1"/>
      <c r="AO89" s="1"/>
      <c r="AP89" s="1"/>
      <c r="AQ89" s="7">
        <v>1504.89</v>
      </c>
      <c r="AR89" s="1" t="s">
        <v>84</v>
      </c>
      <c r="AS89" s="4">
        <v>0.01</v>
      </c>
      <c r="AT89" s="1" t="s">
        <v>69</v>
      </c>
      <c r="AU89" s="4">
        <v>0.01</v>
      </c>
      <c r="AV89" s="4">
        <v>0.01</v>
      </c>
      <c r="AW89" s="1" t="s">
        <v>69</v>
      </c>
      <c r="AX89" s="4">
        <v>0</v>
      </c>
      <c r="AY89" s="4">
        <v>0</v>
      </c>
      <c r="AZ89" s="4">
        <v>545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0.01</v>
      </c>
      <c r="BN89" s="4"/>
    </row>
    <row r="90" spans="1:66" ht="13">
      <c r="A90" s="1"/>
      <c r="B90" s="1"/>
      <c r="C90" s="1"/>
      <c r="D90" s="1"/>
      <c r="E90" s="1"/>
      <c r="F90" s="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</row>
    <row r="91" spans="1:66" ht="13">
      <c r="A91" s="1"/>
      <c r="B91" s="1"/>
      <c r="C91" s="1"/>
      <c r="D91" s="1"/>
      <c r="E91" s="1"/>
      <c r="F91" s="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</row>
    <row r="92" spans="1:66" ht="13">
      <c r="A92" s="1"/>
      <c r="B92" s="1"/>
      <c r="C92" s="6" t="s">
        <v>126</v>
      </c>
      <c r="D92" s="1"/>
      <c r="E92" s="1"/>
      <c r="F92" s="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</row>
    <row r="93" spans="1:66" ht="13">
      <c r="A93" s="4">
        <v>18</v>
      </c>
      <c r="B93" s="3" t="s">
        <v>127</v>
      </c>
      <c r="C93" s="1" t="s">
        <v>128</v>
      </c>
      <c r="D93" s="1"/>
      <c r="E93" s="1" t="s">
        <v>67</v>
      </c>
      <c r="F93" s="1" t="s">
        <v>67</v>
      </c>
      <c r="G93" s="1" t="s">
        <v>68</v>
      </c>
      <c r="H93" s="1" t="s">
        <v>69</v>
      </c>
      <c r="I93" s="1" t="s">
        <v>69</v>
      </c>
      <c r="J93" s="1" t="s">
        <v>69</v>
      </c>
      <c r="K93" s="1" t="s">
        <v>69</v>
      </c>
      <c r="L93" s="1" t="s">
        <v>70</v>
      </c>
      <c r="M93" s="1" t="s">
        <v>70</v>
      </c>
      <c r="N93" s="1" t="s">
        <v>70</v>
      </c>
      <c r="O93" s="3"/>
      <c r="P93" s="4">
        <v>200000.02</v>
      </c>
      <c r="Q93" s="4">
        <v>100000.01</v>
      </c>
      <c r="R93" s="1" t="s">
        <v>69</v>
      </c>
      <c r="S93" s="1" t="s">
        <v>69</v>
      </c>
      <c r="T93" s="4">
        <v>100</v>
      </c>
      <c r="U93" s="1"/>
      <c r="V93" s="1"/>
      <c r="W93" s="1"/>
      <c r="X93" s="1"/>
      <c r="Y93" s="1"/>
      <c r="Z93" s="1"/>
      <c r="AA93" s="1"/>
      <c r="AB93" s="1"/>
      <c r="AC93" s="1"/>
      <c r="AD93" s="1"/>
      <c r="AE93" s="8">
        <v>7999.98</v>
      </c>
      <c r="AF93" s="4">
        <v>0.02</v>
      </c>
      <c r="AG93" s="4">
        <v>0.01</v>
      </c>
      <c r="AH93" s="4">
        <v>0.01</v>
      </c>
      <c r="AI93" s="3"/>
      <c r="AJ93" s="3"/>
      <c r="AK93" s="3"/>
      <c r="AL93" s="3"/>
      <c r="AM93" s="3"/>
      <c r="AN93" s="3"/>
      <c r="AO93" s="3"/>
      <c r="AP93" s="3"/>
      <c r="AQ93" s="4">
        <v>0</v>
      </c>
      <c r="AR93" s="1" t="s">
        <v>84</v>
      </c>
      <c r="AS93" s="4">
        <v>315.08</v>
      </c>
      <c r="AT93" s="1" t="s">
        <v>69</v>
      </c>
      <c r="AU93" s="3"/>
      <c r="AV93" s="3"/>
      <c r="AW93" s="3"/>
      <c r="AX93" s="3"/>
      <c r="AY93" s="3"/>
      <c r="AZ93" s="4">
        <v>0.01</v>
      </c>
      <c r="BA93" s="4">
        <v>0.03</v>
      </c>
      <c r="BB93" s="4">
        <v>0</v>
      </c>
      <c r="BC93" s="4">
        <v>0</v>
      </c>
      <c r="BD93" s="4">
        <v>0.02</v>
      </c>
      <c r="BE93" s="4">
        <v>0</v>
      </c>
      <c r="BF93" s="4">
        <v>0.01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/>
    </row>
    <row r="94" spans="1:66" ht="13">
      <c r="A94" s="4">
        <v>18</v>
      </c>
      <c r="B94" s="3" t="s">
        <v>127</v>
      </c>
      <c r="C94" s="1" t="s">
        <v>129</v>
      </c>
      <c r="D94" s="1"/>
      <c r="E94" s="1" t="s">
        <v>72</v>
      </c>
      <c r="F94" s="1" t="s">
        <v>72</v>
      </c>
      <c r="G94" s="1" t="s">
        <v>68</v>
      </c>
      <c r="H94" s="1" t="s">
        <v>69</v>
      </c>
      <c r="I94" s="1" t="s">
        <v>69</v>
      </c>
      <c r="J94" s="1" t="s">
        <v>69</v>
      </c>
      <c r="K94" s="1" t="s">
        <v>69</v>
      </c>
      <c r="L94" s="1" t="s">
        <v>70</v>
      </c>
      <c r="M94" s="1" t="s">
        <v>70</v>
      </c>
      <c r="N94" s="1" t="s">
        <v>70</v>
      </c>
      <c r="O94" s="3"/>
      <c r="P94" s="4">
        <v>200000.02</v>
      </c>
      <c r="Q94" s="4">
        <v>100000.01</v>
      </c>
      <c r="R94" s="1" t="s">
        <v>69</v>
      </c>
      <c r="S94" s="1" t="s">
        <v>69</v>
      </c>
      <c r="T94" s="4">
        <v>100</v>
      </c>
      <c r="U94" s="1"/>
      <c r="V94" s="1"/>
      <c r="W94" s="1"/>
      <c r="X94" s="1"/>
      <c r="Y94" s="1"/>
      <c r="Z94" s="1"/>
      <c r="AA94" s="1"/>
      <c r="AB94" s="1"/>
      <c r="AC94" s="1"/>
      <c r="AD94" s="1"/>
      <c r="AE94" s="4">
        <v>7999.98</v>
      </c>
      <c r="AF94" s="4">
        <v>0.02</v>
      </c>
      <c r="AG94" s="4">
        <v>0.01</v>
      </c>
      <c r="AH94" s="4">
        <v>0.01</v>
      </c>
      <c r="AI94" s="3"/>
      <c r="AJ94" s="3"/>
      <c r="AK94" s="3"/>
      <c r="AL94" s="3"/>
      <c r="AM94" s="3"/>
      <c r="AN94" s="3"/>
      <c r="AO94" s="3"/>
      <c r="AP94" s="3"/>
      <c r="AQ94" s="4">
        <v>0</v>
      </c>
      <c r="AR94" s="1" t="s">
        <v>84</v>
      </c>
      <c r="AS94" s="4">
        <v>315.07</v>
      </c>
      <c r="AT94" s="1" t="s">
        <v>69</v>
      </c>
      <c r="AU94" s="3"/>
      <c r="AV94" s="3"/>
      <c r="AW94" s="3"/>
      <c r="AX94" s="3"/>
      <c r="AY94" s="3"/>
      <c r="AZ94" s="4">
        <v>0.01</v>
      </c>
      <c r="BA94" s="4">
        <v>0.03</v>
      </c>
      <c r="BB94" s="4">
        <v>0</v>
      </c>
      <c r="BC94" s="4">
        <v>0</v>
      </c>
      <c r="BD94" s="4">
        <v>0.02</v>
      </c>
      <c r="BE94" s="4">
        <v>0</v>
      </c>
      <c r="BF94" s="4">
        <v>0.01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/>
    </row>
    <row r="95" spans="1:66" ht="13">
      <c r="A95" s="4">
        <v>18</v>
      </c>
      <c r="B95" s="3" t="s">
        <v>127</v>
      </c>
      <c r="C95" s="1" t="s">
        <v>130</v>
      </c>
      <c r="D95" s="1"/>
      <c r="E95" s="1" t="s">
        <v>67</v>
      </c>
      <c r="F95" s="1" t="s">
        <v>67</v>
      </c>
      <c r="G95" s="1" t="s">
        <v>68</v>
      </c>
      <c r="H95" s="1" t="s">
        <v>69</v>
      </c>
      <c r="I95" s="1" t="s">
        <v>69</v>
      </c>
      <c r="J95" s="1" t="s">
        <v>69</v>
      </c>
      <c r="K95" s="1" t="s">
        <v>69</v>
      </c>
      <c r="L95" s="1" t="s">
        <v>70</v>
      </c>
      <c r="M95" s="1" t="s">
        <v>70</v>
      </c>
      <c r="N95" s="1" t="s">
        <v>70</v>
      </c>
      <c r="O95" s="3"/>
      <c r="P95" s="4">
        <v>200000.02</v>
      </c>
      <c r="Q95" s="4">
        <v>100000.01</v>
      </c>
      <c r="R95" s="1" t="s">
        <v>69</v>
      </c>
      <c r="S95" s="1" t="s">
        <v>69</v>
      </c>
      <c r="T95" s="4">
        <v>100</v>
      </c>
      <c r="U95" s="1"/>
      <c r="V95" s="1"/>
      <c r="W95" s="1"/>
      <c r="X95" s="1"/>
      <c r="Y95" s="1"/>
      <c r="Z95" s="1"/>
      <c r="AA95" s="1"/>
      <c r="AB95" s="1"/>
      <c r="AC95" s="1"/>
      <c r="AD95" s="1"/>
      <c r="AE95" s="4">
        <v>17999.98</v>
      </c>
      <c r="AF95" s="4">
        <v>0.01</v>
      </c>
      <c r="AG95" s="4">
        <v>0.01</v>
      </c>
      <c r="AH95" s="4">
        <v>0.01</v>
      </c>
      <c r="AI95" s="3"/>
      <c r="AJ95" s="3"/>
      <c r="AK95" s="3"/>
      <c r="AL95" s="3"/>
      <c r="AM95" s="3"/>
      <c r="AN95" s="3"/>
      <c r="AO95" s="3"/>
      <c r="AP95" s="3"/>
      <c r="AQ95" s="4">
        <v>0</v>
      </c>
      <c r="AR95" s="1" t="s">
        <v>84</v>
      </c>
      <c r="AS95" s="4">
        <v>315.01</v>
      </c>
      <c r="AT95" s="1" t="s">
        <v>69</v>
      </c>
      <c r="AU95" s="3"/>
      <c r="AV95" s="3"/>
      <c r="AW95" s="3"/>
      <c r="AX95" s="3"/>
      <c r="AY95" s="3"/>
      <c r="AZ95" s="4">
        <v>0.01</v>
      </c>
      <c r="BA95" s="4">
        <v>0.03</v>
      </c>
      <c r="BB95" s="4">
        <v>0</v>
      </c>
      <c r="BC95" s="4">
        <v>0</v>
      </c>
      <c r="BD95" s="4">
        <v>0.02</v>
      </c>
      <c r="BE95" s="4">
        <v>0</v>
      </c>
      <c r="BF95" s="4">
        <v>0.01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/>
    </row>
    <row r="96" spans="1:66" ht="13">
      <c r="A96" s="4">
        <v>18</v>
      </c>
      <c r="B96" s="3" t="s">
        <v>127</v>
      </c>
      <c r="C96" s="1" t="s">
        <v>131</v>
      </c>
      <c r="D96" s="1"/>
      <c r="E96" s="1" t="s">
        <v>67</v>
      </c>
      <c r="F96" s="1" t="s">
        <v>67</v>
      </c>
      <c r="G96" s="1" t="s">
        <v>68</v>
      </c>
      <c r="H96" s="1" t="s">
        <v>69</v>
      </c>
      <c r="I96" s="1" t="s">
        <v>69</v>
      </c>
      <c r="J96" s="1" t="s">
        <v>69</v>
      </c>
      <c r="K96" s="1" t="s">
        <v>69</v>
      </c>
      <c r="L96" s="1" t="s">
        <v>70</v>
      </c>
      <c r="M96" s="1" t="s">
        <v>70</v>
      </c>
      <c r="N96" s="1" t="s">
        <v>70</v>
      </c>
      <c r="O96" s="3"/>
      <c r="P96" s="4">
        <v>200000.02</v>
      </c>
      <c r="Q96" s="4">
        <v>100000.01</v>
      </c>
      <c r="R96" s="1" t="s">
        <v>69</v>
      </c>
      <c r="S96" s="1" t="s">
        <v>69</v>
      </c>
      <c r="T96" s="4">
        <v>100</v>
      </c>
      <c r="U96" s="1"/>
      <c r="V96" s="1"/>
      <c r="W96" s="1"/>
      <c r="X96" s="1"/>
      <c r="Y96" s="1"/>
      <c r="Z96" s="1"/>
      <c r="AA96" s="1"/>
      <c r="AB96" s="1"/>
      <c r="AC96" s="1"/>
      <c r="AD96" s="1"/>
      <c r="AE96" s="4">
        <v>7999.98</v>
      </c>
      <c r="AF96" s="4">
        <v>0.01</v>
      </c>
      <c r="AG96" s="4">
        <v>0.01</v>
      </c>
      <c r="AH96" s="4">
        <v>0.01</v>
      </c>
      <c r="AI96" s="3"/>
      <c r="AJ96" s="3"/>
      <c r="AK96" s="3"/>
      <c r="AL96" s="3"/>
      <c r="AM96" s="3"/>
      <c r="AN96" s="3"/>
      <c r="AO96" s="3"/>
      <c r="AP96" s="3"/>
      <c r="AQ96" s="4">
        <v>360.08</v>
      </c>
      <c r="AR96" s="1" t="s">
        <v>84</v>
      </c>
      <c r="AS96" s="4">
        <v>0</v>
      </c>
      <c r="AT96" s="1" t="s">
        <v>69</v>
      </c>
      <c r="AU96" s="3"/>
      <c r="AV96" s="3"/>
      <c r="AW96" s="3"/>
      <c r="AX96" s="3"/>
      <c r="AY96" s="3"/>
      <c r="AZ96" s="4">
        <v>0.01</v>
      </c>
      <c r="BA96" s="4">
        <v>0.01</v>
      </c>
      <c r="BB96" s="4">
        <v>0.01</v>
      </c>
      <c r="BC96" s="4">
        <v>0.01</v>
      </c>
      <c r="BD96" s="4">
        <v>0.02</v>
      </c>
      <c r="BE96" s="4">
        <v>0</v>
      </c>
      <c r="BF96" s="4">
        <v>0.01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/>
    </row>
    <row r="97" spans="1:66" ht="13">
      <c r="A97" s="4">
        <v>18</v>
      </c>
      <c r="B97" s="3" t="s">
        <v>127</v>
      </c>
      <c r="C97" s="1" t="s">
        <v>132</v>
      </c>
      <c r="D97" s="1"/>
      <c r="E97" s="1" t="s">
        <v>72</v>
      </c>
      <c r="F97" s="1" t="s">
        <v>72</v>
      </c>
      <c r="G97" s="1" t="s">
        <v>68</v>
      </c>
      <c r="H97" s="1" t="s">
        <v>69</v>
      </c>
      <c r="I97" s="1" t="s">
        <v>69</v>
      </c>
      <c r="J97" s="1" t="s">
        <v>69</v>
      </c>
      <c r="K97" s="1" t="s">
        <v>69</v>
      </c>
      <c r="L97" s="1" t="s">
        <v>70</v>
      </c>
      <c r="M97" s="1" t="s">
        <v>70</v>
      </c>
      <c r="N97" s="1" t="s">
        <v>70</v>
      </c>
      <c r="O97" s="3"/>
      <c r="P97" s="4">
        <v>200000.02</v>
      </c>
      <c r="Q97" s="4">
        <v>100000.01</v>
      </c>
      <c r="R97" s="1" t="s">
        <v>69</v>
      </c>
      <c r="S97" s="1" t="s">
        <v>69</v>
      </c>
      <c r="T97" s="4">
        <v>100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4">
        <v>7999.98</v>
      </c>
      <c r="AF97" s="4">
        <v>0.01</v>
      </c>
      <c r="AG97" s="4">
        <v>0.01</v>
      </c>
      <c r="AH97" s="4">
        <v>0.01</v>
      </c>
      <c r="AI97" s="3"/>
      <c r="AJ97" s="3"/>
      <c r="AK97" s="3"/>
      <c r="AL97" s="3"/>
      <c r="AM97" s="3"/>
      <c r="AN97" s="3"/>
      <c r="AO97" s="3"/>
      <c r="AP97" s="3"/>
      <c r="AQ97" s="4">
        <v>360.07</v>
      </c>
      <c r="AR97" s="1" t="s">
        <v>84</v>
      </c>
      <c r="AS97" s="4">
        <v>0</v>
      </c>
      <c r="AT97" s="1" t="s">
        <v>69</v>
      </c>
      <c r="AU97" s="3"/>
      <c r="AV97" s="3"/>
      <c r="AW97" s="3"/>
      <c r="AX97" s="3"/>
      <c r="AY97" s="3"/>
      <c r="AZ97" s="4">
        <v>0.01</v>
      </c>
      <c r="BA97" s="4">
        <v>0.01</v>
      </c>
      <c r="BB97" s="4">
        <v>0.01</v>
      </c>
      <c r="BC97" s="4">
        <v>0.01</v>
      </c>
      <c r="BD97" s="4">
        <v>0.02</v>
      </c>
      <c r="BE97" s="4">
        <v>0</v>
      </c>
      <c r="BF97" s="4">
        <v>0.01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/>
    </row>
    <row r="98" spans="1:66" ht="13">
      <c r="A98" s="4">
        <v>18</v>
      </c>
      <c r="B98" s="3" t="s">
        <v>127</v>
      </c>
      <c r="C98" s="1" t="s">
        <v>133</v>
      </c>
      <c r="D98" s="1"/>
      <c r="E98" s="1" t="s">
        <v>67</v>
      </c>
      <c r="F98" s="1" t="s">
        <v>67</v>
      </c>
      <c r="G98" s="1" t="s">
        <v>68</v>
      </c>
      <c r="H98" s="1" t="s">
        <v>69</v>
      </c>
      <c r="I98" s="1" t="s">
        <v>69</v>
      </c>
      <c r="J98" s="1" t="s">
        <v>69</v>
      </c>
      <c r="K98" s="1" t="s">
        <v>69</v>
      </c>
      <c r="L98" s="1" t="s">
        <v>70</v>
      </c>
      <c r="M98" s="1" t="s">
        <v>70</v>
      </c>
      <c r="N98" s="1" t="s">
        <v>70</v>
      </c>
      <c r="O98" s="3"/>
      <c r="P98" s="4">
        <v>200000.02</v>
      </c>
      <c r="Q98" s="4">
        <v>100000.01</v>
      </c>
      <c r="R98" s="1" t="s">
        <v>69</v>
      </c>
      <c r="S98" s="1" t="s">
        <v>69</v>
      </c>
      <c r="T98" s="4">
        <v>100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4">
        <v>17999.98</v>
      </c>
      <c r="AF98" s="4">
        <v>0.01</v>
      </c>
      <c r="AG98" s="4">
        <v>0.01</v>
      </c>
      <c r="AH98" s="4">
        <v>0.01</v>
      </c>
      <c r="AI98" s="3"/>
      <c r="AJ98" s="3"/>
      <c r="AK98" s="3"/>
      <c r="AL98" s="3"/>
      <c r="AM98" s="3"/>
      <c r="AN98" s="3"/>
      <c r="AO98" s="3"/>
      <c r="AP98" s="3"/>
      <c r="AQ98" s="4">
        <v>360.07</v>
      </c>
      <c r="AR98" s="1" t="s">
        <v>84</v>
      </c>
      <c r="AS98" s="4">
        <v>0</v>
      </c>
      <c r="AT98" s="1" t="s">
        <v>69</v>
      </c>
      <c r="AU98" s="3"/>
      <c r="AV98" s="3"/>
      <c r="AW98" s="3"/>
      <c r="AX98" s="3"/>
      <c r="AY98" s="3"/>
      <c r="AZ98" s="4">
        <v>0.01</v>
      </c>
      <c r="BA98" s="4">
        <v>0.01</v>
      </c>
      <c r="BB98" s="4">
        <v>0.01</v>
      </c>
      <c r="BC98" s="4">
        <v>0.01</v>
      </c>
      <c r="BD98" s="4">
        <v>0.02</v>
      </c>
      <c r="BE98" s="4">
        <v>0</v>
      </c>
      <c r="BF98" s="4">
        <v>0.01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/>
    </row>
    <row r="99" spans="1:66" ht="13">
      <c r="A99" s="4">
        <v>18</v>
      </c>
      <c r="B99" s="3" t="s">
        <v>127</v>
      </c>
      <c r="C99" s="1" t="s">
        <v>134</v>
      </c>
      <c r="D99" s="1"/>
      <c r="E99" s="1" t="s">
        <v>67</v>
      </c>
      <c r="F99" s="1" t="s">
        <v>67</v>
      </c>
      <c r="G99" s="1" t="s">
        <v>68</v>
      </c>
      <c r="H99" s="1" t="s">
        <v>69</v>
      </c>
      <c r="I99" s="1" t="s">
        <v>69</v>
      </c>
      <c r="J99" s="1" t="s">
        <v>69</v>
      </c>
      <c r="K99" s="1" t="s">
        <v>69</v>
      </c>
      <c r="L99" s="1" t="s">
        <v>70</v>
      </c>
      <c r="M99" s="1" t="s">
        <v>70</v>
      </c>
      <c r="N99" s="1" t="s">
        <v>70</v>
      </c>
      <c r="O99" s="3"/>
      <c r="P99" s="4">
        <v>200000.02</v>
      </c>
      <c r="Q99" s="4">
        <v>100000.01</v>
      </c>
      <c r="R99" s="1" t="s">
        <v>69</v>
      </c>
      <c r="S99" s="1" t="s">
        <v>69</v>
      </c>
      <c r="T99" s="4">
        <v>100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4">
        <v>7999.98</v>
      </c>
      <c r="AF99" s="4">
        <v>0.01</v>
      </c>
      <c r="AG99" s="4">
        <v>0.01</v>
      </c>
      <c r="AH99" s="4">
        <v>0.01</v>
      </c>
      <c r="AI99" s="3"/>
      <c r="AJ99" s="3"/>
      <c r="AK99" s="3"/>
      <c r="AL99" s="3"/>
      <c r="AM99" s="3"/>
      <c r="AN99" s="3"/>
      <c r="AO99" s="3"/>
      <c r="AP99" s="3"/>
      <c r="AQ99" s="4">
        <v>360</v>
      </c>
      <c r="AR99" s="1" t="s">
        <v>84</v>
      </c>
      <c r="AS99" s="4">
        <v>0.08</v>
      </c>
      <c r="AT99" s="1" t="s">
        <v>69</v>
      </c>
      <c r="AU99" s="3"/>
      <c r="AV99" s="3"/>
      <c r="AW99" s="3"/>
      <c r="AX99" s="3"/>
      <c r="AY99" s="3"/>
      <c r="AZ99" s="4">
        <v>0.01</v>
      </c>
      <c r="BA99" s="4">
        <v>0.01</v>
      </c>
      <c r="BB99" s="4">
        <v>0.01</v>
      </c>
      <c r="BC99" s="4">
        <v>0.01</v>
      </c>
      <c r="BD99" s="4">
        <v>0.02</v>
      </c>
      <c r="BE99" s="4">
        <v>0</v>
      </c>
      <c r="BF99" s="4">
        <v>0.01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/>
    </row>
    <row r="100" spans="1:66" ht="13">
      <c r="A100" s="4">
        <v>18</v>
      </c>
      <c r="B100" s="3" t="s">
        <v>127</v>
      </c>
      <c r="C100" s="1" t="s">
        <v>135</v>
      </c>
      <c r="D100" s="1"/>
      <c r="E100" s="1" t="s">
        <v>72</v>
      </c>
      <c r="F100" s="1" t="s">
        <v>72</v>
      </c>
      <c r="G100" s="1" t="s">
        <v>68</v>
      </c>
      <c r="H100" s="1" t="s">
        <v>69</v>
      </c>
      <c r="I100" s="1" t="s">
        <v>69</v>
      </c>
      <c r="J100" s="1" t="s">
        <v>69</v>
      </c>
      <c r="K100" s="1" t="s">
        <v>69</v>
      </c>
      <c r="L100" s="1" t="s">
        <v>70</v>
      </c>
      <c r="M100" s="1" t="s">
        <v>70</v>
      </c>
      <c r="N100" s="1" t="s">
        <v>70</v>
      </c>
      <c r="O100" s="3"/>
      <c r="P100" s="4">
        <v>200000.02</v>
      </c>
      <c r="Q100" s="4">
        <v>100000.01</v>
      </c>
      <c r="R100" s="1" t="s">
        <v>69</v>
      </c>
      <c r="S100" s="1" t="s">
        <v>69</v>
      </c>
      <c r="T100" s="4">
        <v>100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4">
        <v>7999.98</v>
      </c>
      <c r="AF100" s="4">
        <v>0.01</v>
      </c>
      <c r="AG100" s="4">
        <v>0.01</v>
      </c>
      <c r="AH100" s="4">
        <v>0.01</v>
      </c>
      <c r="AI100" s="3"/>
      <c r="AJ100" s="3"/>
      <c r="AK100" s="3"/>
      <c r="AL100" s="3"/>
      <c r="AM100" s="3"/>
      <c r="AN100" s="3"/>
      <c r="AO100" s="3"/>
      <c r="AP100" s="3"/>
      <c r="AQ100" s="4">
        <v>360</v>
      </c>
      <c r="AR100" s="1" t="s">
        <v>84</v>
      </c>
      <c r="AS100" s="4">
        <v>7.0000000000000007E-2</v>
      </c>
      <c r="AT100" s="1" t="s">
        <v>69</v>
      </c>
      <c r="AU100" s="3"/>
      <c r="AV100" s="3"/>
      <c r="AW100" s="3"/>
      <c r="AX100" s="3"/>
      <c r="AY100" s="3"/>
      <c r="AZ100" s="4">
        <v>0.01</v>
      </c>
      <c r="BA100" s="4">
        <v>0.01</v>
      </c>
      <c r="BB100" s="4">
        <v>0.01</v>
      </c>
      <c r="BC100" s="4">
        <v>0.01</v>
      </c>
      <c r="BD100" s="4">
        <v>0.02</v>
      </c>
      <c r="BE100" s="4">
        <v>0</v>
      </c>
      <c r="BF100" s="4">
        <v>0.01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/>
    </row>
    <row r="101" spans="1:66" ht="13">
      <c r="A101" s="4">
        <v>18</v>
      </c>
      <c r="B101" s="3" t="s">
        <v>127</v>
      </c>
      <c r="C101" s="1" t="s">
        <v>136</v>
      </c>
      <c r="D101" s="1"/>
      <c r="E101" s="1" t="s">
        <v>67</v>
      </c>
      <c r="F101" s="1" t="s">
        <v>67</v>
      </c>
      <c r="G101" s="1" t="s">
        <v>68</v>
      </c>
      <c r="H101" s="1" t="s">
        <v>69</v>
      </c>
      <c r="I101" s="1" t="s">
        <v>69</v>
      </c>
      <c r="J101" s="1" t="s">
        <v>69</v>
      </c>
      <c r="K101" s="1" t="s">
        <v>69</v>
      </c>
      <c r="L101" s="1" t="s">
        <v>70</v>
      </c>
      <c r="M101" s="1" t="s">
        <v>70</v>
      </c>
      <c r="N101" s="1" t="s">
        <v>70</v>
      </c>
      <c r="O101" s="3"/>
      <c r="P101" s="4">
        <v>200000.02</v>
      </c>
      <c r="Q101" s="4">
        <v>100000.01</v>
      </c>
      <c r="R101" s="1" t="s">
        <v>69</v>
      </c>
      <c r="S101" s="1" t="s">
        <v>69</v>
      </c>
      <c r="T101" s="4">
        <v>100</v>
      </c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4">
        <v>17999.98</v>
      </c>
      <c r="AF101" s="4">
        <v>0.01</v>
      </c>
      <c r="AG101" s="4">
        <v>0.01</v>
      </c>
      <c r="AH101" s="4">
        <v>0.01</v>
      </c>
      <c r="AI101" s="3"/>
      <c r="AJ101" s="3"/>
      <c r="AK101" s="3"/>
      <c r="AL101" s="3"/>
      <c r="AM101" s="3"/>
      <c r="AN101" s="3"/>
      <c r="AO101" s="3"/>
      <c r="AP101" s="3"/>
      <c r="AQ101" s="4">
        <v>0</v>
      </c>
      <c r="AR101" s="1" t="s">
        <v>84</v>
      </c>
      <c r="AS101" s="4">
        <v>315.01</v>
      </c>
      <c r="AT101" s="1" t="s">
        <v>69</v>
      </c>
      <c r="AU101" s="3"/>
      <c r="AV101" s="3"/>
      <c r="AW101" s="3"/>
      <c r="AX101" s="3"/>
      <c r="AY101" s="3"/>
      <c r="AZ101" s="4">
        <v>0.01</v>
      </c>
      <c r="BA101" s="4">
        <v>0.03</v>
      </c>
      <c r="BB101" s="4">
        <v>0</v>
      </c>
      <c r="BC101" s="4">
        <v>0</v>
      </c>
      <c r="BD101" s="4">
        <v>0.02</v>
      </c>
      <c r="BE101" s="4">
        <v>0</v>
      </c>
      <c r="BF101" s="4">
        <v>0.01</v>
      </c>
      <c r="BG101" s="4">
        <v>0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/>
    </row>
    <row r="102" spans="1:66" ht="13">
      <c r="A102" s="4">
        <v>18</v>
      </c>
      <c r="B102" s="3" t="s">
        <v>127</v>
      </c>
      <c r="C102" s="1" t="s">
        <v>137</v>
      </c>
      <c r="D102" s="1"/>
      <c r="E102" s="1" t="s">
        <v>67</v>
      </c>
      <c r="F102" s="1" t="s">
        <v>67</v>
      </c>
      <c r="G102" s="1" t="s">
        <v>68</v>
      </c>
      <c r="H102" s="1" t="s">
        <v>69</v>
      </c>
      <c r="I102" s="1" t="s">
        <v>70</v>
      </c>
      <c r="J102" s="1" t="s">
        <v>69</v>
      </c>
      <c r="K102" s="1" t="s">
        <v>69</v>
      </c>
      <c r="L102" s="1" t="s">
        <v>70</v>
      </c>
      <c r="M102" s="1" t="s">
        <v>70</v>
      </c>
      <c r="N102" s="1" t="s">
        <v>70</v>
      </c>
      <c r="O102" s="1" t="s">
        <v>138</v>
      </c>
      <c r="P102" s="4">
        <v>300000.02</v>
      </c>
      <c r="Q102" s="4">
        <v>100000.01</v>
      </c>
      <c r="R102" s="1" t="s">
        <v>69</v>
      </c>
      <c r="S102" s="1" t="s">
        <v>69</v>
      </c>
      <c r="T102" s="4">
        <v>100</v>
      </c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4">
        <v>7999.96</v>
      </c>
      <c r="AF102" s="4">
        <v>0.01</v>
      </c>
      <c r="AG102" s="4">
        <v>0.01</v>
      </c>
      <c r="AH102" s="4">
        <v>0.01</v>
      </c>
      <c r="AI102" s="3"/>
      <c r="AJ102" s="3"/>
      <c r="AK102" s="3"/>
      <c r="AL102" s="3"/>
      <c r="AM102" s="3"/>
      <c r="AN102" s="3"/>
      <c r="AO102" s="3"/>
      <c r="AP102" s="3"/>
      <c r="AQ102" s="4">
        <v>0</v>
      </c>
      <c r="AR102" s="1" t="s">
        <v>84</v>
      </c>
      <c r="AS102" s="4">
        <v>315.01</v>
      </c>
      <c r="AT102" s="1" t="s">
        <v>69</v>
      </c>
      <c r="AU102" s="3"/>
      <c r="AV102" s="3"/>
      <c r="AW102" s="3"/>
      <c r="AX102" s="3"/>
      <c r="AY102" s="3"/>
      <c r="AZ102" s="4">
        <v>0.01</v>
      </c>
      <c r="BA102" s="4">
        <v>0.03</v>
      </c>
      <c r="BB102" s="4">
        <v>0</v>
      </c>
      <c r="BC102" s="4">
        <v>0</v>
      </c>
      <c r="BD102" s="4">
        <v>0.02</v>
      </c>
      <c r="BE102" s="4">
        <v>0</v>
      </c>
      <c r="BF102" s="4">
        <v>0.01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/>
    </row>
    <row r="103" spans="1:66" ht="13">
      <c r="A103" s="4">
        <v>18</v>
      </c>
      <c r="B103" s="3" t="s">
        <v>127</v>
      </c>
      <c r="C103" s="1" t="s">
        <v>139</v>
      </c>
      <c r="D103" s="1"/>
      <c r="E103" s="1" t="s">
        <v>67</v>
      </c>
      <c r="F103" s="1" t="s">
        <v>67</v>
      </c>
      <c r="G103" s="1" t="s">
        <v>68</v>
      </c>
      <c r="H103" s="1" t="s">
        <v>69</v>
      </c>
      <c r="I103" s="1" t="s">
        <v>69</v>
      </c>
      <c r="J103" s="1" t="s">
        <v>69</v>
      </c>
      <c r="K103" s="1" t="s">
        <v>69</v>
      </c>
      <c r="L103" s="1" t="s">
        <v>70</v>
      </c>
      <c r="M103" s="1" t="s">
        <v>70</v>
      </c>
      <c r="N103" s="1" t="s">
        <v>70</v>
      </c>
      <c r="O103" s="3"/>
      <c r="P103" s="4">
        <v>270000.02</v>
      </c>
      <c r="Q103" s="4">
        <v>100000.01</v>
      </c>
      <c r="R103" s="1" t="s">
        <v>69</v>
      </c>
      <c r="S103" s="1" t="s">
        <v>69</v>
      </c>
      <c r="T103" s="4">
        <v>100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4">
        <v>7999.96</v>
      </c>
      <c r="AF103" s="4">
        <v>0.01</v>
      </c>
      <c r="AG103" s="4">
        <v>0.01</v>
      </c>
      <c r="AH103" s="4">
        <v>0.01</v>
      </c>
      <c r="AI103" s="3"/>
      <c r="AJ103" s="3"/>
      <c r="AK103" s="3"/>
      <c r="AL103" s="3"/>
      <c r="AM103" s="3"/>
      <c r="AN103" s="3"/>
      <c r="AO103" s="3"/>
      <c r="AP103" s="3"/>
      <c r="AQ103" s="4">
        <v>0</v>
      </c>
      <c r="AR103" s="1" t="s">
        <v>84</v>
      </c>
      <c r="AS103" s="4">
        <v>77.069999999999993</v>
      </c>
      <c r="AT103" s="1" t="s">
        <v>69</v>
      </c>
      <c r="AU103" s="3"/>
      <c r="AV103" s="3"/>
      <c r="AW103" s="3"/>
      <c r="AX103" s="3"/>
      <c r="AY103" s="3"/>
      <c r="AZ103" s="4">
        <v>0.01</v>
      </c>
      <c r="BA103" s="4">
        <v>0.03</v>
      </c>
      <c r="BB103" s="4">
        <v>0</v>
      </c>
      <c r="BC103" s="4">
        <v>0</v>
      </c>
      <c r="BD103" s="4">
        <v>0.02</v>
      </c>
      <c r="BE103" s="4">
        <v>0</v>
      </c>
      <c r="BF103" s="4">
        <v>0.01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/>
    </row>
    <row r="104" spans="1:66" ht="13">
      <c r="A104" s="4">
        <v>18</v>
      </c>
      <c r="B104" s="3" t="s">
        <v>127</v>
      </c>
      <c r="C104" s="1" t="s">
        <v>140</v>
      </c>
      <c r="D104" s="1"/>
      <c r="E104" s="1" t="s">
        <v>72</v>
      </c>
      <c r="F104" s="1" t="s">
        <v>72</v>
      </c>
      <c r="G104" s="1" t="s">
        <v>68</v>
      </c>
      <c r="H104" s="1" t="s">
        <v>69</v>
      </c>
      <c r="I104" s="1" t="s">
        <v>69</v>
      </c>
      <c r="J104" s="1" t="s">
        <v>69</v>
      </c>
      <c r="K104" s="1" t="s">
        <v>69</v>
      </c>
      <c r="L104" s="1" t="s">
        <v>70</v>
      </c>
      <c r="M104" s="1" t="s">
        <v>70</v>
      </c>
      <c r="N104" s="1" t="s">
        <v>70</v>
      </c>
      <c r="O104" s="3"/>
      <c r="P104" s="4">
        <v>270000.02</v>
      </c>
      <c r="Q104" s="4">
        <v>100000.01</v>
      </c>
      <c r="R104" s="1" t="s">
        <v>69</v>
      </c>
      <c r="S104" s="1" t="s">
        <v>69</v>
      </c>
      <c r="T104" s="4">
        <v>100</v>
      </c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4">
        <v>7999.95</v>
      </c>
      <c r="AF104" s="4">
        <v>0.01</v>
      </c>
      <c r="AG104" s="4">
        <v>0.01</v>
      </c>
      <c r="AH104" s="4">
        <v>0.01</v>
      </c>
      <c r="AI104" s="3"/>
      <c r="AJ104" s="3"/>
      <c r="AK104" s="3"/>
      <c r="AL104" s="3"/>
      <c r="AM104" s="3"/>
      <c r="AN104" s="3"/>
      <c r="AO104" s="3"/>
      <c r="AP104" s="3"/>
      <c r="AQ104" s="4">
        <v>0</v>
      </c>
      <c r="AR104" s="1" t="s">
        <v>84</v>
      </c>
      <c r="AS104" s="4">
        <v>77.069999999999993</v>
      </c>
      <c r="AT104" s="1" t="s">
        <v>69</v>
      </c>
      <c r="AU104" s="3"/>
      <c r="AV104" s="3"/>
      <c r="AW104" s="3"/>
      <c r="AX104" s="3"/>
      <c r="AY104" s="3"/>
      <c r="AZ104" s="4">
        <v>0.01</v>
      </c>
      <c r="BA104" s="4">
        <v>0.03</v>
      </c>
      <c r="BB104" s="4">
        <v>0</v>
      </c>
      <c r="BC104" s="4">
        <v>0</v>
      </c>
      <c r="BD104" s="4">
        <v>0.02</v>
      </c>
      <c r="BE104" s="4">
        <v>0</v>
      </c>
      <c r="BF104" s="4">
        <v>0.01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/>
    </row>
    <row r="105" spans="1:66" ht="13">
      <c r="A105" s="4">
        <v>18</v>
      </c>
      <c r="B105" s="3" t="s">
        <v>127</v>
      </c>
      <c r="C105" s="9" t="s">
        <v>141</v>
      </c>
      <c r="D105" s="1"/>
      <c r="E105" s="1" t="s">
        <v>67</v>
      </c>
      <c r="F105" s="1" t="s">
        <v>67</v>
      </c>
      <c r="G105" s="1" t="s">
        <v>68</v>
      </c>
      <c r="H105" s="1" t="s">
        <v>69</v>
      </c>
      <c r="I105" s="1" t="s">
        <v>69</v>
      </c>
      <c r="J105" s="1" t="s">
        <v>69</v>
      </c>
      <c r="K105" s="1" t="s">
        <v>69</v>
      </c>
      <c r="L105" s="1" t="s">
        <v>70</v>
      </c>
      <c r="M105" s="1" t="s">
        <v>70</v>
      </c>
      <c r="N105" s="1" t="s">
        <v>70</v>
      </c>
      <c r="O105" s="3"/>
      <c r="P105" s="4">
        <v>200000.02</v>
      </c>
      <c r="Q105" s="4">
        <v>100000.01</v>
      </c>
      <c r="R105" s="1" t="s">
        <v>69</v>
      </c>
      <c r="S105" s="1" t="s">
        <v>69</v>
      </c>
      <c r="T105" s="4">
        <v>100</v>
      </c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4">
        <v>7999.98</v>
      </c>
      <c r="AF105" s="4">
        <v>0.01</v>
      </c>
      <c r="AG105" s="4">
        <v>0.01</v>
      </c>
      <c r="AH105" s="4">
        <v>0.01</v>
      </c>
      <c r="AI105" s="3"/>
      <c r="AJ105" s="3"/>
      <c r="AK105" s="3"/>
      <c r="AL105" s="3"/>
      <c r="AM105" s="3"/>
      <c r="AN105" s="3"/>
      <c r="AO105" s="3"/>
      <c r="AP105" s="3"/>
      <c r="AQ105" s="4">
        <v>315.06</v>
      </c>
      <c r="AR105" s="1" t="s">
        <v>84</v>
      </c>
      <c r="AS105" s="4">
        <v>590.01</v>
      </c>
      <c r="AT105" s="1" t="s">
        <v>69</v>
      </c>
      <c r="AU105" s="3"/>
      <c r="AV105" s="3"/>
      <c r="AW105" s="3"/>
      <c r="AX105" s="3"/>
      <c r="AY105" s="3"/>
      <c r="AZ105" s="4">
        <v>545.01</v>
      </c>
      <c r="BA105" s="4">
        <v>0.01</v>
      </c>
      <c r="BB105" s="4">
        <v>0.01</v>
      </c>
      <c r="BC105" s="4">
        <v>0.01</v>
      </c>
      <c r="BD105" s="4">
        <v>0.02</v>
      </c>
      <c r="BE105" s="4">
        <v>0</v>
      </c>
      <c r="BF105" s="4">
        <v>0.01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/>
    </row>
    <row r="106" spans="1:66" ht="13">
      <c r="A106" s="4">
        <v>18</v>
      </c>
      <c r="B106" s="3" t="s">
        <v>127</v>
      </c>
      <c r="C106" s="9" t="s">
        <v>142</v>
      </c>
      <c r="D106" s="1"/>
      <c r="E106" s="1" t="s">
        <v>72</v>
      </c>
      <c r="F106" s="1" t="s">
        <v>72</v>
      </c>
      <c r="G106" s="1" t="s">
        <v>68</v>
      </c>
      <c r="H106" s="1" t="s">
        <v>69</v>
      </c>
      <c r="I106" s="1" t="s">
        <v>69</v>
      </c>
      <c r="J106" s="1" t="s">
        <v>69</v>
      </c>
      <c r="K106" s="1" t="s">
        <v>69</v>
      </c>
      <c r="L106" s="1" t="s">
        <v>70</v>
      </c>
      <c r="M106" s="1" t="s">
        <v>70</v>
      </c>
      <c r="N106" s="1" t="s">
        <v>70</v>
      </c>
      <c r="O106" s="3"/>
      <c r="P106" s="4">
        <v>200000.02</v>
      </c>
      <c r="Q106" s="4">
        <v>100000.01</v>
      </c>
      <c r="R106" s="1" t="s">
        <v>69</v>
      </c>
      <c r="S106" s="1" t="s">
        <v>69</v>
      </c>
      <c r="T106" s="4">
        <v>100</v>
      </c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4">
        <v>7999.98</v>
      </c>
      <c r="AF106" s="4">
        <v>0.01</v>
      </c>
      <c r="AG106" s="4">
        <v>0.01</v>
      </c>
      <c r="AH106" s="4">
        <v>0.01</v>
      </c>
      <c r="AI106" s="3"/>
      <c r="AJ106" s="3"/>
      <c r="AK106" s="3"/>
      <c r="AL106" s="3"/>
      <c r="AM106" s="3"/>
      <c r="AN106" s="3"/>
      <c r="AO106" s="3"/>
      <c r="AP106" s="3"/>
      <c r="AQ106" s="4">
        <v>315.06</v>
      </c>
      <c r="AR106" s="1" t="s">
        <v>84</v>
      </c>
      <c r="AS106" s="4">
        <f>545+45</f>
        <v>590</v>
      </c>
      <c r="AT106" s="1" t="s">
        <v>69</v>
      </c>
      <c r="AU106" s="3"/>
      <c r="AV106" s="3"/>
      <c r="AW106" s="3"/>
      <c r="AX106" s="3"/>
      <c r="AY106" s="3"/>
      <c r="AZ106" s="4">
        <v>545.01</v>
      </c>
      <c r="BA106" s="4">
        <v>0.02</v>
      </c>
      <c r="BB106" s="4">
        <v>0.02</v>
      </c>
      <c r="BC106" s="4">
        <v>0.01</v>
      </c>
      <c r="BD106" s="4">
        <v>0.02</v>
      </c>
      <c r="BE106" s="4">
        <v>0</v>
      </c>
      <c r="BF106" s="4">
        <v>0.01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N106" s="4"/>
    </row>
    <row r="107" spans="1:66" ht="13">
      <c r="A107" s="1"/>
      <c r="B107" s="1"/>
      <c r="C107" s="1"/>
      <c r="D107" s="1"/>
      <c r="E107" s="1"/>
      <c r="F107" s="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</row>
    <row r="108" spans="1:66" ht="13">
      <c r="A108" s="1"/>
      <c r="B108" s="1"/>
      <c r="C108" s="1"/>
      <c r="D108" s="1"/>
      <c r="E108" s="1"/>
      <c r="F108" s="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</row>
    <row r="109" spans="1:66" ht="13">
      <c r="A109" s="1"/>
      <c r="B109" s="1"/>
      <c r="C109" s="2" t="s">
        <v>143</v>
      </c>
      <c r="D109" s="1"/>
      <c r="E109" s="1"/>
      <c r="F109" s="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</row>
    <row r="110" spans="1:66" ht="13">
      <c r="A110" s="10">
        <v>19</v>
      </c>
      <c r="B110" s="11" t="s">
        <v>144</v>
      </c>
      <c r="C110" s="12" t="s">
        <v>145</v>
      </c>
      <c r="D110" s="12"/>
      <c r="E110" s="13" t="s">
        <v>72</v>
      </c>
      <c r="F110" s="12" t="s">
        <v>67</v>
      </c>
      <c r="G110" s="12" t="s">
        <v>68</v>
      </c>
      <c r="H110" s="12" t="s">
        <v>70</v>
      </c>
      <c r="I110" s="12" t="s">
        <v>69</v>
      </c>
      <c r="J110" s="12" t="s">
        <v>69</v>
      </c>
      <c r="K110" s="12" t="s">
        <v>69</v>
      </c>
      <c r="L110" s="12" t="s">
        <v>70</v>
      </c>
      <c r="M110" s="12" t="s">
        <v>70</v>
      </c>
      <c r="N110" s="12" t="s">
        <v>69</v>
      </c>
      <c r="O110" s="11"/>
      <c r="P110" s="10">
        <v>200000.02</v>
      </c>
      <c r="Q110" s="10">
        <v>100000.01</v>
      </c>
      <c r="R110" s="12" t="s">
        <v>69</v>
      </c>
      <c r="S110" s="12" t="s">
        <v>69</v>
      </c>
      <c r="T110" s="10">
        <v>100</v>
      </c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0">
        <v>7999.91</v>
      </c>
      <c r="AF110" s="10">
        <v>0.01</v>
      </c>
      <c r="AG110" s="10">
        <v>0.01</v>
      </c>
      <c r="AH110" s="10">
        <v>0.01</v>
      </c>
      <c r="AI110" s="10">
        <v>0.01</v>
      </c>
      <c r="AJ110" s="10">
        <v>0.01</v>
      </c>
      <c r="AK110" s="10">
        <v>0.01</v>
      </c>
      <c r="AL110" s="10">
        <v>0.01</v>
      </c>
      <c r="AM110" s="12"/>
      <c r="AN110" s="12"/>
      <c r="AO110" s="12"/>
      <c r="AP110" s="12"/>
      <c r="AQ110" s="10">
        <v>613.16</v>
      </c>
      <c r="AR110" s="12" t="s">
        <v>146</v>
      </c>
      <c r="AS110" s="10">
        <v>0</v>
      </c>
      <c r="AT110" s="12" t="s">
        <v>69</v>
      </c>
      <c r="AU110" s="10">
        <v>0</v>
      </c>
      <c r="AV110" s="10">
        <v>0</v>
      </c>
      <c r="AW110" s="12" t="s">
        <v>69</v>
      </c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</row>
    <row r="111" spans="1:66" ht="13">
      <c r="A111" s="10">
        <v>19</v>
      </c>
      <c r="B111" s="11" t="s">
        <v>144</v>
      </c>
      <c r="C111" s="12" t="s">
        <v>147</v>
      </c>
      <c r="D111" s="12"/>
      <c r="E111" s="13" t="s">
        <v>72</v>
      </c>
      <c r="F111" s="12" t="s">
        <v>72</v>
      </c>
      <c r="G111" s="12" t="s">
        <v>68</v>
      </c>
      <c r="H111" s="12" t="s">
        <v>70</v>
      </c>
      <c r="I111" s="12" t="s">
        <v>69</v>
      </c>
      <c r="J111" s="12" t="s">
        <v>69</v>
      </c>
      <c r="K111" s="12" t="s">
        <v>69</v>
      </c>
      <c r="L111" s="12" t="s">
        <v>70</v>
      </c>
      <c r="M111" s="12" t="s">
        <v>70</v>
      </c>
      <c r="N111" s="12" t="s">
        <v>69</v>
      </c>
      <c r="O111" s="11"/>
      <c r="P111" s="10">
        <v>200000.02</v>
      </c>
      <c r="Q111" s="10">
        <v>100000.01</v>
      </c>
      <c r="R111" s="12" t="s">
        <v>69</v>
      </c>
      <c r="S111" s="12" t="s">
        <v>69</v>
      </c>
      <c r="T111" s="10">
        <v>100</v>
      </c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0">
        <v>7999.91</v>
      </c>
      <c r="AF111" s="10">
        <v>0.01</v>
      </c>
      <c r="AG111" s="10">
        <v>0.01</v>
      </c>
      <c r="AH111" s="10">
        <v>0.01</v>
      </c>
      <c r="AI111" s="10">
        <v>0.01</v>
      </c>
      <c r="AJ111" s="10">
        <v>0.01</v>
      </c>
      <c r="AK111" s="10">
        <v>0.01</v>
      </c>
      <c r="AL111" s="10">
        <v>0.01</v>
      </c>
      <c r="AM111" s="12"/>
      <c r="AN111" s="12"/>
      <c r="AO111" s="12"/>
      <c r="AP111" s="12"/>
      <c r="AQ111" s="10">
        <v>613.15</v>
      </c>
      <c r="AR111" s="12" t="s">
        <v>146</v>
      </c>
      <c r="AS111" s="10">
        <v>0</v>
      </c>
      <c r="AT111" s="12" t="s">
        <v>69</v>
      </c>
      <c r="AU111" s="10">
        <v>0</v>
      </c>
      <c r="AV111" s="10">
        <v>0</v>
      </c>
      <c r="AW111" s="12" t="s">
        <v>69</v>
      </c>
      <c r="AX111" s="12"/>
      <c r="AY111" s="12"/>
      <c r="AZ111" s="10">
        <v>0</v>
      </c>
      <c r="BA111" s="10">
        <v>0</v>
      </c>
      <c r="BB111" s="10">
        <v>0</v>
      </c>
      <c r="BC111" s="10">
        <v>0</v>
      </c>
      <c r="BD111" s="10">
        <v>0</v>
      </c>
      <c r="BE111" s="10">
        <v>0</v>
      </c>
      <c r="BF111" s="10">
        <v>0</v>
      </c>
      <c r="BG111" s="12"/>
      <c r="BH111" s="11"/>
      <c r="BI111" s="11"/>
      <c r="BJ111" s="11"/>
      <c r="BK111" s="11"/>
      <c r="BL111" s="11"/>
      <c r="BM111" s="11"/>
      <c r="BN111" s="11"/>
    </row>
    <row r="112" spans="1:66" ht="13">
      <c r="A112" s="10">
        <v>19</v>
      </c>
      <c r="B112" s="11" t="s">
        <v>144</v>
      </c>
      <c r="C112" s="12" t="s">
        <v>148</v>
      </c>
      <c r="D112" s="12"/>
      <c r="E112" s="13" t="s">
        <v>67</v>
      </c>
      <c r="F112" s="12" t="s">
        <v>67</v>
      </c>
      <c r="G112" s="12" t="s">
        <v>68</v>
      </c>
      <c r="H112" s="12" t="s">
        <v>70</v>
      </c>
      <c r="I112" s="12" t="s">
        <v>69</v>
      </c>
      <c r="J112" s="12" t="s">
        <v>69</v>
      </c>
      <c r="K112" s="12" t="s">
        <v>69</v>
      </c>
      <c r="L112" s="12" t="s">
        <v>70</v>
      </c>
      <c r="M112" s="12" t="s">
        <v>70</v>
      </c>
      <c r="N112" s="12" t="s">
        <v>69</v>
      </c>
      <c r="O112" s="11"/>
      <c r="P112" s="10">
        <v>200000.02</v>
      </c>
      <c r="Q112" s="10">
        <v>100000.01</v>
      </c>
      <c r="R112" s="12" t="s">
        <v>69</v>
      </c>
      <c r="S112" s="12" t="s">
        <v>69</v>
      </c>
      <c r="T112" s="10">
        <v>100</v>
      </c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0">
        <v>7999.91</v>
      </c>
      <c r="AF112" s="10">
        <v>0.01</v>
      </c>
      <c r="AG112" s="10">
        <v>0.01</v>
      </c>
      <c r="AH112" s="10">
        <v>0.01</v>
      </c>
      <c r="AI112" s="10">
        <v>0.01</v>
      </c>
      <c r="AJ112" s="10">
        <v>0.01</v>
      </c>
      <c r="AK112" s="10">
        <v>0.01</v>
      </c>
      <c r="AL112" s="10">
        <v>0.01</v>
      </c>
      <c r="AM112" s="12"/>
      <c r="AN112" s="12"/>
      <c r="AO112" s="12"/>
      <c r="AP112" s="12"/>
      <c r="AQ112" s="10">
        <v>2452.63</v>
      </c>
      <c r="AR112" s="12" t="s">
        <v>67</v>
      </c>
      <c r="AS112" s="10">
        <v>0</v>
      </c>
      <c r="AT112" s="12" t="s">
        <v>69</v>
      </c>
      <c r="AU112" s="10">
        <v>0</v>
      </c>
      <c r="AV112" s="10">
        <v>0</v>
      </c>
      <c r="AW112" s="12" t="s">
        <v>69</v>
      </c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</row>
    <row r="113" spans="1:66" ht="13">
      <c r="A113" s="10">
        <v>19</v>
      </c>
      <c r="B113" s="11" t="s">
        <v>144</v>
      </c>
      <c r="C113" s="12" t="s">
        <v>149</v>
      </c>
      <c r="D113" s="12"/>
      <c r="E113" s="13" t="s">
        <v>67</v>
      </c>
      <c r="F113" s="12" t="s">
        <v>72</v>
      </c>
      <c r="G113" s="12" t="s">
        <v>68</v>
      </c>
      <c r="H113" s="12" t="s">
        <v>70</v>
      </c>
      <c r="I113" s="12" t="s">
        <v>69</v>
      </c>
      <c r="J113" s="12" t="s">
        <v>69</v>
      </c>
      <c r="K113" s="12" t="s">
        <v>69</v>
      </c>
      <c r="L113" s="12" t="s">
        <v>70</v>
      </c>
      <c r="M113" s="12" t="s">
        <v>70</v>
      </c>
      <c r="N113" s="12" t="s">
        <v>69</v>
      </c>
      <c r="O113" s="11"/>
      <c r="P113" s="10">
        <v>200000.02</v>
      </c>
      <c r="Q113" s="10">
        <v>100000.01</v>
      </c>
      <c r="R113" s="12" t="s">
        <v>69</v>
      </c>
      <c r="S113" s="12" t="s">
        <v>69</v>
      </c>
      <c r="T113" s="10">
        <v>100</v>
      </c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0">
        <v>7999.91</v>
      </c>
      <c r="AF113" s="10">
        <v>0.01</v>
      </c>
      <c r="AG113" s="10">
        <v>0.01</v>
      </c>
      <c r="AH113" s="10">
        <v>0.01</v>
      </c>
      <c r="AI113" s="10">
        <v>0.01</v>
      </c>
      <c r="AJ113" s="10">
        <v>0.01</v>
      </c>
      <c r="AK113" s="10">
        <v>0.01</v>
      </c>
      <c r="AL113" s="10">
        <v>0.01</v>
      </c>
      <c r="AM113" s="12"/>
      <c r="AN113" s="12"/>
      <c r="AO113" s="12"/>
      <c r="AP113" s="12"/>
      <c r="AQ113" s="10">
        <v>2452.62</v>
      </c>
      <c r="AR113" s="12" t="s">
        <v>67</v>
      </c>
      <c r="AS113" s="10">
        <v>0</v>
      </c>
      <c r="AT113" s="12" t="s">
        <v>69</v>
      </c>
      <c r="AU113" s="10">
        <v>0</v>
      </c>
      <c r="AV113" s="10">
        <v>0</v>
      </c>
      <c r="AW113" s="12" t="s">
        <v>69</v>
      </c>
      <c r="AX113" s="12"/>
      <c r="AY113" s="12"/>
      <c r="AZ113" s="10">
        <v>0</v>
      </c>
      <c r="BA113" s="10">
        <v>0</v>
      </c>
      <c r="BB113" s="10">
        <v>0</v>
      </c>
      <c r="BC113" s="10">
        <v>0</v>
      </c>
      <c r="BD113" s="10">
        <v>0</v>
      </c>
      <c r="BE113" s="10">
        <v>0</v>
      </c>
      <c r="BF113" s="10">
        <v>0</v>
      </c>
      <c r="BG113" s="12"/>
      <c r="BH113" s="11"/>
      <c r="BI113" s="11"/>
      <c r="BJ113" s="11"/>
      <c r="BK113" s="11"/>
      <c r="BL113" s="11"/>
      <c r="BM113" s="11"/>
      <c r="BN113" s="11"/>
    </row>
    <row r="114" spans="1:66" ht="13">
      <c r="A114" s="10">
        <v>19</v>
      </c>
      <c r="B114" s="11" t="s">
        <v>144</v>
      </c>
      <c r="C114" s="12" t="s">
        <v>150</v>
      </c>
      <c r="D114" s="12"/>
      <c r="E114" s="13" t="s">
        <v>67</v>
      </c>
      <c r="F114" s="12" t="s">
        <v>67</v>
      </c>
      <c r="G114" s="12" t="s">
        <v>68</v>
      </c>
      <c r="H114" s="12" t="s">
        <v>70</v>
      </c>
      <c r="I114" s="12" t="s">
        <v>69</v>
      </c>
      <c r="J114" s="12" t="s">
        <v>69</v>
      </c>
      <c r="K114" s="12" t="s">
        <v>69</v>
      </c>
      <c r="L114" s="12" t="s">
        <v>70</v>
      </c>
      <c r="M114" s="12" t="s">
        <v>70</v>
      </c>
      <c r="N114" s="12" t="s">
        <v>69</v>
      </c>
      <c r="O114" s="11"/>
      <c r="P114" s="10">
        <v>200000.02</v>
      </c>
      <c r="Q114" s="10">
        <v>100000.01</v>
      </c>
      <c r="R114" s="12" t="s">
        <v>69</v>
      </c>
      <c r="S114" s="12" t="s">
        <v>69</v>
      </c>
      <c r="T114" s="10">
        <v>100</v>
      </c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0">
        <v>7999.91</v>
      </c>
      <c r="AF114" s="10">
        <v>0.01</v>
      </c>
      <c r="AG114" s="10">
        <v>0.01</v>
      </c>
      <c r="AH114" s="10">
        <v>0.01</v>
      </c>
      <c r="AI114" s="10">
        <v>0.01</v>
      </c>
      <c r="AJ114" s="10">
        <v>0.01</v>
      </c>
      <c r="AK114" s="10">
        <v>0.01</v>
      </c>
      <c r="AL114" s="10">
        <v>0.01</v>
      </c>
      <c r="AM114" s="12"/>
      <c r="AN114" s="12"/>
      <c r="AO114" s="12"/>
      <c r="AP114" s="12"/>
      <c r="AQ114" s="10">
        <v>31884.12</v>
      </c>
      <c r="AR114" s="12" t="s">
        <v>70</v>
      </c>
      <c r="AS114" s="10">
        <v>0</v>
      </c>
      <c r="AT114" s="12" t="s">
        <v>69</v>
      </c>
      <c r="AU114" s="10">
        <v>0</v>
      </c>
      <c r="AV114" s="10">
        <v>0</v>
      </c>
      <c r="AW114" s="12" t="s">
        <v>69</v>
      </c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</row>
    <row r="115" spans="1:66" ht="13">
      <c r="A115" s="10">
        <v>19</v>
      </c>
      <c r="B115" s="11" t="s">
        <v>144</v>
      </c>
      <c r="C115" s="12" t="s">
        <v>151</v>
      </c>
      <c r="D115" s="12"/>
      <c r="E115" s="12" t="s">
        <v>67</v>
      </c>
      <c r="F115" s="12" t="s">
        <v>67</v>
      </c>
      <c r="G115" s="12" t="s">
        <v>68</v>
      </c>
      <c r="H115" s="12" t="s">
        <v>70</v>
      </c>
      <c r="I115" s="12" t="s">
        <v>69</v>
      </c>
      <c r="J115" s="12" t="s">
        <v>69</v>
      </c>
      <c r="K115" s="12" t="s">
        <v>69</v>
      </c>
      <c r="L115" s="12" t="s">
        <v>70</v>
      </c>
      <c r="M115" s="12" t="s">
        <v>70</v>
      </c>
      <c r="N115" s="12" t="s">
        <v>69</v>
      </c>
      <c r="O115" s="11"/>
      <c r="P115" s="10">
        <v>200000.02</v>
      </c>
      <c r="Q115" s="10">
        <v>100000.01</v>
      </c>
      <c r="R115" s="12" t="s">
        <v>69</v>
      </c>
      <c r="S115" s="12" t="s">
        <v>69</v>
      </c>
      <c r="T115" s="10">
        <v>100</v>
      </c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0">
        <v>7999.91</v>
      </c>
      <c r="AF115" s="10">
        <v>0.01</v>
      </c>
      <c r="AG115" s="10">
        <v>0.01</v>
      </c>
      <c r="AH115" s="10">
        <v>0.01</v>
      </c>
      <c r="AI115" s="10">
        <v>0.01</v>
      </c>
      <c r="AJ115" s="10">
        <v>0.01</v>
      </c>
      <c r="AK115" s="10">
        <v>0.01</v>
      </c>
      <c r="AL115" s="10">
        <v>0.01</v>
      </c>
      <c r="AM115" s="12"/>
      <c r="AN115" s="12"/>
      <c r="AO115" s="12"/>
      <c r="AP115" s="12"/>
      <c r="AQ115" s="10">
        <v>31884</v>
      </c>
      <c r="AR115" s="12" t="s">
        <v>70</v>
      </c>
      <c r="AS115" s="10">
        <v>0</v>
      </c>
      <c r="AT115" s="12" t="s">
        <v>69</v>
      </c>
      <c r="AU115" s="10">
        <v>0</v>
      </c>
      <c r="AV115" s="10">
        <v>0</v>
      </c>
      <c r="AW115" s="12" t="s">
        <v>69</v>
      </c>
      <c r="AX115" s="12"/>
      <c r="AY115" s="12"/>
      <c r="AZ115" s="10">
        <v>0</v>
      </c>
      <c r="BA115" s="10">
        <v>0</v>
      </c>
      <c r="BB115" s="10">
        <v>0</v>
      </c>
      <c r="BC115" s="10">
        <v>0</v>
      </c>
      <c r="BD115" s="10">
        <v>0</v>
      </c>
      <c r="BE115" s="10">
        <v>0</v>
      </c>
      <c r="BF115" s="10">
        <v>0</v>
      </c>
      <c r="BG115" s="12"/>
      <c r="BH115" s="11"/>
      <c r="BI115" s="11"/>
      <c r="BJ115" s="11"/>
      <c r="BK115" s="11"/>
      <c r="BL115" s="11"/>
      <c r="BM115" s="11"/>
      <c r="BN115" s="11"/>
    </row>
    <row r="116" spans="1:66" ht="13">
      <c r="A116" s="10">
        <v>19</v>
      </c>
      <c r="B116" s="11" t="s">
        <v>144</v>
      </c>
      <c r="C116" s="12" t="s">
        <v>152</v>
      </c>
      <c r="D116" s="12"/>
      <c r="E116" s="13" t="s">
        <v>67</v>
      </c>
      <c r="F116" s="12" t="s">
        <v>72</v>
      </c>
      <c r="G116" s="12" t="s">
        <v>68</v>
      </c>
      <c r="H116" s="12" t="s">
        <v>70</v>
      </c>
      <c r="I116" s="12" t="s">
        <v>69</v>
      </c>
      <c r="J116" s="12" t="s">
        <v>70</v>
      </c>
      <c r="K116" s="12" t="s">
        <v>69</v>
      </c>
      <c r="L116" s="12" t="s">
        <v>70</v>
      </c>
      <c r="M116" s="12" t="s">
        <v>70</v>
      </c>
      <c r="N116" s="12" t="s">
        <v>69</v>
      </c>
      <c r="O116" s="11"/>
      <c r="P116" s="10">
        <v>200000.02</v>
      </c>
      <c r="Q116" s="10">
        <v>100000.01</v>
      </c>
      <c r="R116" s="12" t="s">
        <v>69</v>
      </c>
      <c r="S116" s="12" t="s">
        <v>69</v>
      </c>
      <c r="T116" s="10">
        <v>100</v>
      </c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0">
        <v>7999.91</v>
      </c>
      <c r="AF116" s="10">
        <v>0.01</v>
      </c>
      <c r="AG116" s="10">
        <v>0.01</v>
      </c>
      <c r="AH116" s="10">
        <v>0.01</v>
      </c>
      <c r="AI116" s="10">
        <v>0.01</v>
      </c>
      <c r="AJ116" s="10">
        <v>0.01</v>
      </c>
      <c r="AK116" s="10">
        <v>0.01</v>
      </c>
      <c r="AL116" s="10">
        <v>0.01</v>
      </c>
      <c r="AM116" s="12"/>
      <c r="AN116" s="12"/>
      <c r="AO116" s="12"/>
      <c r="AP116" s="12"/>
      <c r="AQ116" s="10">
        <v>31884</v>
      </c>
      <c r="AR116" s="12" t="s">
        <v>70</v>
      </c>
      <c r="AS116" s="10">
        <v>0</v>
      </c>
      <c r="AT116" s="12" t="s">
        <v>69</v>
      </c>
      <c r="AU116" s="10">
        <v>0</v>
      </c>
      <c r="AV116" s="10">
        <v>0</v>
      </c>
      <c r="AW116" s="12" t="s">
        <v>69</v>
      </c>
      <c r="AX116" s="12">
        <v>2</v>
      </c>
      <c r="AY116" s="12"/>
      <c r="AZ116" s="10">
        <v>0</v>
      </c>
      <c r="BA116" s="10">
        <v>600</v>
      </c>
      <c r="BB116" s="10">
        <v>0</v>
      </c>
      <c r="BC116" s="10">
        <v>0</v>
      </c>
      <c r="BD116" s="10">
        <v>0</v>
      </c>
      <c r="BE116" s="10">
        <v>568.1</v>
      </c>
      <c r="BF116" s="10">
        <v>0</v>
      </c>
      <c r="BG116" s="12"/>
      <c r="BH116" s="11"/>
      <c r="BI116" s="11"/>
      <c r="BJ116" s="11"/>
      <c r="BK116" s="11"/>
      <c r="BL116" s="11"/>
      <c r="BM116" s="11"/>
      <c r="BN116" s="11"/>
    </row>
    <row r="117" spans="1:66" ht="13">
      <c r="A117" s="10">
        <v>19</v>
      </c>
      <c r="B117" s="11" t="s">
        <v>144</v>
      </c>
      <c r="C117" s="12" t="s">
        <v>153</v>
      </c>
      <c r="D117" s="12"/>
      <c r="E117" s="12" t="s">
        <v>72</v>
      </c>
      <c r="F117" s="12" t="s">
        <v>67</v>
      </c>
      <c r="G117" s="12" t="s">
        <v>68</v>
      </c>
      <c r="H117" s="12" t="s">
        <v>70</v>
      </c>
      <c r="I117" s="12" t="s">
        <v>69</v>
      </c>
      <c r="J117" s="12" t="s">
        <v>69</v>
      </c>
      <c r="K117" s="12" t="s">
        <v>69</v>
      </c>
      <c r="L117" s="12" t="s">
        <v>70</v>
      </c>
      <c r="M117" s="12" t="s">
        <v>70</v>
      </c>
      <c r="N117" s="12" t="s">
        <v>69</v>
      </c>
      <c r="O117" s="11"/>
      <c r="P117" s="10">
        <v>200000.02</v>
      </c>
      <c r="Q117" s="10">
        <v>100000.01</v>
      </c>
      <c r="R117" s="12" t="s">
        <v>69</v>
      </c>
      <c r="S117" s="12" t="s">
        <v>69</v>
      </c>
      <c r="T117" s="10">
        <v>100</v>
      </c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0">
        <v>7999.91</v>
      </c>
      <c r="AF117" s="10">
        <v>0.01</v>
      </c>
      <c r="AG117" s="10">
        <v>0.01</v>
      </c>
      <c r="AH117" s="10">
        <v>0.01</v>
      </c>
      <c r="AI117" s="10">
        <v>0.01</v>
      </c>
      <c r="AJ117" s="10">
        <v>0.01</v>
      </c>
      <c r="AK117" s="10">
        <v>0.01</v>
      </c>
      <c r="AL117" s="10">
        <v>0.01</v>
      </c>
      <c r="AM117" s="12"/>
      <c r="AN117" s="12"/>
      <c r="AO117" s="12"/>
      <c r="AP117" s="12"/>
      <c r="AQ117" s="10">
        <v>613.15</v>
      </c>
      <c r="AR117" s="12" t="s">
        <v>146</v>
      </c>
      <c r="AS117" s="10">
        <v>0.01</v>
      </c>
      <c r="AT117" s="12" t="s">
        <v>69</v>
      </c>
      <c r="AU117" s="10">
        <v>0</v>
      </c>
      <c r="AV117" s="10">
        <v>0</v>
      </c>
      <c r="AW117" s="12" t="s">
        <v>69</v>
      </c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</row>
    <row r="118" spans="1:66" ht="13">
      <c r="A118" s="1"/>
      <c r="B118" s="1"/>
      <c r="C118" s="1"/>
      <c r="D118" s="1"/>
      <c r="E118" s="1"/>
      <c r="F118" s="1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</row>
    <row r="119" spans="1:66" ht="13">
      <c r="A119" s="1"/>
      <c r="B119" s="1"/>
      <c r="C119" s="1"/>
      <c r="D119" s="1"/>
      <c r="E119" s="1"/>
      <c r="F119" s="1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</row>
    <row r="120" spans="1:66" ht="13">
      <c r="A120" s="1"/>
      <c r="B120" s="1"/>
      <c r="C120" s="2" t="s">
        <v>154</v>
      </c>
      <c r="D120" s="1"/>
      <c r="E120" s="1"/>
      <c r="F120" s="1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4">
        <f>2657.01*12</f>
        <v>31884.120000000003</v>
      </c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</row>
    <row r="121" spans="1:66" ht="13">
      <c r="A121" s="4">
        <v>20</v>
      </c>
      <c r="B121" s="3" t="s">
        <v>155</v>
      </c>
      <c r="C121" s="1" t="s">
        <v>156</v>
      </c>
      <c r="D121" s="1"/>
      <c r="E121" s="5" t="s">
        <v>67</v>
      </c>
      <c r="F121" s="1" t="s">
        <v>67</v>
      </c>
      <c r="G121" s="1" t="s">
        <v>68</v>
      </c>
      <c r="H121" s="1" t="s">
        <v>69</v>
      </c>
      <c r="I121" s="1" t="s">
        <v>69</v>
      </c>
      <c r="J121" s="1" t="s">
        <v>69</v>
      </c>
      <c r="K121" s="1" t="s">
        <v>69</v>
      </c>
      <c r="L121" s="1" t="s">
        <v>70</v>
      </c>
      <c r="M121" s="1" t="s">
        <v>70</v>
      </c>
      <c r="N121" s="1" t="s">
        <v>69</v>
      </c>
      <c r="O121" s="1"/>
      <c r="P121" s="4">
        <v>108000</v>
      </c>
      <c r="Q121" s="4">
        <v>0</v>
      </c>
      <c r="R121" s="1" t="s">
        <v>69</v>
      </c>
      <c r="S121" s="1" t="s">
        <v>69</v>
      </c>
      <c r="T121" s="4">
        <v>100</v>
      </c>
      <c r="U121" s="4">
        <v>0.01</v>
      </c>
      <c r="V121" s="4">
        <v>0</v>
      </c>
      <c r="W121" s="4" t="s">
        <v>69</v>
      </c>
      <c r="X121" s="4" t="s">
        <v>69</v>
      </c>
      <c r="Y121" s="4">
        <v>100</v>
      </c>
      <c r="Z121" s="1"/>
      <c r="AA121" s="1"/>
      <c r="AB121" s="1"/>
      <c r="AC121" s="1"/>
      <c r="AD121" s="1"/>
      <c r="AE121" s="4">
        <v>0</v>
      </c>
      <c r="AF121" s="4">
        <v>0</v>
      </c>
      <c r="AG121" s="4">
        <v>0</v>
      </c>
      <c r="AH121" s="4">
        <v>0</v>
      </c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ht="13">
      <c r="A122" s="4">
        <v>20</v>
      </c>
      <c r="B122" s="3" t="s">
        <v>155</v>
      </c>
      <c r="C122" s="1" t="s">
        <v>157</v>
      </c>
      <c r="D122" s="1"/>
      <c r="E122" s="5" t="s">
        <v>72</v>
      </c>
      <c r="F122" s="1" t="s">
        <v>72</v>
      </c>
      <c r="G122" s="1" t="s">
        <v>68</v>
      </c>
      <c r="H122" s="1" t="s">
        <v>69</v>
      </c>
      <c r="I122" s="1" t="s">
        <v>69</v>
      </c>
      <c r="J122" s="1" t="s">
        <v>69</v>
      </c>
      <c r="K122" s="1" t="s">
        <v>69</v>
      </c>
      <c r="L122" s="1" t="s">
        <v>70</v>
      </c>
      <c r="M122" s="1" t="s">
        <v>70</v>
      </c>
      <c r="N122" s="1" t="s">
        <v>69</v>
      </c>
      <c r="O122" s="1"/>
      <c r="P122" s="4">
        <v>107999.99</v>
      </c>
      <c r="Q122" s="4">
        <v>0</v>
      </c>
      <c r="R122" s="1" t="s">
        <v>69</v>
      </c>
      <c r="S122" s="1" t="s">
        <v>69</v>
      </c>
      <c r="T122" s="4">
        <v>100</v>
      </c>
      <c r="U122" s="4">
        <v>0.01</v>
      </c>
      <c r="V122" s="4">
        <v>0</v>
      </c>
      <c r="W122" s="4" t="s">
        <v>69</v>
      </c>
      <c r="X122" s="4" t="s">
        <v>69</v>
      </c>
      <c r="Y122" s="4">
        <v>100</v>
      </c>
      <c r="Z122" s="1"/>
      <c r="AA122" s="1"/>
      <c r="AB122" s="1"/>
      <c r="AC122" s="1"/>
      <c r="AD122" s="1"/>
      <c r="AE122" s="4">
        <v>0</v>
      </c>
      <c r="AF122" s="4">
        <v>0</v>
      </c>
      <c r="AG122" s="4">
        <v>0</v>
      </c>
      <c r="AH122" s="4">
        <v>0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 ht="13">
      <c r="A123" s="4">
        <v>20</v>
      </c>
      <c r="B123" s="3" t="s">
        <v>155</v>
      </c>
      <c r="C123" s="1" t="s">
        <v>158</v>
      </c>
      <c r="D123" s="1"/>
      <c r="E123" s="5" t="s">
        <v>67</v>
      </c>
      <c r="F123" s="1" t="s">
        <v>67</v>
      </c>
      <c r="G123" s="1" t="s">
        <v>68</v>
      </c>
      <c r="H123" s="1" t="s">
        <v>69</v>
      </c>
      <c r="I123" s="1" t="s">
        <v>69</v>
      </c>
      <c r="J123" s="1" t="s">
        <v>69</v>
      </c>
      <c r="K123" s="1" t="s">
        <v>69</v>
      </c>
      <c r="L123" s="1" t="s">
        <v>70</v>
      </c>
      <c r="M123" s="1" t="s">
        <v>70</v>
      </c>
      <c r="N123" s="1" t="s">
        <v>69</v>
      </c>
      <c r="O123" s="1"/>
      <c r="P123" s="4">
        <v>108000</v>
      </c>
      <c r="Q123" s="4">
        <v>0</v>
      </c>
      <c r="R123" s="1" t="s">
        <v>69</v>
      </c>
      <c r="S123" s="1" t="s">
        <v>69</v>
      </c>
      <c r="T123" s="4">
        <v>100</v>
      </c>
      <c r="U123" s="4">
        <v>100000.01</v>
      </c>
      <c r="V123" s="4">
        <v>100000</v>
      </c>
      <c r="W123" s="4" t="s">
        <v>69</v>
      </c>
      <c r="X123" s="4" t="s">
        <v>69</v>
      </c>
      <c r="Y123" s="4">
        <v>100</v>
      </c>
      <c r="Z123" s="1"/>
      <c r="AA123" s="1"/>
      <c r="AB123" s="1"/>
      <c r="AC123" s="1"/>
      <c r="AD123" s="1"/>
      <c r="AE123" s="4">
        <v>0</v>
      </c>
      <c r="AF123" s="4">
        <v>0</v>
      </c>
      <c r="AG123" s="4">
        <v>0</v>
      </c>
      <c r="AH123" s="4">
        <v>0</v>
      </c>
      <c r="AI123" s="1"/>
      <c r="AJ123" s="1"/>
      <c r="AK123" s="1"/>
      <c r="AL123" s="1"/>
      <c r="AM123" s="1"/>
      <c r="AN123" s="1"/>
      <c r="AO123" s="1"/>
      <c r="AP123" s="1"/>
      <c r="AQ123" s="4">
        <v>0</v>
      </c>
      <c r="AR123" s="1"/>
      <c r="AS123" s="4">
        <v>0</v>
      </c>
      <c r="AT123" s="1"/>
      <c r="AU123" s="4">
        <v>0</v>
      </c>
      <c r="AV123" s="4">
        <v>0</v>
      </c>
      <c r="AW123" s="1"/>
      <c r="AX123" s="1"/>
      <c r="AY123" s="1"/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3"/>
      <c r="BH123" s="3"/>
      <c r="BI123" s="3"/>
      <c r="BJ123" s="3"/>
      <c r="BK123" s="3"/>
      <c r="BL123" s="3"/>
      <c r="BM123" s="3"/>
      <c r="BN123" s="3"/>
    </row>
    <row r="124" spans="1:66" ht="13">
      <c r="A124" s="4">
        <v>20</v>
      </c>
      <c r="B124" s="3" t="s">
        <v>155</v>
      </c>
      <c r="C124" s="1" t="s">
        <v>159</v>
      </c>
      <c r="D124" s="1"/>
      <c r="E124" s="5" t="s">
        <v>72</v>
      </c>
      <c r="F124" s="1" t="s">
        <v>72</v>
      </c>
      <c r="G124" s="1" t="s">
        <v>68</v>
      </c>
      <c r="H124" s="1" t="s">
        <v>69</v>
      </c>
      <c r="I124" s="1" t="s">
        <v>69</v>
      </c>
      <c r="J124" s="1" t="s">
        <v>69</v>
      </c>
      <c r="K124" s="1" t="s">
        <v>69</v>
      </c>
      <c r="L124" s="1" t="s">
        <v>70</v>
      </c>
      <c r="M124" s="1" t="s">
        <v>70</v>
      </c>
      <c r="N124" s="1" t="s">
        <v>69</v>
      </c>
      <c r="O124" s="1"/>
      <c r="P124" s="4">
        <v>108000</v>
      </c>
      <c r="Q124" s="4">
        <v>0</v>
      </c>
      <c r="R124" s="1" t="s">
        <v>69</v>
      </c>
      <c r="S124" s="1" t="s">
        <v>69</v>
      </c>
      <c r="T124" s="4">
        <v>100</v>
      </c>
      <c r="U124" s="4">
        <v>100000</v>
      </c>
      <c r="V124" s="4">
        <v>100000</v>
      </c>
      <c r="W124" s="4" t="s">
        <v>69</v>
      </c>
      <c r="X124" s="4" t="s">
        <v>69</v>
      </c>
      <c r="Y124" s="4">
        <v>100</v>
      </c>
      <c r="Z124" s="1"/>
      <c r="AA124" s="1"/>
      <c r="AB124" s="1"/>
      <c r="AC124" s="1"/>
      <c r="AD124" s="1"/>
      <c r="AE124" s="4">
        <v>0</v>
      </c>
      <c r="AF124" s="4">
        <v>0</v>
      </c>
      <c r="AG124" s="4">
        <v>0</v>
      </c>
      <c r="AH124" s="4">
        <v>0</v>
      </c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</row>
    <row r="125" spans="1:66" ht="13">
      <c r="A125" s="4">
        <v>20</v>
      </c>
      <c r="B125" s="3" t="s">
        <v>155</v>
      </c>
      <c r="C125" s="1" t="s">
        <v>160</v>
      </c>
      <c r="D125" s="1"/>
      <c r="E125" s="1" t="s">
        <v>67</v>
      </c>
      <c r="F125" s="1" t="s">
        <v>67</v>
      </c>
      <c r="G125" s="1" t="s">
        <v>68</v>
      </c>
      <c r="H125" s="1" t="s">
        <v>69</v>
      </c>
      <c r="I125" s="1" t="s">
        <v>69</v>
      </c>
      <c r="J125" s="1" t="s">
        <v>69</v>
      </c>
      <c r="K125" s="1" t="s">
        <v>69</v>
      </c>
      <c r="L125" s="1" t="s">
        <v>70</v>
      </c>
      <c r="M125" s="1" t="s">
        <v>70</v>
      </c>
      <c r="N125" s="1" t="s">
        <v>69</v>
      </c>
      <c r="O125" s="1"/>
      <c r="P125" s="4">
        <v>107999.99</v>
      </c>
      <c r="Q125" s="4">
        <v>0</v>
      </c>
      <c r="R125" s="1" t="s">
        <v>69</v>
      </c>
      <c r="S125" s="1" t="s">
        <v>69</v>
      </c>
      <c r="T125" s="4">
        <v>100</v>
      </c>
      <c r="U125" s="4">
        <v>100000.02</v>
      </c>
      <c r="V125" s="4">
        <v>100000.01</v>
      </c>
      <c r="W125" s="4" t="s">
        <v>69</v>
      </c>
      <c r="X125" s="4" t="s">
        <v>69</v>
      </c>
      <c r="Y125" s="4">
        <v>100</v>
      </c>
      <c r="Z125" s="1"/>
      <c r="AA125" s="1"/>
      <c r="AB125" s="1"/>
      <c r="AC125" s="1"/>
      <c r="AD125" s="1"/>
      <c r="AE125" s="4">
        <v>0</v>
      </c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</row>
    <row r="126" spans="1:66" ht="13">
      <c r="A126" s="4">
        <v>20</v>
      </c>
      <c r="B126" s="3" t="s">
        <v>155</v>
      </c>
      <c r="C126" s="1" t="s">
        <v>161</v>
      </c>
      <c r="D126" s="1"/>
      <c r="E126" s="5" t="s">
        <v>72</v>
      </c>
      <c r="F126" s="1" t="s">
        <v>72</v>
      </c>
      <c r="G126" s="1" t="s">
        <v>68</v>
      </c>
      <c r="H126" s="1" t="s">
        <v>69</v>
      </c>
      <c r="I126" s="1" t="s">
        <v>69</v>
      </c>
      <c r="J126" s="1" t="s">
        <v>69</v>
      </c>
      <c r="K126" s="1" t="s">
        <v>69</v>
      </c>
      <c r="L126" s="1" t="s">
        <v>70</v>
      </c>
      <c r="M126" s="1" t="s">
        <v>70</v>
      </c>
      <c r="N126" s="1" t="s">
        <v>69</v>
      </c>
      <c r="O126" s="1"/>
      <c r="P126" s="4">
        <v>107999.98</v>
      </c>
      <c r="Q126" s="4">
        <v>0</v>
      </c>
      <c r="R126" s="1" t="s">
        <v>69</v>
      </c>
      <c r="S126" s="1" t="s">
        <v>69</v>
      </c>
      <c r="T126" s="4">
        <v>100</v>
      </c>
      <c r="U126" s="4">
        <v>100000.02</v>
      </c>
      <c r="V126" s="4">
        <v>100000.01</v>
      </c>
      <c r="W126" s="4" t="s">
        <v>69</v>
      </c>
      <c r="X126" s="4" t="s">
        <v>69</v>
      </c>
      <c r="Y126" s="4">
        <v>100</v>
      </c>
      <c r="Z126" s="1"/>
      <c r="AA126" s="1"/>
      <c r="AB126" s="1"/>
      <c r="AC126" s="1"/>
      <c r="AD126" s="1"/>
      <c r="AE126" s="4">
        <v>0</v>
      </c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</row>
    <row r="127" spans="1:66" ht="13">
      <c r="A127" s="4">
        <v>20</v>
      </c>
      <c r="B127" s="3" t="s">
        <v>155</v>
      </c>
      <c r="C127" s="1" t="s">
        <v>162</v>
      </c>
      <c r="D127" s="1"/>
      <c r="E127" s="5" t="s">
        <v>67</v>
      </c>
      <c r="F127" s="1" t="s">
        <v>67</v>
      </c>
      <c r="G127" s="1" t="s">
        <v>68</v>
      </c>
      <c r="H127" s="1" t="s">
        <v>69</v>
      </c>
      <c r="I127" s="1" t="s">
        <v>69</v>
      </c>
      <c r="J127" s="1" t="s">
        <v>69</v>
      </c>
      <c r="K127" s="1" t="s">
        <v>69</v>
      </c>
      <c r="L127" s="1" t="s">
        <v>70</v>
      </c>
      <c r="M127" s="1" t="s">
        <v>70</v>
      </c>
      <c r="N127" s="1" t="s">
        <v>69</v>
      </c>
      <c r="O127" s="3"/>
      <c r="P127" s="4">
        <v>120000.01</v>
      </c>
      <c r="Q127" s="4">
        <v>20000.009999999998</v>
      </c>
      <c r="R127" s="1" t="s">
        <v>69</v>
      </c>
      <c r="S127" s="1" t="s">
        <v>69</v>
      </c>
      <c r="T127" s="4">
        <v>100</v>
      </c>
      <c r="U127" s="4">
        <v>80000</v>
      </c>
      <c r="V127" s="4">
        <v>80000</v>
      </c>
      <c r="W127" s="1" t="s">
        <v>69</v>
      </c>
      <c r="X127" s="1" t="s">
        <v>69</v>
      </c>
      <c r="Y127" s="4">
        <v>100</v>
      </c>
      <c r="Z127" s="1"/>
      <c r="AA127" s="1"/>
      <c r="AB127" s="1"/>
      <c r="AC127" s="1"/>
      <c r="AD127" s="1"/>
      <c r="AE127" s="4">
        <v>8000</v>
      </c>
      <c r="AF127" s="4">
        <v>0</v>
      </c>
      <c r="AG127" s="4">
        <v>0</v>
      </c>
      <c r="AH127" s="4">
        <v>0</v>
      </c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</row>
    <row r="128" spans="1:66" ht="13">
      <c r="A128" s="4">
        <v>20</v>
      </c>
      <c r="B128" s="3" t="s">
        <v>155</v>
      </c>
      <c r="C128" s="1" t="s">
        <v>163</v>
      </c>
      <c r="D128" s="1"/>
      <c r="E128" s="5" t="s">
        <v>72</v>
      </c>
      <c r="F128" s="1" t="s">
        <v>72</v>
      </c>
      <c r="G128" s="1" t="s">
        <v>68</v>
      </c>
      <c r="H128" s="1" t="s">
        <v>69</v>
      </c>
      <c r="I128" s="1" t="s">
        <v>69</v>
      </c>
      <c r="J128" s="1" t="s">
        <v>69</v>
      </c>
      <c r="K128" s="1" t="s">
        <v>69</v>
      </c>
      <c r="L128" s="1" t="s">
        <v>70</v>
      </c>
      <c r="M128" s="1" t="s">
        <v>70</v>
      </c>
      <c r="N128" s="1" t="s">
        <v>69</v>
      </c>
      <c r="O128" s="3"/>
      <c r="P128" s="4">
        <v>120000</v>
      </c>
      <c r="Q128" s="4">
        <v>20000</v>
      </c>
      <c r="R128" s="1" t="s">
        <v>69</v>
      </c>
      <c r="S128" s="1" t="s">
        <v>69</v>
      </c>
      <c r="T128" s="4">
        <v>100</v>
      </c>
      <c r="U128" s="4">
        <v>80000</v>
      </c>
      <c r="V128" s="4">
        <v>80000</v>
      </c>
      <c r="W128" s="1" t="s">
        <v>69</v>
      </c>
      <c r="X128" s="1" t="s">
        <v>69</v>
      </c>
      <c r="Y128" s="4">
        <v>100</v>
      </c>
      <c r="Z128" s="1"/>
      <c r="AA128" s="1"/>
      <c r="AB128" s="1"/>
      <c r="AC128" s="1"/>
      <c r="AD128" s="1"/>
      <c r="AE128" s="4">
        <v>8000</v>
      </c>
      <c r="AF128" s="4">
        <v>0</v>
      </c>
      <c r="AG128" s="4">
        <v>0</v>
      </c>
      <c r="AH128" s="4">
        <v>0</v>
      </c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</row>
    <row r="129" spans="1:66" ht="13">
      <c r="A129" s="4">
        <v>20</v>
      </c>
      <c r="B129" s="3" t="s">
        <v>155</v>
      </c>
      <c r="C129" s="1" t="s">
        <v>164</v>
      </c>
      <c r="D129" s="1"/>
      <c r="E129" s="5" t="s">
        <v>67</v>
      </c>
      <c r="F129" s="1" t="s">
        <v>67</v>
      </c>
      <c r="G129" s="1" t="s">
        <v>68</v>
      </c>
      <c r="H129" s="1" t="s">
        <v>69</v>
      </c>
      <c r="I129" s="1" t="s">
        <v>69</v>
      </c>
      <c r="J129" s="1" t="s">
        <v>69</v>
      </c>
      <c r="K129" s="1" t="s">
        <v>69</v>
      </c>
      <c r="L129" s="1" t="s">
        <v>70</v>
      </c>
      <c r="M129" s="1" t="s">
        <v>70</v>
      </c>
      <c r="N129" s="1" t="s">
        <v>69</v>
      </c>
      <c r="O129" s="3"/>
      <c r="P129" s="4">
        <v>150000</v>
      </c>
      <c r="Q129" s="4">
        <v>20000</v>
      </c>
      <c r="R129" s="1" t="s">
        <v>69</v>
      </c>
      <c r="S129" s="1" t="s">
        <v>69</v>
      </c>
      <c r="T129" s="1">
        <v>100</v>
      </c>
      <c r="U129" s="4">
        <v>100000</v>
      </c>
      <c r="V129" s="4">
        <v>80000</v>
      </c>
      <c r="W129" s="1" t="s">
        <v>69</v>
      </c>
      <c r="X129" s="1" t="s">
        <v>69</v>
      </c>
      <c r="Y129" s="4">
        <v>100</v>
      </c>
      <c r="Z129" s="1"/>
      <c r="AA129" s="1"/>
      <c r="AB129" s="1"/>
      <c r="AC129" s="1"/>
      <c r="AD129" s="1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</row>
    <row r="130" spans="1:66" ht="13">
      <c r="A130" s="4">
        <v>20</v>
      </c>
      <c r="B130" s="3" t="s">
        <v>155</v>
      </c>
      <c r="C130" s="9" t="s">
        <v>165</v>
      </c>
      <c r="D130" s="1"/>
      <c r="E130" s="1"/>
      <c r="F130" s="1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</row>
    <row r="131" spans="1:66" ht="13">
      <c r="A131" s="1"/>
      <c r="B131" s="1"/>
      <c r="C131" s="1"/>
      <c r="D131" s="1"/>
      <c r="E131" s="1"/>
      <c r="F131" s="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</row>
    <row r="132" spans="1:66" ht="13">
      <c r="A132" s="1"/>
      <c r="B132" s="1"/>
      <c r="C132" s="2" t="s">
        <v>166</v>
      </c>
      <c r="D132" s="1"/>
      <c r="E132" s="1"/>
      <c r="F132" s="1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</row>
    <row r="133" spans="1:66" ht="13">
      <c r="A133" s="1" t="s">
        <v>167</v>
      </c>
      <c r="B133" s="1"/>
      <c r="C133" s="1" t="s">
        <v>168</v>
      </c>
      <c r="D133" s="1"/>
      <c r="E133" s="14" t="s">
        <v>72</v>
      </c>
      <c r="F133" s="14" t="s">
        <v>72</v>
      </c>
      <c r="G133" s="1" t="s">
        <v>169</v>
      </c>
      <c r="H133" s="1" t="s">
        <v>69</v>
      </c>
      <c r="I133" s="1" t="s">
        <v>70</v>
      </c>
      <c r="J133" s="1" t="s">
        <v>69</v>
      </c>
      <c r="K133" s="1" t="s">
        <v>69</v>
      </c>
      <c r="L133" s="1" t="s">
        <v>69</v>
      </c>
      <c r="M133" s="1" t="s">
        <v>69</v>
      </c>
      <c r="N133" s="1" t="s">
        <v>69</v>
      </c>
      <c r="O133" s="1" t="s">
        <v>170</v>
      </c>
      <c r="P133" s="4">
        <v>0</v>
      </c>
      <c r="Q133" s="4">
        <v>0</v>
      </c>
      <c r="R133" s="1" t="s">
        <v>69</v>
      </c>
      <c r="S133" s="1" t="s">
        <v>69</v>
      </c>
      <c r="T133" s="4">
        <v>100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4">
        <v>54.65</v>
      </c>
      <c r="AF133" s="4">
        <v>0</v>
      </c>
      <c r="AG133" s="4">
        <v>0</v>
      </c>
      <c r="AH133" s="4">
        <v>0</v>
      </c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</row>
    <row r="134" spans="1:66" ht="13">
      <c r="A134" s="1" t="s">
        <v>171</v>
      </c>
      <c r="B134" s="1"/>
      <c r="C134" s="1" t="s">
        <v>172</v>
      </c>
      <c r="D134" s="1"/>
      <c r="E134" s="14" t="s">
        <v>72</v>
      </c>
      <c r="F134" s="14" t="s">
        <v>72</v>
      </c>
      <c r="G134" s="1" t="s">
        <v>169</v>
      </c>
      <c r="H134" s="1" t="s">
        <v>69</v>
      </c>
      <c r="I134" s="1" t="s">
        <v>70</v>
      </c>
      <c r="J134" s="1" t="s">
        <v>70</v>
      </c>
      <c r="K134" s="1" t="s">
        <v>69</v>
      </c>
      <c r="L134" s="1" t="s">
        <v>69</v>
      </c>
      <c r="M134" s="1" t="s">
        <v>69</v>
      </c>
      <c r="N134" s="1" t="s">
        <v>69</v>
      </c>
      <c r="O134" s="1" t="s">
        <v>170</v>
      </c>
      <c r="P134" s="4">
        <v>0</v>
      </c>
      <c r="Q134" s="4">
        <v>0</v>
      </c>
      <c r="R134" s="1" t="s">
        <v>69</v>
      </c>
      <c r="S134" s="1" t="s">
        <v>69</v>
      </c>
      <c r="T134" s="4">
        <v>100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4">
        <v>4561.2299999999996</v>
      </c>
      <c r="AF134" s="4">
        <v>0</v>
      </c>
      <c r="AG134" s="4">
        <v>1500</v>
      </c>
      <c r="AH134" s="4">
        <v>0</v>
      </c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4">
        <v>2</v>
      </c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</row>
    <row r="135" spans="1:66" ht="13">
      <c r="A135" s="1" t="s">
        <v>171</v>
      </c>
      <c r="B135" s="1"/>
      <c r="C135" s="1" t="s">
        <v>173</v>
      </c>
      <c r="D135" s="1"/>
      <c r="E135" s="14" t="s">
        <v>67</v>
      </c>
      <c r="F135" s="14" t="s">
        <v>67</v>
      </c>
      <c r="G135" s="1" t="s">
        <v>169</v>
      </c>
      <c r="H135" s="1" t="s">
        <v>69</v>
      </c>
      <c r="I135" s="1" t="s">
        <v>70</v>
      </c>
      <c r="J135" s="1" t="s">
        <v>70</v>
      </c>
      <c r="K135" s="1" t="s">
        <v>69</v>
      </c>
      <c r="L135" s="1" t="s">
        <v>69</v>
      </c>
      <c r="M135" s="1" t="s">
        <v>69</v>
      </c>
      <c r="N135" s="1" t="s">
        <v>69</v>
      </c>
      <c r="O135" s="1" t="s">
        <v>170</v>
      </c>
      <c r="P135" s="4">
        <v>0</v>
      </c>
      <c r="Q135" s="4">
        <v>0</v>
      </c>
      <c r="R135" s="1" t="s">
        <v>69</v>
      </c>
      <c r="S135" s="1" t="s">
        <v>69</v>
      </c>
      <c r="T135" s="4">
        <v>100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4">
        <v>6561.23</v>
      </c>
      <c r="AF135" s="4">
        <v>100</v>
      </c>
      <c r="AG135" s="4">
        <v>1500</v>
      </c>
      <c r="AH135" s="4">
        <v>0</v>
      </c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4">
        <v>2</v>
      </c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</row>
    <row r="136" spans="1:66" ht="13">
      <c r="A136" s="1" t="s">
        <v>174</v>
      </c>
      <c r="B136" s="1"/>
      <c r="C136" s="1" t="s">
        <v>175</v>
      </c>
      <c r="D136" s="1"/>
      <c r="E136" s="14" t="s">
        <v>72</v>
      </c>
      <c r="F136" s="14" t="s">
        <v>72</v>
      </c>
      <c r="G136" s="1" t="s">
        <v>169</v>
      </c>
      <c r="H136" s="1" t="s">
        <v>70</v>
      </c>
      <c r="I136" s="1" t="s">
        <v>70</v>
      </c>
      <c r="J136" s="1" t="s">
        <v>70</v>
      </c>
      <c r="K136" s="1" t="s">
        <v>69</v>
      </c>
      <c r="L136" s="1" t="s">
        <v>69</v>
      </c>
      <c r="M136" s="1" t="s">
        <v>69</v>
      </c>
      <c r="N136" s="1" t="s">
        <v>69</v>
      </c>
      <c r="O136" s="1" t="s">
        <v>176</v>
      </c>
      <c r="P136" s="4">
        <v>0</v>
      </c>
      <c r="Q136" s="4">
        <v>0</v>
      </c>
      <c r="R136" s="1" t="s">
        <v>69</v>
      </c>
      <c r="S136" s="1" t="s">
        <v>69</v>
      </c>
      <c r="T136" s="4">
        <v>100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4">
        <v>23.45</v>
      </c>
      <c r="AF136" s="4">
        <v>0</v>
      </c>
      <c r="AG136" s="4">
        <v>0</v>
      </c>
      <c r="AH136" s="4">
        <v>0</v>
      </c>
      <c r="AI136" s="4">
        <v>1345.67</v>
      </c>
      <c r="AJ136" s="4">
        <v>0</v>
      </c>
      <c r="AK136" s="4">
        <v>1456</v>
      </c>
      <c r="AL136" s="4">
        <v>0</v>
      </c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4">
        <v>2</v>
      </c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</row>
    <row r="137" spans="1:66" ht="13">
      <c r="A137" s="1" t="s">
        <v>174</v>
      </c>
      <c r="B137" s="1"/>
      <c r="C137" s="1" t="s">
        <v>177</v>
      </c>
      <c r="D137" s="1"/>
      <c r="E137" s="14" t="s">
        <v>67</v>
      </c>
      <c r="F137" s="14" t="s">
        <v>67</v>
      </c>
      <c r="G137" s="1" t="s">
        <v>169</v>
      </c>
      <c r="H137" s="1" t="s">
        <v>70</v>
      </c>
      <c r="I137" s="1" t="s">
        <v>70</v>
      </c>
      <c r="J137" s="1" t="s">
        <v>70</v>
      </c>
      <c r="K137" s="1" t="s">
        <v>69</v>
      </c>
      <c r="L137" s="1" t="s">
        <v>69</v>
      </c>
      <c r="M137" s="1" t="s">
        <v>69</v>
      </c>
      <c r="N137" s="1" t="s">
        <v>69</v>
      </c>
      <c r="O137" s="1" t="s">
        <v>176</v>
      </c>
      <c r="P137" s="4">
        <v>0</v>
      </c>
      <c r="Q137" s="4">
        <v>0</v>
      </c>
      <c r="R137" s="1" t="s">
        <v>69</v>
      </c>
      <c r="S137" s="1" t="s">
        <v>69</v>
      </c>
      <c r="T137" s="4">
        <v>100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4">
        <v>23.45</v>
      </c>
      <c r="AF137" s="4">
        <v>112.5</v>
      </c>
      <c r="AG137" s="4">
        <v>0</v>
      </c>
      <c r="AH137" s="4">
        <v>0</v>
      </c>
      <c r="AI137" s="4">
        <v>6345.67</v>
      </c>
      <c r="AJ137" s="4">
        <v>2589.25</v>
      </c>
      <c r="AK137" s="4">
        <v>100</v>
      </c>
      <c r="AL137" s="4">
        <v>100</v>
      </c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4">
        <v>2</v>
      </c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</row>
    <row r="138" spans="1:66" ht="13">
      <c r="A138" s="1" t="s">
        <v>178</v>
      </c>
      <c r="B138" s="1"/>
      <c r="C138" s="1" t="s">
        <v>179</v>
      </c>
      <c r="D138" s="1"/>
      <c r="E138" s="1"/>
      <c r="F138" s="1" t="s">
        <v>180</v>
      </c>
      <c r="G138" s="1" t="s">
        <v>169</v>
      </c>
      <c r="H138" s="1" t="s">
        <v>70</v>
      </c>
      <c r="I138" s="1" t="s">
        <v>70</v>
      </c>
      <c r="J138" s="1" t="s">
        <v>70</v>
      </c>
      <c r="K138" s="1" t="s">
        <v>69</v>
      </c>
      <c r="L138" s="1" t="s">
        <v>70</v>
      </c>
      <c r="M138" s="1" t="s">
        <v>69</v>
      </c>
      <c r="N138" s="1" t="s">
        <v>69</v>
      </c>
      <c r="O138" s="1" t="s">
        <v>181</v>
      </c>
      <c r="P138" s="4">
        <v>240000</v>
      </c>
      <c r="Q138" s="4">
        <v>94360.27</v>
      </c>
      <c r="R138" s="1" t="s">
        <v>70</v>
      </c>
      <c r="S138" s="1" t="s">
        <v>69</v>
      </c>
      <c r="T138" s="4">
        <v>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4">
        <v>45.67</v>
      </c>
      <c r="AF138" s="4">
        <v>0</v>
      </c>
      <c r="AG138" s="4">
        <v>0</v>
      </c>
      <c r="AH138" s="4">
        <v>0</v>
      </c>
      <c r="AI138" s="4">
        <v>121.58</v>
      </c>
      <c r="AJ138" s="4">
        <v>0</v>
      </c>
      <c r="AK138" s="4">
        <v>0</v>
      </c>
      <c r="AL138" s="4">
        <v>0</v>
      </c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4">
        <v>2</v>
      </c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</row>
    <row r="139" spans="1:66" ht="13">
      <c r="A139" s="1" t="s">
        <v>178</v>
      </c>
      <c r="B139" s="1"/>
      <c r="C139" s="1" t="s">
        <v>182</v>
      </c>
      <c r="D139" s="1"/>
      <c r="E139" s="14" t="s">
        <v>67</v>
      </c>
      <c r="F139" s="14" t="s">
        <v>67</v>
      </c>
      <c r="G139" s="1" t="s">
        <v>169</v>
      </c>
      <c r="H139" s="1" t="s">
        <v>70</v>
      </c>
      <c r="I139" s="1" t="s">
        <v>70</v>
      </c>
      <c r="J139" s="1" t="s">
        <v>70</v>
      </c>
      <c r="K139" s="1" t="s">
        <v>69</v>
      </c>
      <c r="L139" s="1" t="s">
        <v>70</v>
      </c>
      <c r="M139" s="1" t="s">
        <v>69</v>
      </c>
      <c r="N139" s="1" t="s">
        <v>69</v>
      </c>
      <c r="O139" s="1" t="s">
        <v>181</v>
      </c>
      <c r="P139" s="4">
        <v>240000</v>
      </c>
      <c r="Q139" s="4">
        <v>94360.27</v>
      </c>
      <c r="R139" s="1" t="s">
        <v>70</v>
      </c>
      <c r="S139" s="1" t="s">
        <v>69</v>
      </c>
      <c r="T139" s="4">
        <v>100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4">
        <v>45.67</v>
      </c>
      <c r="AF139" s="4">
        <v>0</v>
      </c>
      <c r="AG139" s="4">
        <v>0</v>
      </c>
      <c r="AH139" s="4">
        <v>0</v>
      </c>
      <c r="AI139" s="4">
        <v>121.58</v>
      </c>
      <c r="AJ139" s="4">
        <v>0</v>
      </c>
      <c r="AK139" s="4">
        <v>0</v>
      </c>
      <c r="AL139" s="4">
        <v>0</v>
      </c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4">
        <v>2</v>
      </c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</row>
    <row r="140" spans="1:66" ht="13">
      <c r="A140" s="1" t="s">
        <v>183</v>
      </c>
      <c r="B140" s="1"/>
      <c r="C140" s="1" t="s">
        <v>184</v>
      </c>
      <c r="D140" s="1"/>
      <c r="E140" s="14" t="s">
        <v>67</v>
      </c>
      <c r="F140" s="14" t="s">
        <v>67</v>
      </c>
      <c r="G140" s="1" t="s">
        <v>169</v>
      </c>
      <c r="H140" s="1" t="s">
        <v>70</v>
      </c>
      <c r="I140" s="1" t="s">
        <v>70</v>
      </c>
      <c r="J140" s="1" t="s">
        <v>70</v>
      </c>
      <c r="K140" s="1" t="s">
        <v>69</v>
      </c>
      <c r="L140" s="1" t="s">
        <v>70</v>
      </c>
      <c r="M140" s="1" t="s">
        <v>69</v>
      </c>
      <c r="N140" s="1" t="s">
        <v>69</v>
      </c>
      <c r="O140" s="1" t="s">
        <v>170</v>
      </c>
      <c r="P140" s="4">
        <v>120000</v>
      </c>
      <c r="Q140" s="4">
        <v>115000</v>
      </c>
      <c r="R140" s="1" t="s">
        <v>69</v>
      </c>
      <c r="S140" s="1" t="s">
        <v>69</v>
      </c>
      <c r="T140" s="4">
        <v>100</v>
      </c>
      <c r="U140" s="4">
        <v>134500</v>
      </c>
      <c r="V140" s="4">
        <v>95000</v>
      </c>
      <c r="W140" s="1" t="s">
        <v>69</v>
      </c>
      <c r="X140" s="1" t="s">
        <v>69</v>
      </c>
      <c r="Y140" s="4">
        <v>100</v>
      </c>
      <c r="Z140" s="4">
        <v>85000</v>
      </c>
      <c r="AA140" s="4">
        <v>80000</v>
      </c>
      <c r="AB140" s="1" t="s">
        <v>69</v>
      </c>
      <c r="AC140" s="1" t="s">
        <v>69</v>
      </c>
      <c r="AD140" s="4">
        <v>100</v>
      </c>
      <c r="AE140" s="4">
        <v>195.65</v>
      </c>
      <c r="AF140" s="4">
        <v>0</v>
      </c>
      <c r="AG140" s="4">
        <v>0</v>
      </c>
      <c r="AH140" s="4">
        <v>0</v>
      </c>
      <c r="AI140" s="4">
        <v>45.21</v>
      </c>
      <c r="AJ140" s="4">
        <v>0</v>
      </c>
      <c r="AK140" s="4">
        <v>0</v>
      </c>
      <c r="AL140" s="4">
        <v>0</v>
      </c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4">
        <v>2</v>
      </c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</row>
    <row r="141" spans="1:66" ht="13">
      <c r="A141" s="1" t="s">
        <v>185</v>
      </c>
      <c r="B141" s="1"/>
      <c r="C141" s="1" t="s">
        <v>186</v>
      </c>
      <c r="D141" s="1"/>
      <c r="E141" s="14" t="s">
        <v>67</v>
      </c>
      <c r="F141" s="14" t="s">
        <v>67</v>
      </c>
      <c r="G141" s="1" t="s">
        <v>169</v>
      </c>
      <c r="H141" s="1" t="s">
        <v>69</v>
      </c>
      <c r="I141" s="1" t="s">
        <v>70</v>
      </c>
      <c r="J141" s="1" t="s">
        <v>70</v>
      </c>
      <c r="K141" s="1" t="s">
        <v>69</v>
      </c>
      <c r="L141" s="1" t="s">
        <v>69</v>
      </c>
      <c r="M141" s="1" t="s">
        <v>69</v>
      </c>
      <c r="N141" s="1" t="s">
        <v>69</v>
      </c>
      <c r="O141" s="1" t="s">
        <v>138</v>
      </c>
      <c r="P141" s="4">
        <v>0</v>
      </c>
      <c r="Q141" s="4">
        <v>0</v>
      </c>
      <c r="R141" s="1" t="s">
        <v>69</v>
      </c>
      <c r="S141" s="1" t="s">
        <v>69</v>
      </c>
      <c r="T141" s="4">
        <v>100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4">
        <v>23.45</v>
      </c>
      <c r="AF141" s="4">
        <v>0</v>
      </c>
      <c r="AG141" s="4">
        <v>0</v>
      </c>
      <c r="AH141" s="4">
        <v>0</v>
      </c>
      <c r="AI141" s="3"/>
      <c r="AJ141" s="3"/>
      <c r="AK141" s="3"/>
      <c r="AL141" s="3"/>
      <c r="AM141" s="3"/>
      <c r="AN141" s="3"/>
      <c r="AO141" s="3"/>
      <c r="AP141" s="3"/>
      <c r="AQ141" s="4">
        <v>0</v>
      </c>
      <c r="AR141" s="1" t="s">
        <v>84</v>
      </c>
      <c r="AS141" s="4">
        <v>1317.09</v>
      </c>
      <c r="AT141" s="1" t="s">
        <v>69</v>
      </c>
      <c r="AU141" s="3"/>
      <c r="AV141" s="3"/>
      <c r="AW141" s="3"/>
      <c r="AX141" s="4">
        <v>2</v>
      </c>
      <c r="AY141" s="3"/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3"/>
      <c r="BH141" s="3"/>
      <c r="BI141" s="3"/>
      <c r="BJ141" s="3"/>
      <c r="BK141" s="3"/>
      <c r="BL141" s="3"/>
      <c r="BM141" s="3"/>
      <c r="BN141" s="3"/>
    </row>
    <row r="142" spans="1:66" ht="13">
      <c r="A142" s="1" t="s">
        <v>187</v>
      </c>
      <c r="B142" s="1"/>
      <c r="C142" s="1" t="s">
        <v>188</v>
      </c>
      <c r="D142" s="1"/>
      <c r="E142" s="14" t="s">
        <v>72</v>
      </c>
      <c r="F142" s="14" t="s">
        <v>72</v>
      </c>
      <c r="G142" s="1" t="s">
        <v>169</v>
      </c>
      <c r="H142" s="1" t="s">
        <v>70</v>
      </c>
      <c r="I142" s="1" t="s">
        <v>70</v>
      </c>
      <c r="J142" s="1" t="s">
        <v>70</v>
      </c>
      <c r="K142" s="1" t="s">
        <v>69</v>
      </c>
      <c r="L142" s="1" t="s">
        <v>69</v>
      </c>
      <c r="M142" s="1" t="s">
        <v>69</v>
      </c>
      <c r="N142" s="1" t="s">
        <v>69</v>
      </c>
      <c r="O142" s="1" t="s">
        <v>138</v>
      </c>
      <c r="P142" s="4">
        <v>0</v>
      </c>
      <c r="Q142" s="4">
        <v>0</v>
      </c>
      <c r="R142" s="1" t="s">
        <v>69</v>
      </c>
      <c r="S142" s="1" t="s">
        <v>69</v>
      </c>
      <c r="T142" s="4">
        <v>100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4">
        <v>23.45</v>
      </c>
      <c r="AF142" s="4">
        <v>0</v>
      </c>
      <c r="AG142" s="4">
        <v>0</v>
      </c>
      <c r="AH142" s="4">
        <v>0</v>
      </c>
      <c r="AI142" s="4">
        <v>67.89</v>
      </c>
      <c r="AJ142" s="4">
        <v>0</v>
      </c>
      <c r="AK142" s="4">
        <v>0</v>
      </c>
      <c r="AL142" s="4">
        <v>0</v>
      </c>
      <c r="AM142" s="3"/>
      <c r="AN142" s="3"/>
      <c r="AO142" s="3"/>
      <c r="AP142" s="3"/>
      <c r="AQ142" s="4">
        <v>0</v>
      </c>
      <c r="AR142" s="1" t="s">
        <v>84</v>
      </c>
      <c r="AS142" s="4">
        <v>477.32</v>
      </c>
      <c r="AT142" s="1" t="s">
        <v>69</v>
      </c>
      <c r="AU142" s="4">
        <v>0</v>
      </c>
      <c r="AV142" s="4">
        <v>313.73</v>
      </c>
      <c r="AW142" s="1" t="s">
        <v>69</v>
      </c>
      <c r="AX142" s="4">
        <v>1</v>
      </c>
      <c r="AY142" s="3"/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4">
        <v>0</v>
      </c>
      <c r="BG142" s="4">
        <v>0</v>
      </c>
      <c r="BH142" s="4">
        <v>0</v>
      </c>
      <c r="BI142" s="4">
        <v>0</v>
      </c>
      <c r="BJ142" s="4">
        <v>0</v>
      </c>
      <c r="BK142" s="4">
        <v>21.67</v>
      </c>
      <c r="BL142" s="4">
        <v>0</v>
      </c>
      <c r="BM142" s="4">
        <v>0</v>
      </c>
      <c r="BN142" s="4"/>
    </row>
    <row r="143" spans="1:66" ht="13">
      <c r="A143" s="1" t="s">
        <v>189</v>
      </c>
      <c r="B143" s="1"/>
      <c r="C143" s="1" t="s">
        <v>190</v>
      </c>
      <c r="D143" s="1"/>
      <c r="E143" s="14" t="s">
        <v>67</v>
      </c>
      <c r="F143" s="14" t="s">
        <v>67</v>
      </c>
      <c r="G143" s="1" t="s">
        <v>169</v>
      </c>
      <c r="H143" s="1" t="s">
        <v>70</v>
      </c>
      <c r="I143" s="1" t="s">
        <v>70</v>
      </c>
      <c r="J143" s="1" t="s">
        <v>70</v>
      </c>
      <c r="K143" s="1" t="s">
        <v>69</v>
      </c>
      <c r="L143" s="1" t="s">
        <v>69</v>
      </c>
      <c r="M143" s="1" t="s">
        <v>69</v>
      </c>
      <c r="N143" s="1" t="s">
        <v>69</v>
      </c>
      <c r="O143" s="1" t="s">
        <v>138</v>
      </c>
      <c r="P143" s="4">
        <v>0</v>
      </c>
      <c r="Q143" s="4">
        <v>0</v>
      </c>
      <c r="R143" s="1" t="s">
        <v>69</v>
      </c>
      <c r="S143" s="1" t="s">
        <v>69</v>
      </c>
      <c r="T143" s="4">
        <v>100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4">
        <v>23.45</v>
      </c>
      <c r="AF143" s="4">
        <v>0</v>
      </c>
      <c r="AG143" s="4">
        <v>0</v>
      </c>
      <c r="AH143" s="4">
        <v>0</v>
      </c>
      <c r="AI143" s="4">
        <v>67.89</v>
      </c>
      <c r="AJ143" s="4">
        <v>0</v>
      </c>
      <c r="AK143" s="4">
        <v>0</v>
      </c>
      <c r="AL143" s="4">
        <v>0</v>
      </c>
      <c r="AM143" s="3"/>
      <c r="AN143" s="3"/>
      <c r="AO143" s="3"/>
      <c r="AP143" s="3"/>
      <c r="AQ143" s="4">
        <v>612</v>
      </c>
      <c r="AR143" s="1" t="s">
        <v>84</v>
      </c>
      <c r="AS143" s="4">
        <v>694.64</v>
      </c>
      <c r="AT143" s="1" t="s">
        <v>69</v>
      </c>
      <c r="AU143" s="4">
        <v>0</v>
      </c>
      <c r="AV143" s="4">
        <v>313.73</v>
      </c>
      <c r="AW143" s="1" t="s">
        <v>69</v>
      </c>
      <c r="AX143" s="4">
        <v>2</v>
      </c>
      <c r="AY143" s="3"/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4">
        <v>0</v>
      </c>
      <c r="BG143" s="4">
        <v>0</v>
      </c>
      <c r="BH143" s="4">
        <v>0</v>
      </c>
      <c r="BI143" s="4">
        <v>0</v>
      </c>
      <c r="BJ143" s="4">
        <v>0</v>
      </c>
      <c r="BK143" s="4">
        <v>0</v>
      </c>
      <c r="BL143" s="4">
        <v>0</v>
      </c>
      <c r="BM143" s="4">
        <v>0</v>
      </c>
      <c r="BN143" s="4"/>
    </row>
    <row r="144" spans="1:66" ht="13">
      <c r="A144" s="1" t="s">
        <v>189</v>
      </c>
      <c r="B144" s="1"/>
      <c r="C144" s="1" t="s">
        <v>191</v>
      </c>
      <c r="D144" s="1"/>
      <c r="E144" s="14" t="s">
        <v>72</v>
      </c>
      <c r="F144" s="14" t="s">
        <v>72</v>
      </c>
      <c r="G144" s="1" t="s">
        <v>169</v>
      </c>
      <c r="H144" s="1" t="s">
        <v>70</v>
      </c>
      <c r="I144" s="1" t="s">
        <v>70</v>
      </c>
      <c r="J144" s="1" t="s">
        <v>70</v>
      </c>
      <c r="K144" s="1" t="s">
        <v>69</v>
      </c>
      <c r="L144" s="1" t="s">
        <v>69</v>
      </c>
      <c r="M144" s="1" t="s">
        <v>69</v>
      </c>
      <c r="N144" s="1" t="s">
        <v>69</v>
      </c>
      <c r="O144" s="1" t="s">
        <v>138</v>
      </c>
      <c r="P144" s="4">
        <v>0</v>
      </c>
      <c r="Q144" s="4">
        <v>0</v>
      </c>
      <c r="R144" s="1" t="s">
        <v>69</v>
      </c>
      <c r="S144" s="1" t="s">
        <v>69</v>
      </c>
      <c r="T144" s="4">
        <v>100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4">
        <v>23.45</v>
      </c>
      <c r="AF144" s="4">
        <v>0</v>
      </c>
      <c r="AG144" s="4">
        <v>0</v>
      </c>
      <c r="AH144" s="4">
        <v>0</v>
      </c>
      <c r="AI144" s="4">
        <v>67.89</v>
      </c>
      <c r="AJ144" s="4">
        <v>0</v>
      </c>
      <c r="AK144" s="4">
        <v>0</v>
      </c>
      <c r="AL144" s="4">
        <v>0</v>
      </c>
      <c r="AM144" s="3"/>
      <c r="AN144" s="3"/>
      <c r="AO144" s="3"/>
      <c r="AP144" s="3"/>
      <c r="AQ144" s="4">
        <v>612</v>
      </c>
      <c r="AR144" s="1" t="s">
        <v>84</v>
      </c>
      <c r="AS144" s="4">
        <v>694.64</v>
      </c>
      <c r="AT144" s="1" t="s">
        <v>69</v>
      </c>
      <c r="AU144" s="4">
        <v>0</v>
      </c>
      <c r="AV144" s="4">
        <v>313.73</v>
      </c>
      <c r="AW144" s="1" t="s">
        <v>69</v>
      </c>
      <c r="AX144" s="4">
        <v>2</v>
      </c>
      <c r="AY144" s="3"/>
      <c r="AZ144" s="4">
        <v>0</v>
      </c>
      <c r="BA144" s="4">
        <v>400</v>
      </c>
      <c r="BB144" s="4">
        <v>0</v>
      </c>
      <c r="BC144" s="4">
        <v>0</v>
      </c>
      <c r="BD144" s="4">
        <v>0</v>
      </c>
      <c r="BE144" s="4">
        <v>0</v>
      </c>
      <c r="BF144" s="4">
        <v>0</v>
      </c>
      <c r="BG144" s="4">
        <v>0</v>
      </c>
      <c r="BH144" s="4">
        <v>0</v>
      </c>
      <c r="BI144" s="4">
        <v>0</v>
      </c>
      <c r="BJ144" s="4">
        <v>0</v>
      </c>
      <c r="BK144" s="4">
        <v>0</v>
      </c>
      <c r="BL144" s="4">
        <v>0</v>
      </c>
      <c r="BM144" s="4">
        <v>0</v>
      </c>
      <c r="BN144" s="4"/>
    </row>
    <row r="145" spans="1:66" ht="13">
      <c r="A145" s="12" t="s">
        <v>192</v>
      </c>
      <c r="B145" s="12"/>
      <c r="C145" s="12" t="s">
        <v>193</v>
      </c>
      <c r="D145" s="12"/>
      <c r="E145" s="14" t="s">
        <v>72</v>
      </c>
      <c r="F145" s="14" t="s">
        <v>72</v>
      </c>
      <c r="G145" s="12" t="s">
        <v>169</v>
      </c>
      <c r="H145" s="12" t="s">
        <v>69</v>
      </c>
      <c r="I145" s="12" t="s">
        <v>69</v>
      </c>
      <c r="J145" s="12" t="s">
        <v>69</v>
      </c>
      <c r="K145" s="12" t="s">
        <v>69</v>
      </c>
      <c r="L145" s="12" t="s">
        <v>69</v>
      </c>
      <c r="M145" s="12" t="s">
        <v>69</v>
      </c>
      <c r="N145" s="12" t="s">
        <v>69</v>
      </c>
      <c r="O145" s="11"/>
      <c r="P145" s="10">
        <v>0</v>
      </c>
      <c r="Q145" s="10">
        <v>0</v>
      </c>
      <c r="R145" s="12" t="s">
        <v>69</v>
      </c>
      <c r="S145" s="12" t="s">
        <v>69</v>
      </c>
      <c r="T145" s="10">
        <v>100</v>
      </c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0">
        <v>2490.65</v>
      </c>
      <c r="AF145" s="10">
        <v>3660</v>
      </c>
      <c r="AG145" s="10">
        <v>0</v>
      </c>
      <c r="AH145" s="10">
        <v>0</v>
      </c>
      <c r="AI145" s="11"/>
      <c r="AJ145" s="11"/>
      <c r="AK145" s="11"/>
      <c r="AL145" s="11"/>
      <c r="AM145" s="11"/>
      <c r="AN145" s="11"/>
      <c r="AO145" s="11"/>
      <c r="AP145" s="11"/>
      <c r="AQ145" s="10">
        <v>675</v>
      </c>
      <c r="AR145" s="12" t="s">
        <v>194</v>
      </c>
      <c r="AS145" s="10">
        <v>100</v>
      </c>
      <c r="AT145" s="12" t="s">
        <v>69</v>
      </c>
      <c r="AU145" s="11"/>
      <c r="AV145" s="11"/>
      <c r="AW145" s="11"/>
      <c r="AX145" s="11"/>
      <c r="AY145" s="11"/>
      <c r="AZ145" s="10">
        <v>0</v>
      </c>
      <c r="BA145" s="10">
        <v>45</v>
      </c>
      <c r="BB145" s="10">
        <v>0</v>
      </c>
      <c r="BC145" s="10">
        <v>8</v>
      </c>
      <c r="BD145" s="10">
        <v>0</v>
      </c>
      <c r="BE145" s="10">
        <v>0</v>
      </c>
      <c r="BF145" s="10">
        <v>0</v>
      </c>
      <c r="BG145" s="11"/>
      <c r="BH145" s="11"/>
      <c r="BI145" s="11"/>
      <c r="BJ145" s="11"/>
      <c r="BK145" s="11"/>
      <c r="BL145" s="11"/>
      <c r="BM145" s="11"/>
      <c r="BN145" s="11"/>
    </row>
    <row r="146" spans="1:66" ht="13">
      <c r="A146" s="12" t="s">
        <v>192</v>
      </c>
      <c r="B146" s="12"/>
      <c r="C146" s="12" t="s">
        <v>195</v>
      </c>
      <c r="D146" s="12"/>
      <c r="E146" s="14" t="s">
        <v>72</v>
      </c>
      <c r="F146" s="14" t="s">
        <v>72</v>
      </c>
      <c r="G146" s="12" t="s">
        <v>169</v>
      </c>
      <c r="H146" s="12" t="s">
        <v>69</v>
      </c>
      <c r="I146" s="12" t="s">
        <v>69</v>
      </c>
      <c r="J146" s="12" t="s">
        <v>69</v>
      </c>
      <c r="K146" s="12" t="s">
        <v>69</v>
      </c>
      <c r="L146" s="12" t="s">
        <v>69</v>
      </c>
      <c r="M146" s="12" t="s">
        <v>69</v>
      </c>
      <c r="N146" s="12" t="s">
        <v>69</v>
      </c>
      <c r="O146" s="11"/>
      <c r="P146" s="10">
        <v>0</v>
      </c>
      <c r="Q146" s="10">
        <v>0</v>
      </c>
      <c r="R146" s="12" t="s">
        <v>69</v>
      </c>
      <c r="S146" s="12" t="s">
        <v>69</v>
      </c>
      <c r="T146" s="10">
        <v>100</v>
      </c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0">
        <v>2490.65</v>
      </c>
      <c r="AF146" s="10">
        <v>3660</v>
      </c>
      <c r="AG146" s="10">
        <v>0</v>
      </c>
      <c r="AH146" s="10">
        <v>0</v>
      </c>
      <c r="AI146" s="11"/>
      <c r="AJ146" s="11"/>
      <c r="AK146" s="11"/>
      <c r="AL146" s="11"/>
      <c r="AM146" s="11"/>
      <c r="AN146" s="11"/>
      <c r="AO146" s="11"/>
      <c r="AP146" s="11"/>
      <c r="AQ146" s="10">
        <v>675</v>
      </c>
      <c r="AR146" s="12" t="s">
        <v>194</v>
      </c>
      <c r="AS146" s="10">
        <v>100</v>
      </c>
      <c r="AT146" s="12" t="s">
        <v>69</v>
      </c>
      <c r="AU146" s="11"/>
      <c r="AV146" s="11"/>
      <c r="AW146" s="11"/>
      <c r="AX146" s="11"/>
      <c r="AY146" s="11"/>
      <c r="AZ146" s="10">
        <v>0</v>
      </c>
      <c r="BA146" s="10">
        <v>45</v>
      </c>
      <c r="BB146" s="10">
        <v>15</v>
      </c>
      <c r="BC146" s="10">
        <v>8</v>
      </c>
      <c r="BD146" s="10">
        <v>0</v>
      </c>
      <c r="BE146" s="10">
        <v>0</v>
      </c>
      <c r="BF146" s="10">
        <v>0</v>
      </c>
      <c r="BG146" s="11"/>
      <c r="BH146" s="11"/>
      <c r="BI146" s="11"/>
      <c r="BJ146" s="11"/>
      <c r="BK146" s="11"/>
      <c r="BL146" s="11"/>
      <c r="BM146" s="11"/>
      <c r="BN146" s="11"/>
    </row>
    <row r="147" spans="1:66" ht="13">
      <c r="A147" s="1" t="s">
        <v>196</v>
      </c>
      <c r="B147" s="1"/>
      <c r="C147" s="1" t="s">
        <v>197</v>
      </c>
      <c r="D147" s="1"/>
      <c r="E147" s="14" t="s">
        <v>67</v>
      </c>
      <c r="F147" s="14" t="s">
        <v>67</v>
      </c>
      <c r="G147" s="1" t="s">
        <v>169</v>
      </c>
      <c r="H147" s="1" t="s">
        <v>70</v>
      </c>
      <c r="I147" s="1" t="s">
        <v>70</v>
      </c>
      <c r="J147" s="1" t="s">
        <v>70</v>
      </c>
      <c r="K147" s="1" t="s">
        <v>69</v>
      </c>
      <c r="L147" s="1" t="s">
        <v>70</v>
      </c>
      <c r="M147" s="1" t="s">
        <v>69</v>
      </c>
      <c r="N147" s="1" t="s">
        <v>69</v>
      </c>
      <c r="O147" s="1" t="s">
        <v>138</v>
      </c>
      <c r="P147" s="4">
        <v>0</v>
      </c>
      <c r="Q147" s="4">
        <v>0</v>
      </c>
      <c r="R147" s="1" t="s">
        <v>69</v>
      </c>
      <c r="S147" s="1" t="s">
        <v>69</v>
      </c>
      <c r="T147" s="4">
        <v>100</v>
      </c>
      <c r="U147" s="4">
        <v>85000</v>
      </c>
      <c r="V147" s="4">
        <v>74596.850000000006</v>
      </c>
      <c r="W147" s="1" t="s">
        <v>69</v>
      </c>
      <c r="X147" s="1" t="s">
        <v>69</v>
      </c>
      <c r="Y147" s="4">
        <v>100</v>
      </c>
      <c r="Z147" s="3"/>
      <c r="AA147" s="3"/>
      <c r="AB147" s="3"/>
      <c r="AC147" s="3"/>
      <c r="AD147" s="3"/>
      <c r="AE147" s="4">
        <v>23.54</v>
      </c>
      <c r="AF147" s="4">
        <v>0</v>
      </c>
      <c r="AG147" s="4">
        <v>0</v>
      </c>
      <c r="AH147" s="4">
        <v>0</v>
      </c>
      <c r="AI147" s="4">
        <v>456.78</v>
      </c>
      <c r="AJ147" s="4">
        <v>0</v>
      </c>
      <c r="AK147" s="4">
        <v>1000</v>
      </c>
      <c r="AL147" s="4">
        <v>0</v>
      </c>
      <c r="AM147" s="3"/>
      <c r="AN147" s="3"/>
      <c r="AO147" s="3"/>
      <c r="AP147" s="3"/>
      <c r="AQ147" s="4">
        <v>870.45</v>
      </c>
      <c r="AR147" s="1" t="s">
        <v>84</v>
      </c>
      <c r="AS147" s="4">
        <v>523.47</v>
      </c>
      <c r="AT147" s="1" t="s">
        <v>69</v>
      </c>
      <c r="AU147" s="4">
        <v>0</v>
      </c>
      <c r="AV147" s="4">
        <v>0</v>
      </c>
      <c r="AW147" s="1" t="s">
        <v>69</v>
      </c>
      <c r="AX147" s="4">
        <v>2</v>
      </c>
      <c r="AY147" s="3"/>
      <c r="AZ147" s="4">
        <v>0</v>
      </c>
      <c r="BA147" s="4">
        <v>700</v>
      </c>
      <c r="BB147" s="4">
        <v>7.42</v>
      </c>
      <c r="BC147" s="4">
        <v>31.12</v>
      </c>
      <c r="BD147" s="4">
        <v>0</v>
      </c>
      <c r="BE147" s="4">
        <v>0</v>
      </c>
      <c r="BF147" s="4">
        <v>0</v>
      </c>
      <c r="BG147" s="4">
        <v>0</v>
      </c>
      <c r="BH147" s="4">
        <v>0</v>
      </c>
      <c r="BI147" s="4">
        <v>0</v>
      </c>
      <c r="BJ147" s="4">
        <v>0</v>
      </c>
      <c r="BK147" s="4">
        <v>0</v>
      </c>
      <c r="BL147" s="4">
        <v>0</v>
      </c>
      <c r="BM147" s="4">
        <v>0</v>
      </c>
      <c r="BN147" s="4"/>
    </row>
    <row r="148" spans="1:66" ht="13">
      <c r="A148" s="1" t="s">
        <v>198</v>
      </c>
      <c r="B148" s="1"/>
      <c r="C148" s="1" t="s">
        <v>199</v>
      </c>
      <c r="D148" s="1"/>
      <c r="E148" s="1" t="s">
        <v>72</v>
      </c>
      <c r="F148" s="1" t="s">
        <v>72</v>
      </c>
      <c r="G148" s="1" t="s">
        <v>169</v>
      </c>
      <c r="H148" s="1" t="s">
        <v>70</v>
      </c>
      <c r="I148" s="1" t="s">
        <v>70</v>
      </c>
      <c r="J148" s="1" t="s">
        <v>70</v>
      </c>
      <c r="K148" s="1" t="s">
        <v>69</v>
      </c>
      <c r="L148" s="1" t="s">
        <v>70</v>
      </c>
      <c r="M148" s="1" t="s">
        <v>69</v>
      </c>
      <c r="N148" s="1" t="s">
        <v>69</v>
      </c>
      <c r="O148" s="1" t="s">
        <v>138</v>
      </c>
      <c r="P148" s="4">
        <v>85000</v>
      </c>
      <c r="Q148" s="4">
        <v>74596.850000000006</v>
      </c>
      <c r="R148" s="1" t="s">
        <v>69</v>
      </c>
      <c r="S148" s="1" t="s">
        <v>69</v>
      </c>
      <c r="T148" s="4">
        <v>100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4">
        <v>23.54</v>
      </c>
      <c r="AF148" s="4">
        <v>0</v>
      </c>
      <c r="AG148" s="4">
        <v>0</v>
      </c>
      <c r="AH148" s="4">
        <v>0</v>
      </c>
      <c r="AI148" s="4">
        <v>456.78</v>
      </c>
      <c r="AJ148" s="4">
        <v>0</v>
      </c>
      <c r="AK148" s="4">
        <v>1000</v>
      </c>
      <c r="AL148" s="4">
        <v>0</v>
      </c>
      <c r="AM148" s="3"/>
      <c r="AN148" s="3"/>
      <c r="AO148" s="3"/>
      <c r="AP148" s="3"/>
      <c r="AQ148" s="4">
        <v>870.45</v>
      </c>
      <c r="AR148" s="1" t="s">
        <v>84</v>
      </c>
      <c r="AS148" s="4">
        <v>523.47</v>
      </c>
      <c r="AT148" s="1" t="s">
        <v>69</v>
      </c>
      <c r="AU148" s="4">
        <v>0</v>
      </c>
      <c r="AV148" s="4">
        <v>0</v>
      </c>
      <c r="AW148" s="1" t="s">
        <v>69</v>
      </c>
      <c r="AX148" s="4">
        <v>2</v>
      </c>
      <c r="AY148" s="3"/>
      <c r="AZ148" s="4">
        <v>0</v>
      </c>
      <c r="BA148" s="4">
        <v>700</v>
      </c>
      <c r="BB148" s="4">
        <v>7.42</v>
      </c>
      <c r="BC148" s="4">
        <v>31.12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>
        <v>0</v>
      </c>
      <c r="BJ148" s="4">
        <v>0</v>
      </c>
      <c r="BK148" s="4">
        <v>0</v>
      </c>
      <c r="BL148" s="4">
        <v>0</v>
      </c>
      <c r="BM148" s="4">
        <v>0</v>
      </c>
      <c r="BN148" s="4"/>
    </row>
    <row r="149" spans="1:66" ht="13">
      <c r="A149" s="12" t="s">
        <v>200</v>
      </c>
      <c r="B149" s="12"/>
      <c r="C149" s="12" t="s">
        <v>201</v>
      </c>
      <c r="D149" s="12"/>
      <c r="E149" s="14" t="s">
        <v>67</v>
      </c>
      <c r="F149" s="14" t="s">
        <v>72</v>
      </c>
      <c r="G149" s="12" t="s">
        <v>169</v>
      </c>
      <c r="H149" s="12" t="s">
        <v>69</v>
      </c>
      <c r="I149" s="12" t="s">
        <v>69</v>
      </c>
      <c r="J149" s="12" t="s">
        <v>69</v>
      </c>
      <c r="K149" s="12" t="s">
        <v>69</v>
      </c>
      <c r="L149" s="12" t="s">
        <v>69</v>
      </c>
      <c r="M149" s="12" t="s">
        <v>69</v>
      </c>
      <c r="N149" s="12" t="s">
        <v>69</v>
      </c>
      <c r="O149" s="11"/>
      <c r="P149" s="10">
        <v>0</v>
      </c>
      <c r="Q149" s="10">
        <v>0</v>
      </c>
      <c r="R149" s="12" t="s">
        <v>69</v>
      </c>
      <c r="S149" s="12" t="s">
        <v>69</v>
      </c>
      <c r="T149" s="10">
        <v>100</v>
      </c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0">
        <v>0</v>
      </c>
      <c r="AF149" s="10">
        <v>0</v>
      </c>
      <c r="AG149" s="10">
        <v>0</v>
      </c>
      <c r="AH149" s="10">
        <v>0</v>
      </c>
      <c r="AI149" s="11"/>
      <c r="AJ149" s="11"/>
      <c r="AK149" s="11"/>
      <c r="AL149" s="11"/>
      <c r="AM149" s="11"/>
      <c r="AN149" s="11"/>
      <c r="AO149" s="11"/>
      <c r="AP149" s="11"/>
      <c r="AQ149" s="10">
        <v>6700</v>
      </c>
      <c r="AR149" s="12" t="s">
        <v>70</v>
      </c>
      <c r="AS149" s="10">
        <v>0</v>
      </c>
      <c r="AT149" s="12" t="s">
        <v>70</v>
      </c>
      <c r="AU149" s="11"/>
      <c r="AV149" s="11"/>
      <c r="AW149" s="11"/>
      <c r="AX149" s="11"/>
      <c r="AY149" s="11"/>
      <c r="AZ149" s="10">
        <v>0</v>
      </c>
      <c r="BA149" s="10">
        <v>436.12</v>
      </c>
      <c r="BB149" s="10">
        <v>0</v>
      </c>
      <c r="BC149" s="10">
        <v>11.7</v>
      </c>
      <c r="BD149" s="10">
        <v>0</v>
      </c>
      <c r="BE149" s="10">
        <v>0</v>
      </c>
      <c r="BF149" s="10">
        <v>0</v>
      </c>
      <c r="BG149" s="11"/>
      <c r="BH149" s="11"/>
      <c r="BI149" s="11"/>
      <c r="BJ149" s="11"/>
      <c r="BK149" s="11"/>
      <c r="BL149" s="11"/>
      <c r="BM149" s="11"/>
      <c r="BN149" s="11"/>
    </row>
    <row r="150" spans="1:66" ht="13">
      <c r="A150" s="1" t="s">
        <v>202</v>
      </c>
      <c r="B150" s="1"/>
      <c r="C150" s="1" t="s">
        <v>203</v>
      </c>
      <c r="D150" s="1"/>
      <c r="E150" s="14" t="s">
        <v>67</v>
      </c>
      <c r="F150" s="14" t="s">
        <v>67</v>
      </c>
      <c r="G150" s="1" t="s">
        <v>169</v>
      </c>
      <c r="H150" s="1" t="s">
        <v>69</v>
      </c>
      <c r="I150" s="1" t="s">
        <v>70</v>
      </c>
      <c r="J150" s="1" t="s">
        <v>69</v>
      </c>
      <c r="K150" s="1" t="s">
        <v>69</v>
      </c>
      <c r="L150" s="1" t="s">
        <v>70</v>
      </c>
      <c r="M150" s="1" t="s">
        <v>69</v>
      </c>
      <c r="N150" s="1" t="s">
        <v>69</v>
      </c>
      <c r="O150" s="1" t="s">
        <v>170</v>
      </c>
      <c r="P150" s="4">
        <v>50000</v>
      </c>
      <c r="Q150" s="4">
        <v>0</v>
      </c>
      <c r="R150" s="1" t="s">
        <v>69</v>
      </c>
      <c r="S150" s="1" t="s">
        <v>69</v>
      </c>
      <c r="T150" s="4">
        <v>100</v>
      </c>
      <c r="U150" s="4">
        <v>40000</v>
      </c>
      <c r="V150" s="4">
        <v>0</v>
      </c>
      <c r="W150" s="1" t="s">
        <v>69</v>
      </c>
      <c r="X150" s="1" t="s">
        <v>69</v>
      </c>
      <c r="Y150" s="4">
        <v>100</v>
      </c>
      <c r="Z150" s="3"/>
      <c r="AA150" s="3"/>
      <c r="AB150" s="3"/>
      <c r="AC150" s="3"/>
      <c r="AD150" s="3"/>
      <c r="AE150" s="4">
        <v>0</v>
      </c>
      <c r="AF150" s="4">
        <v>0</v>
      </c>
      <c r="AG150" s="4">
        <v>0</v>
      </c>
      <c r="AH150" s="4">
        <v>0</v>
      </c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</row>
    <row r="151" spans="1:66" ht="13">
      <c r="A151" s="1" t="s">
        <v>204</v>
      </c>
      <c r="B151" s="1"/>
      <c r="C151" s="1" t="s">
        <v>205</v>
      </c>
      <c r="D151" s="1"/>
      <c r="E151" s="14" t="s">
        <v>67</v>
      </c>
      <c r="F151" s="14" t="s">
        <v>67</v>
      </c>
      <c r="G151" s="1" t="s">
        <v>169</v>
      </c>
      <c r="H151" s="1" t="s">
        <v>69</v>
      </c>
      <c r="I151" s="1" t="s">
        <v>70</v>
      </c>
      <c r="J151" s="1" t="s">
        <v>69</v>
      </c>
      <c r="K151" s="1" t="s">
        <v>69</v>
      </c>
      <c r="L151" s="1" t="s">
        <v>70</v>
      </c>
      <c r="M151" s="1" t="s">
        <v>69</v>
      </c>
      <c r="N151" s="1" t="s">
        <v>69</v>
      </c>
      <c r="O151" s="1" t="s">
        <v>170</v>
      </c>
      <c r="P151" s="4">
        <v>108001</v>
      </c>
      <c r="Q151" s="4">
        <v>0</v>
      </c>
      <c r="R151" s="1" t="s">
        <v>69</v>
      </c>
      <c r="S151" s="1" t="s">
        <v>69</v>
      </c>
      <c r="T151" s="4">
        <v>100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4">
        <v>0</v>
      </c>
      <c r="AF151" s="4">
        <v>0</v>
      </c>
      <c r="AG151" s="4">
        <v>0</v>
      </c>
      <c r="AH151" s="4">
        <v>0</v>
      </c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</row>
    <row r="152" spans="1:66" ht="13">
      <c r="A152" s="1" t="s">
        <v>206</v>
      </c>
      <c r="B152" s="1"/>
      <c r="C152" s="1" t="s">
        <v>207</v>
      </c>
      <c r="D152" s="1"/>
      <c r="E152" s="14" t="s">
        <v>67</v>
      </c>
      <c r="F152" s="14" t="s">
        <v>67</v>
      </c>
      <c r="G152" s="1" t="s">
        <v>169</v>
      </c>
      <c r="H152" s="1" t="s">
        <v>69</v>
      </c>
      <c r="I152" s="1" t="s">
        <v>70</v>
      </c>
      <c r="J152" s="1" t="s">
        <v>69</v>
      </c>
      <c r="K152" s="1" t="s">
        <v>69</v>
      </c>
      <c r="L152" s="1" t="s">
        <v>70</v>
      </c>
      <c r="M152" s="1" t="s">
        <v>69</v>
      </c>
      <c r="N152" s="1" t="s">
        <v>69</v>
      </c>
      <c r="O152" s="1" t="s">
        <v>170</v>
      </c>
      <c r="P152" s="4">
        <v>58001</v>
      </c>
      <c r="Q152" s="4">
        <v>0</v>
      </c>
      <c r="R152" s="1" t="s">
        <v>69</v>
      </c>
      <c r="S152" s="1" t="s">
        <v>69</v>
      </c>
      <c r="T152" s="4">
        <v>100</v>
      </c>
      <c r="U152" s="4">
        <v>50000</v>
      </c>
      <c r="V152" s="4">
        <v>0</v>
      </c>
      <c r="W152" s="1" t="s">
        <v>69</v>
      </c>
      <c r="X152" s="1" t="s">
        <v>69</v>
      </c>
      <c r="Y152" s="4">
        <v>100</v>
      </c>
      <c r="Z152" s="3"/>
      <c r="AA152" s="3"/>
      <c r="AB152" s="3"/>
      <c r="AC152" s="3"/>
      <c r="AD152" s="3"/>
      <c r="AE152" s="4">
        <v>0</v>
      </c>
      <c r="AF152" s="4">
        <v>0</v>
      </c>
      <c r="AG152" s="4">
        <v>0</v>
      </c>
      <c r="AH152" s="4">
        <v>0</v>
      </c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</row>
    <row r="153" spans="1:66" ht="13">
      <c r="A153" s="1" t="s">
        <v>208</v>
      </c>
      <c r="B153" s="1"/>
      <c r="C153" s="1" t="s">
        <v>209</v>
      </c>
      <c r="D153" s="1"/>
      <c r="E153" s="14" t="s">
        <v>67</v>
      </c>
      <c r="F153" s="14" t="s">
        <v>67</v>
      </c>
      <c r="G153" s="1" t="s">
        <v>169</v>
      </c>
      <c r="H153" s="1" t="s">
        <v>69</v>
      </c>
      <c r="I153" s="1" t="s">
        <v>70</v>
      </c>
      <c r="J153" s="1" t="s">
        <v>69</v>
      </c>
      <c r="K153" s="1" t="s">
        <v>69</v>
      </c>
      <c r="L153" s="1" t="s">
        <v>70</v>
      </c>
      <c r="M153" s="1" t="s">
        <v>69</v>
      </c>
      <c r="N153" s="1" t="s">
        <v>69</v>
      </c>
      <c r="O153" s="1" t="s">
        <v>170</v>
      </c>
      <c r="P153" s="4">
        <v>100000</v>
      </c>
      <c r="Q153" s="4">
        <v>0</v>
      </c>
      <c r="R153" s="1" t="s">
        <v>69</v>
      </c>
      <c r="S153" s="1" t="s">
        <v>69</v>
      </c>
      <c r="T153" s="4">
        <v>100</v>
      </c>
      <c r="U153" s="4">
        <v>108001</v>
      </c>
      <c r="V153" s="4">
        <v>100001</v>
      </c>
      <c r="W153" s="1" t="s">
        <v>69</v>
      </c>
      <c r="X153" s="1" t="s">
        <v>69</v>
      </c>
      <c r="Y153" s="4">
        <v>100</v>
      </c>
      <c r="Z153" s="3"/>
      <c r="AA153" s="3"/>
      <c r="AB153" s="3"/>
      <c r="AC153" s="3"/>
      <c r="AD153" s="3"/>
      <c r="AE153" s="4">
        <v>0</v>
      </c>
      <c r="AF153" s="4">
        <v>0</v>
      </c>
      <c r="AG153" s="4">
        <v>0</v>
      </c>
      <c r="AH153" s="4">
        <v>0</v>
      </c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</row>
    <row r="154" spans="1:66" ht="13">
      <c r="A154" s="1" t="s">
        <v>210</v>
      </c>
      <c r="B154" s="1"/>
      <c r="C154" s="1" t="s">
        <v>211</v>
      </c>
      <c r="D154" s="1"/>
      <c r="E154" s="14" t="s">
        <v>67</v>
      </c>
      <c r="F154" s="14" t="s">
        <v>67</v>
      </c>
      <c r="G154" s="1" t="s">
        <v>169</v>
      </c>
      <c r="H154" s="1" t="s">
        <v>69</v>
      </c>
      <c r="I154" s="1" t="s">
        <v>70</v>
      </c>
      <c r="J154" s="1" t="s">
        <v>69</v>
      </c>
      <c r="K154" s="1" t="s">
        <v>69</v>
      </c>
      <c r="L154" s="1" t="s">
        <v>70</v>
      </c>
      <c r="M154" s="1" t="s">
        <v>69</v>
      </c>
      <c r="N154" s="1" t="s">
        <v>69</v>
      </c>
      <c r="O154" s="1" t="s">
        <v>170</v>
      </c>
      <c r="P154" s="4">
        <v>208001</v>
      </c>
      <c r="Q154" s="4">
        <v>100001</v>
      </c>
      <c r="R154" s="1" t="s">
        <v>69</v>
      </c>
      <c r="S154" s="1" t="s">
        <v>69</v>
      </c>
      <c r="T154" s="4">
        <v>100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4">
        <v>0</v>
      </c>
      <c r="AF154" s="4">
        <v>0</v>
      </c>
      <c r="AG154" s="4">
        <v>0</v>
      </c>
      <c r="AH154" s="4">
        <v>0</v>
      </c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</row>
    <row r="155" spans="1:66" ht="13">
      <c r="A155" s="1" t="s">
        <v>212</v>
      </c>
      <c r="B155" s="1"/>
      <c r="C155" s="1" t="s">
        <v>213</v>
      </c>
      <c r="D155" s="1"/>
      <c r="E155" s="14" t="s">
        <v>67</v>
      </c>
      <c r="F155" s="14" t="s">
        <v>67</v>
      </c>
      <c r="G155" s="1" t="s">
        <v>169</v>
      </c>
      <c r="H155" s="1" t="s">
        <v>69</v>
      </c>
      <c r="I155" s="1" t="s">
        <v>70</v>
      </c>
      <c r="J155" s="1" t="s">
        <v>69</v>
      </c>
      <c r="K155" s="1" t="s">
        <v>69</v>
      </c>
      <c r="L155" s="1" t="s">
        <v>70</v>
      </c>
      <c r="M155" s="1" t="s">
        <v>69</v>
      </c>
      <c r="N155" s="1" t="s">
        <v>69</v>
      </c>
      <c r="O155" s="1" t="s">
        <v>170</v>
      </c>
      <c r="P155" s="4">
        <v>150000</v>
      </c>
      <c r="Q155" s="4">
        <v>50000</v>
      </c>
      <c r="R155" s="1" t="s">
        <v>69</v>
      </c>
      <c r="S155" s="1" t="s">
        <v>69</v>
      </c>
      <c r="T155" s="4">
        <v>100</v>
      </c>
      <c r="U155" s="4">
        <v>75000</v>
      </c>
      <c r="V155" s="4">
        <v>75000</v>
      </c>
      <c r="W155" s="1" t="s">
        <v>69</v>
      </c>
      <c r="X155" s="1" t="s">
        <v>69</v>
      </c>
      <c r="Y155" s="4">
        <v>100</v>
      </c>
      <c r="Z155" s="3"/>
      <c r="AA155" s="3"/>
      <c r="AB155" s="3"/>
      <c r="AC155" s="3"/>
      <c r="AD155" s="3"/>
      <c r="AE155" s="4">
        <v>8000</v>
      </c>
      <c r="AF155" s="4">
        <v>0</v>
      </c>
      <c r="AG155" s="4">
        <v>0</v>
      </c>
      <c r="AH155" s="4">
        <v>0</v>
      </c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</row>
    <row r="156" spans="1:66" ht="13">
      <c r="A156" s="1" t="s">
        <v>214</v>
      </c>
      <c r="B156" s="1"/>
      <c r="C156" s="1" t="s">
        <v>215</v>
      </c>
      <c r="D156" s="1"/>
      <c r="E156" s="14" t="s">
        <v>72</v>
      </c>
      <c r="F156" s="14" t="s">
        <v>72</v>
      </c>
      <c r="G156" s="1" t="s">
        <v>169</v>
      </c>
      <c r="H156" s="1" t="s">
        <v>69</v>
      </c>
      <c r="I156" s="1" t="s">
        <v>70</v>
      </c>
      <c r="J156" s="1" t="s">
        <v>69</v>
      </c>
      <c r="K156" s="1" t="s">
        <v>69</v>
      </c>
      <c r="L156" s="1" t="s">
        <v>70</v>
      </c>
      <c r="M156" s="1" t="s">
        <v>69</v>
      </c>
      <c r="N156" s="1" t="s">
        <v>69</v>
      </c>
      <c r="O156" s="1" t="s">
        <v>170</v>
      </c>
      <c r="P156" s="4">
        <v>100000</v>
      </c>
      <c r="Q156" s="4">
        <v>60000</v>
      </c>
      <c r="R156" s="1" t="s">
        <v>69</v>
      </c>
      <c r="S156" s="1" t="s">
        <v>69</v>
      </c>
      <c r="T156" s="4">
        <v>100</v>
      </c>
      <c r="U156" s="4">
        <v>50000</v>
      </c>
      <c r="V156" s="4">
        <v>50000</v>
      </c>
      <c r="W156" s="1" t="s">
        <v>69</v>
      </c>
      <c r="X156" s="1" t="s">
        <v>69</v>
      </c>
      <c r="Y156" s="4">
        <v>100</v>
      </c>
      <c r="Z156" s="3"/>
      <c r="AA156" s="3"/>
      <c r="AB156" s="3"/>
      <c r="AC156" s="3"/>
      <c r="AD156" s="3"/>
      <c r="AE156" s="4">
        <v>0</v>
      </c>
      <c r="AF156" s="4">
        <v>0</v>
      </c>
      <c r="AG156" s="4">
        <v>0</v>
      </c>
      <c r="AH156" s="4">
        <v>0</v>
      </c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</row>
    <row r="157" spans="1:66" ht="13">
      <c r="A157" s="1" t="s">
        <v>216</v>
      </c>
      <c r="B157" s="1"/>
      <c r="C157" s="1" t="s">
        <v>217</v>
      </c>
      <c r="D157" s="1"/>
      <c r="E157" s="1" t="s">
        <v>67</v>
      </c>
      <c r="F157" s="1" t="s">
        <v>67</v>
      </c>
      <c r="G157" s="1" t="s">
        <v>169</v>
      </c>
      <c r="H157" s="1" t="s">
        <v>69</v>
      </c>
      <c r="I157" s="1" t="s">
        <v>70</v>
      </c>
      <c r="J157" s="1" t="s">
        <v>69</v>
      </c>
      <c r="K157" s="1" t="s">
        <v>69</v>
      </c>
      <c r="L157" s="1" t="s">
        <v>70</v>
      </c>
      <c r="M157" s="1" t="s">
        <v>69</v>
      </c>
      <c r="N157" s="1" t="s">
        <v>69</v>
      </c>
      <c r="O157" s="1" t="s">
        <v>170</v>
      </c>
      <c r="P157" s="4">
        <v>1080010</v>
      </c>
      <c r="Q157" s="4">
        <v>0</v>
      </c>
      <c r="R157" s="1" t="s">
        <v>69</v>
      </c>
      <c r="S157" s="1" t="s">
        <v>69</v>
      </c>
      <c r="T157" s="4">
        <v>10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4">
        <v>0</v>
      </c>
      <c r="AF157" s="4">
        <v>0</v>
      </c>
      <c r="AG157" s="4">
        <v>0</v>
      </c>
      <c r="AH157" s="4">
        <v>0</v>
      </c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1" t="s">
        <v>218</v>
      </c>
    </row>
    <row r="158" spans="1:66" ht="13">
      <c r="A158" s="1" t="s">
        <v>216</v>
      </c>
      <c r="B158" s="1"/>
      <c r="C158" s="1" t="s">
        <v>219</v>
      </c>
      <c r="D158" s="1"/>
      <c r="E158" s="1" t="s">
        <v>72</v>
      </c>
      <c r="F158" s="1" t="s">
        <v>72</v>
      </c>
      <c r="G158" s="1" t="s">
        <v>169</v>
      </c>
      <c r="H158" s="1" t="s">
        <v>69</v>
      </c>
      <c r="I158" s="1" t="s">
        <v>70</v>
      </c>
      <c r="J158" s="1" t="s">
        <v>69</v>
      </c>
      <c r="K158" s="1" t="s">
        <v>69</v>
      </c>
      <c r="L158" s="1" t="s">
        <v>70</v>
      </c>
      <c r="M158" s="1" t="s">
        <v>69</v>
      </c>
      <c r="N158" s="1" t="s">
        <v>69</v>
      </c>
      <c r="O158" s="1" t="s">
        <v>170</v>
      </c>
      <c r="P158" s="4">
        <v>1070000</v>
      </c>
      <c r="Q158" s="4">
        <v>0</v>
      </c>
      <c r="R158" s="1" t="s">
        <v>69</v>
      </c>
      <c r="S158" s="1" t="s">
        <v>69</v>
      </c>
      <c r="T158" s="4">
        <v>10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4">
        <v>0</v>
      </c>
      <c r="AF158" s="4">
        <v>0</v>
      </c>
      <c r="AG158" s="4">
        <v>0</v>
      </c>
      <c r="AH158" s="4">
        <v>0</v>
      </c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1" t="s">
        <v>218</v>
      </c>
    </row>
    <row r="159" spans="1:66" ht="13">
      <c r="A159" s="1" t="s">
        <v>220</v>
      </c>
      <c r="B159" s="1"/>
      <c r="C159" s="1" t="s">
        <v>221</v>
      </c>
      <c r="D159" s="1"/>
      <c r="E159" s="1" t="s">
        <v>67</v>
      </c>
      <c r="F159" s="1" t="s">
        <v>67</v>
      </c>
      <c r="G159" s="1" t="s">
        <v>169</v>
      </c>
      <c r="H159" s="1" t="s">
        <v>69</v>
      </c>
      <c r="I159" s="1" t="s">
        <v>70</v>
      </c>
      <c r="J159" s="1" t="s">
        <v>69</v>
      </c>
      <c r="K159" s="1" t="s">
        <v>69</v>
      </c>
      <c r="L159" s="1" t="s">
        <v>70</v>
      </c>
      <c r="M159" s="1" t="s">
        <v>69</v>
      </c>
      <c r="N159" s="1" t="s">
        <v>69</v>
      </c>
      <c r="O159" s="1" t="s">
        <v>170</v>
      </c>
      <c r="P159" s="4">
        <v>540001</v>
      </c>
      <c r="Q159" s="4">
        <v>0</v>
      </c>
      <c r="R159" s="1" t="s">
        <v>69</v>
      </c>
      <c r="S159" s="1" t="s">
        <v>69</v>
      </c>
      <c r="T159" s="4">
        <v>20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4">
        <v>0</v>
      </c>
      <c r="AF159" s="4">
        <v>0</v>
      </c>
      <c r="AG159" s="4">
        <v>0</v>
      </c>
      <c r="AH159" s="4">
        <v>0</v>
      </c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1" t="s">
        <v>218</v>
      </c>
    </row>
    <row r="160" spans="1:66" ht="13">
      <c r="A160" s="1" t="s">
        <v>220</v>
      </c>
      <c r="B160" s="1"/>
      <c r="C160" s="1" t="s">
        <v>222</v>
      </c>
      <c r="D160" s="1"/>
      <c r="E160" s="1" t="s">
        <v>72</v>
      </c>
      <c r="F160" s="1" t="s">
        <v>72</v>
      </c>
      <c r="G160" s="1" t="s">
        <v>169</v>
      </c>
      <c r="H160" s="1" t="s">
        <v>69</v>
      </c>
      <c r="I160" s="1" t="s">
        <v>70</v>
      </c>
      <c r="J160" s="1" t="s">
        <v>69</v>
      </c>
      <c r="K160" s="1" t="s">
        <v>69</v>
      </c>
      <c r="L160" s="1" t="s">
        <v>70</v>
      </c>
      <c r="M160" s="1" t="s">
        <v>69</v>
      </c>
      <c r="N160" s="1" t="s">
        <v>69</v>
      </c>
      <c r="O160" s="1" t="s">
        <v>170</v>
      </c>
      <c r="P160" s="4">
        <v>530000</v>
      </c>
      <c r="Q160" s="4">
        <v>0</v>
      </c>
      <c r="R160" s="1" t="s">
        <v>69</v>
      </c>
      <c r="S160" s="1" t="s">
        <v>69</v>
      </c>
      <c r="T160" s="4">
        <v>20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4">
        <v>0</v>
      </c>
      <c r="AF160" s="4">
        <v>0</v>
      </c>
      <c r="AG160" s="4">
        <v>0</v>
      </c>
      <c r="AH160" s="4">
        <v>0</v>
      </c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1" t="s">
        <v>218</v>
      </c>
    </row>
    <row r="161" spans="1:66" ht="13">
      <c r="A161" s="1" t="s">
        <v>223</v>
      </c>
      <c r="B161" s="1"/>
      <c r="C161" s="1" t="s">
        <v>224</v>
      </c>
      <c r="D161" s="1"/>
      <c r="E161" s="1" t="s">
        <v>67</v>
      </c>
      <c r="F161" s="1" t="s">
        <v>67</v>
      </c>
      <c r="G161" s="1" t="s">
        <v>169</v>
      </c>
      <c r="H161" s="1" t="s">
        <v>69</v>
      </c>
      <c r="I161" s="1" t="s">
        <v>70</v>
      </c>
      <c r="J161" s="1" t="s">
        <v>69</v>
      </c>
      <c r="K161" s="1" t="s">
        <v>69</v>
      </c>
      <c r="L161" s="1" t="s">
        <v>70</v>
      </c>
      <c r="M161" s="1" t="s">
        <v>69</v>
      </c>
      <c r="N161" s="1" t="s">
        <v>69</v>
      </c>
      <c r="O161" s="1" t="s">
        <v>170</v>
      </c>
      <c r="P161" s="4">
        <v>216002</v>
      </c>
      <c r="Q161" s="4">
        <v>0</v>
      </c>
      <c r="R161" s="1" t="s">
        <v>69</v>
      </c>
      <c r="S161" s="1" t="s">
        <v>69</v>
      </c>
      <c r="T161" s="4"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4">
        <v>0</v>
      </c>
      <c r="AF161" s="4">
        <v>0</v>
      </c>
      <c r="AG161" s="4">
        <v>0</v>
      </c>
      <c r="AH161" s="4">
        <v>0</v>
      </c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1" t="s">
        <v>218</v>
      </c>
    </row>
    <row r="162" spans="1:66" ht="13">
      <c r="A162" s="1" t="s">
        <v>223</v>
      </c>
      <c r="B162" s="1"/>
      <c r="C162" s="1" t="s">
        <v>225</v>
      </c>
      <c r="D162" s="1"/>
      <c r="E162" s="1" t="s">
        <v>72</v>
      </c>
      <c r="F162" s="1" t="s">
        <v>72</v>
      </c>
      <c r="G162" s="1" t="s">
        <v>169</v>
      </c>
      <c r="H162" s="1" t="s">
        <v>69</v>
      </c>
      <c r="I162" s="1" t="s">
        <v>70</v>
      </c>
      <c r="J162" s="1" t="s">
        <v>69</v>
      </c>
      <c r="K162" s="1" t="s">
        <v>69</v>
      </c>
      <c r="L162" s="1" t="s">
        <v>70</v>
      </c>
      <c r="M162" s="1" t="s">
        <v>69</v>
      </c>
      <c r="N162" s="1" t="s">
        <v>69</v>
      </c>
      <c r="O162" s="1" t="s">
        <v>170</v>
      </c>
      <c r="P162" s="4">
        <v>215000</v>
      </c>
      <c r="Q162" s="4">
        <v>0</v>
      </c>
      <c r="R162" s="1" t="s">
        <v>69</v>
      </c>
      <c r="S162" s="1" t="s">
        <v>69</v>
      </c>
      <c r="T162" s="4"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4">
        <v>0</v>
      </c>
      <c r="AF162" s="4">
        <v>0</v>
      </c>
      <c r="AG162" s="4">
        <v>0</v>
      </c>
      <c r="AH162" s="4">
        <v>0</v>
      </c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1" t="s">
        <v>218</v>
      </c>
    </row>
    <row r="163" spans="1:66" ht="13">
      <c r="A163" s="1" t="s">
        <v>226</v>
      </c>
      <c r="B163" s="1"/>
      <c r="C163" s="15" t="s">
        <v>227</v>
      </c>
      <c r="D163" s="1"/>
      <c r="E163" s="1" t="s">
        <v>67</v>
      </c>
      <c r="F163" s="1" t="s">
        <v>67</v>
      </c>
      <c r="G163" s="1" t="s">
        <v>169</v>
      </c>
      <c r="H163" s="1" t="s">
        <v>69</v>
      </c>
      <c r="I163" s="1" t="s">
        <v>70</v>
      </c>
      <c r="J163" s="1" t="s">
        <v>69</v>
      </c>
      <c r="K163" s="1" t="s">
        <v>69</v>
      </c>
      <c r="L163" s="1" t="s">
        <v>70</v>
      </c>
      <c r="M163" s="1" t="s">
        <v>69</v>
      </c>
      <c r="N163" s="1" t="s">
        <v>69</v>
      </c>
      <c r="O163" s="1" t="s">
        <v>170</v>
      </c>
      <c r="P163" s="4">
        <v>135002</v>
      </c>
      <c r="Q163" s="4">
        <v>0</v>
      </c>
      <c r="R163" s="1" t="s">
        <v>69</v>
      </c>
      <c r="S163" s="1" t="s">
        <v>69</v>
      </c>
      <c r="T163" s="4">
        <v>80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4">
        <v>0</v>
      </c>
      <c r="AF163" s="4">
        <v>0</v>
      </c>
      <c r="AG163" s="4">
        <v>0</v>
      </c>
      <c r="AH163" s="4">
        <v>0</v>
      </c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1" t="s">
        <v>218</v>
      </c>
    </row>
    <row r="164" spans="1:66" ht="13">
      <c r="A164" s="1" t="s">
        <v>226</v>
      </c>
      <c r="B164" s="1"/>
      <c r="C164" s="1" t="s">
        <v>228</v>
      </c>
      <c r="D164" s="1"/>
      <c r="E164" s="1" t="s">
        <v>72</v>
      </c>
      <c r="F164" s="1" t="s">
        <v>72</v>
      </c>
      <c r="G164" s="1" t="s">
        <v>169</v>
      </c>
      <c r="H164" s="1" t="s">
        <v>69</v>
      </c>
      <c r="I164" s="1" t="s">
        <v>70</v>
      </c>
      <c r="J164" s="1" t="s">
        <v>69</v>
      </c>
      <c r="K164" s="1" t="s">
        <v>69</v>
      </c>
      <c r="L164" s="1" t="s">
        <v>70</v>
      </c>
      <c r="M164" s="1" t="s">
        <v>69</v>
      </c>
      <c r="N164" s="1" t="s">
        <v>69</v>
      </c>
      <c r="O164" s="1" t="s">
        <v>170</v>
      </c>
      <c r="P164" s="4">
        <v>134000</v>
      </c>
      <c r="Q164" s="4">
        <v>0</v>
      </c>
      <c r="R164" s="1" t="s">
        <v>69</v>
      </c>
      <c r="S164" s="1" t="s">
        <v>69</v>
      </c>
      <c r="T164" s="4">
        <v>80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4">
        <v>0</v>
      </c>
      <c r="AF164" s="4">
        <v>0</v>
      </c>
      <c r="AG164" s="4">
        <v>0</v>
      </c>
      <c r="AH164" s="4">
        <v>0</v>
      </c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1" t="s">
        <v>218</v>
      </c>
    </row>
    <row r="165" spans="1:66" ht="13">
      <c r="A165" s="1" t="s">
        <v>229</v>
      </c>
      <c r="B165" s="1"/>
      <c r="C165" s="1" t="s">
        <v>230</v>
      </c>
      <c r="D165" s="1"/>
      <c r="E165" s="16" t="s">
        <v>72</v>
      </c>
      <c r="F165" s="14" t="s">
        <v>72</v>
      </c>
      <c r="G165" s="1" t="s">
        <v>68</v>
      </c>
      <c r="H165" s="1" t="s">
        <v>69</v>
      </c>
      <c r="I165" s="1" t="s">
        <v>69</v>
      </c>
      <c r="J165" s="1" t="s">
        <v>69</v>
      </c>
      <c r="K165" s="1" t="s">
        <v>69</v>
      </c>
      <c r="L165" s="1" t="s">
        <v>69</v>
      </c>
      <c r="M165" s="1" t="s">
        <v>69</v>
      </c>
      <c r="N165" s="1" t="s">
        <v>70</v>
      </c>
      <c r="O165" s="3"/>
      <c r="P165" s="4">
        <v>0</v>
      </c>
      <c r="Q165" s="4">
        <v>0</v>
      </c>
      <c r="R165" s="1" t="s">
        <v>69</v>
      </c>
      <c r="S165" s="1" t="s">
        <v>69</v>
      </c>
      <c r="T165" s="4">
        <v>100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4">
        <v>45600</v>
      </c>
      <c r="AF165" s="4">
        <v>0</v>
      </c>
      <c r="AG165" s="4">
        <v>0</v>
      </c>
      <c r="AH165" s="4">
        <v>0</v>
      </c>
      <c r="AI165" s="3"/>
      <c r="AJ165" s="3"/>
      <c r="AK165" s="3"/>
      <c r="AL165" s="3"/>
      <c r="AM165" s="3"/>
      <c r="AN165" s="3"/>
      <c r="AO165" s="3"/>
      <c r="AP165" s="3"/>
      <c r="AQ165" s="4">
        <v>0</v>
      </c>
      <c r="AR165" s="1" t="s">
        <v>84</v>
      </c>
      <c r="AS165" s="4">
        <v>45.99</v>
      </c>
      <c r="AT165" s="1" t="s">
        <v>69</v>
      </c>
      <c r="AU165" s="3"/>
      <c r="AV165" s="3"/>
      <c r="AW165" s="3"/>
      <c r="AX165" s="3"/>
      <c r="AY165" s="3"/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 s="4">
        <v>0</v>
      </c>
      <c r="BG165" s="3"/>
      <c r="BH165" s="3"/>
      <c r="BI165" s="3"/>
      <c r="BJ165" s="3"/>
      <c r="BK165" s="3"/>
      <c r="BL165" s="3"/>
      <c r="BM165" s="3"/>
      <c r="BN165" s="3"/>
    </row>
    <row r="166" spans="1:66" ht="13">
      <c r="A166" s="1" t="s">
        <v>231</v>
      </c>
      <c r="B166" s="1"/>
      <c r="C166" s="1" t="s">
        <v>232</v>
      </c>
      <c r="D166" s="1"/>
      <c r="E166" s="14" t="s">
        <v>67</v>
      </c>
      <c r="F166" s="14" t="s">
        <v>67</v>
      </c>
      <c r="G166" s="1" t="s">
        <v>68</v>
      </c>
      <c r="H166" s="1" t="s">
        <v>69</v>
      </c>
      <c r="I166" s="1" t="s">
        <v>70</v>
      </c>
      <c r="J166" s="1" t="s">
        <v>69</v>
      </c>
      <c r="K166" s="1" t="s">
        <v>69</v>
      </c>
      <c r="L166" s="1" t="s">
        <v>70</v>
      </c>
      <c r="M166" s="1" t="s">
        <v>69</v>
      </c>
      <c r="N166" s="1" t="s">
        <v>70</v>
      </c>
      <c r="O166" s="1" t="s">
        <v>138</v>
      </c>
      <c r="P166" s="4">
        <v>140000</v>
      </c>
      <c r="Q166" s="4">
        <v>2450</v>
      </c>
      <c r="R166" s="1" t="s">
        <v>69</v>
      </c>
      <c r="S166" s="1" t="s">
        <v>69</v>
      </c>
      <c r="T166" s="4">
        <v>100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4">
        <v>14500</v>
      </c>
      <c r="AF166" s="4">
        <v>0</v>
      </c>
      <c r="AG166" s="4">
        <v>0</v>
      </c>
      <c r="AH166" s="4">
        <v>0</v>
      </c>
      <c r="AI166" s="3"/>
      <c r="AJ166" s="3"/>
      <c r="AK166" s="3"/>
      <c r="AL166" s="3"/>
      <c r="AM166" s="3"/>
      <c r="AN166" s="3"/>
      <c r="AO166" s="3"/>
      <c r="AP166" s="3"/>
      <c r="AQ166" s="4">
        <v>0</v>
      </c>
      <c r="AR166" s="1" t="s">
        <v>84</v>
      </c>
      <c r="AS166" s="4">
        <v>313.73</v>
      </c>
      <c r="AT166" s="1" t="s">
        <v>69</v>
      </c>
      <c r="AU166" s="3"/>
      <c r="AV166" s="3"/>
      <c r="AW166" s="3"/>
      <c r="AX166" s="3"/>
      <c r="AY166" s="3"/>
      <c r="AZ166" s="4">
        <v>0</v>
      </c>
      <c r="BA166" s="4">
        <v>0</v>
      </c>
      <c r="BB166" s="4">
        <v>0</v>
      </c>
      <c r="BC166" s="4">
        <v>0</v>
      </c>
      <c r="BD166" s="4">
        <v>0</v>
      </c>
      <c r="BE166" s="4">
        <v>0</v>
      </c>
      <c r="BF166" s="4">
        <v>0</v>
      </c>
      <c r="BG166" s="3"/>
      <c r="BH166" s="3"/>
      <c r="BI166" s="3"/>
      <c r="BJ166" s="3"/>
      <c r="BK166" s="3"/>
      <c r="BL166" s="3"/>
      <c r="BM166" s="3"/>
      <c r="BN166" s="3"/>
    </row>
    <row r="167" spans="1:66" ht="13">
      <c r="A167" s="1" t="s">
        <v>233</v>
      </c>
      <c r="B167" s="1"/>
      <c r="C167" s="1" t="s">
        <v>234</v>
      </c>
      <c r="D167" s="1"/>
      <c r="E167" s="17" t="s">
        <v>72</v>
      </c>
      <c r="F167" s="14" t="s">
        <v>72</v>
      </c>
      <c r="G167" s="1" t="s">
        <v>68</v>
      </c>
      <c r="H167" s="1" t="s">
        <v>69</v>
      </c>
      <c r="I167" s="1" t="s">
        <v>70</v>
      </c>
      <c r="J167" s="1" t="s">
        <v>70</v>
      </c>
      <c r="K167" s="1" t="s">
        <v>69</v>
      </c>
      <c r="L167" s="1" t="s">
        <v>70</v>
      </c>
      <c r="M167" s="1" t="s">
        <v>69</v>
      </c>
      <c r="N167" s="1" t="s">
        <v>70</v>
      </c>
      <c r="O167" s="1" t="s">
        <v>138</v>
      </c>
      <c r="P167" s="4">
        <v>0</v>
      </c>
      <c r="Q167" s="4">
        <v>0</v>
      </c>
      <c r="R167" s="1" t="s">
        <v>69</v>
      </c>
      <c r="S167" s="1" t="s">
        <v>69</v>
      </c>
      <c r="T167" s="4">
        <v>100</v>
      </c>
      <c r="U167" s="4">
        <v>69000</v>
      </c>
      <c r="V167" s="4">
        <v>49670</v>
      </c>
      <c r="W167" s="1" t="s">
        <v>69</v>
      </c>
      <c r="X167" s="1" t="s">
        <v>69</v>
      </c>
      <c r="Y167" s="4">
        <v>100</v>
      </c>
      <c r="Z167" s="3"/>
      <c r="AA167" s="3"/>
      <c r="AB167" s="3"/>
      <c r="AC167" s="3"/>
      <c r="AD167" s="3"/>
      <c r="AE167" s="4">
        <v>6700</v>
      </c>
      <c r="AF167" s="4">
        <v>0</v>
      </c>
      <c r="AG167" s="4">
        <v>0</v>
      </c>
      <c r="AH167" s="4">
        <v>0</v>
      </c>
      <c r="AI167" s="3"/>
      <c r="AJ167" s="3"/>
      <c r="AK167" s="3"/>
      <c r="AL167" s="3"/>
      <c r="AM167" s="3"/>
      <c r="AN167" s="3"/>
      <c r="AO167" s="3"/>
      <c r="AP167" s="3"/>
      <c r="AQ167" s="4">
        <v>0</v>
      </c>
      <c r="AR167" s="1" t="s">
        <v>84</v>
      </c>
      <c r="AS167" s="4">
        <v>556.17999999999995</v>
      </c>
      <c r="AT167" s="1" t="s">
        <v>69</v>
      </c>
      <c r="AU167" s="3"/>
      <c r="AV167" s="3"/>
      <c r="AW167" s="3"/>
      <c r="AX167" s="4">
        <v>1</v>
      </c>
      <c r="AY167" s="3"/>
      <c r="AZ167" s="4">
        <v>0</v>
      </c>
      <c r="BA167" s="4">
        <v>56</v>
      </c>
      <c r="BB167" s="4">
        <v>0</v>
      </c>
      <c r="BC167" s="4">
        <v>0</v>
      </c>
      <c r="BD167" s="4">
        <v>0</v>
      </c>
      <c r="BE167" s="4">
        <v>0</v>
      </c>
      <c r="BF167" s="4">
        <v>0</v>
      </c>
      <c r="BG167" s="3"/>
      <c r="BH167" s="3"/>
      <c r="BI167" s="3"/>
      <c r="BJ167" s="3"/>
      <c r="BK167" s="3"/>
      <c r="BL167" s="3"/>
      <c r="BM167" s="3"/>
      <c r="BN167" s="3"/>
    </row>
    <row r="168" spans="1:66" ht="13">
      <c r="A168" s="1" t="s">
        <v>235</v>
      </c>
      <c r="B168" s="1"/>
      <c r="C168" s="1" t="s">
        <v>236</v>
      </c>
      <c r="D168" s="1"/>
      <c r="E168" s="14" t="s">
        <v>72</v>
      </c>
      <c r="F168" s="14" t="s">
        <v>72</v>
      </c>
      <c r="G168" s="1" t="s">
        <v>68</v>
      </c>
      <c r="H168" s="1" t="s">
        <v>69</v>
      </c>
      <c r="I168" s="1" t="s">
        <v>69</v>
      </c>
      <c r="J168" s="1" t="s">
        <v>69</v>
      </c>
      <c r="K168" s="1" t="s">
        <v>69</v>
      </c>
      <c r="L168" s="1" t="s">
        <v>70</v>
      </c>
      <c r="M168" s="1" t="s">
        <v>69</v>
      </c>
      <c r="N168" s="1" t="s">
        <v>70</v>
      </c>
      <c r="O168" s="3"/>
      <c r="P168" s="4">
        <v>118600</v>
      </c>
      <c r="Q168" s="4">
        <v>5400</v>
      </c>
      <c r="R168" s="1" t="s">
        <v>69</v>
      </c>
      <c r="S168" s="1" t="s">
        <v>69</v>
      </c>
      <c r="T168" s="4">
        <v>100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4">
        <v>4500</v>
      </c>
      <c r="AF168" s="4">
        <v>0</v>
      </c>
      <c r="AG168" s="4">
        <v>0</v>
      </c>
      <c r="AH168" s="4">
        <v>0</v>
      </c>
      <c r="AI168" s="3"/>
      <c r="AJ168" s="3"/>
      <c r="AK168" s="3"/>
      <c r="AL168" s="3"/>
      <c r="AM168" s="3"/>
      <c r="AN168" s="3"/>
      <c r="AO168" s="3"/>
      <c r="AP168" s="3"/>
      <c r="AQ168" s="4">
        <v>0</v>
      </c>
      <c r="AR168" s="1" t="s">
        <v>84</v>
      </c>
      <c r="AS168" s="4">
        <v>565</v>
      </c>
      <c r="AT168" s="1" t="s">
        <v>69</v>
      </c>
      <c r="AU168" s="3"/>
      <c r="AV168" s="3"/>
      <c r="AW168" s="3"/>
      <c r="AX168" s="3"/>
      <c r="AY168" s="3"/>
      <c r="AZ168" s="4">
        <v>260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  <c r="BF168" s="4">
        <v>0</v>
      </c>
      <c r="BG168" s="3"/>
      <c r="BH168" s="3"/>
      <c r="BI168" s="3"/>
      <c r="BJ168" s="3"/>
      <c r="BK168" s="3"/>
      <c r="BL168" s="3"/>
      <c r="BM168" s="3"/>
      <c r="BN168" s="3"/>
    </row>
    <row r="169" spans="1:66" ht="13">
      <c r="A169" s="1" t="s">
        <v>237</v>
      </c>
      <c r="B169" s="1"/>
      <c r="C169" s="1" t="s">
        <v>238</v>
      </c>
      <c r="D169" s="1"/>
      <c r="E169" s="14" t="s">
        <v>67</v>
      </c>
      <c r="F169" s="14" t="s">
        <v>67</v>
      </c>
      <c r="G169" s="1" t="s">
        <v>68</v>
      </c>
      <c r="H169" s="1" t="s">
        <v>69</v>
      </c>
      <c r="I169" s="1" t="s">
        <v>70</v>
      </c>
      <c r="J169" s="1" t="s">
        <v>70</v>
      </c>
      <c r="K169" s="1" t="s">
        <v>69</v>
      </c>
      <c r="L169" s="1" t="s">
        <v>70</v>
      </c>
      <c r="M169" s="1" t="s">
        <v>69</v>
      </c>
      <c r="N169" s="1" t="s">
        <v>70</v>
      </c>
      <c r="O169" s="1" t="s">
        <v>138</v>
      </c>
      <c r="P169" s="4">
        <v>195000</v>
      </c>
      <c r="Q169" s="4">
        <v>12595</v>
      </c>
      <c r="R169" s="1" t="s">
        <v>69</v>
      </c>
      <c r="S169" s="1" t="s">
        <v>69</v>
      </c>
      <c r="T169" s="4">
        <v>100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4">
        <v>3458</v>
      </c>
      <c r="AF169" s="4">
        <v>0</v>
      </c>
      <c r="AG169" s="4">
        <v>0</v>
      </c>
      <c r="AH169" s="4">
        <v>0</v>
      </c>
      <c r="AI169" s="3"/>
      <c r="AJ169" s="3"/>
      <c r="AK169" s="3"/>
      <c r="AL169" s="3"/>
      <c r="AM169" s="3"/>
      <c r="AN169" s="3"/>
      <c r="AO169" s="3"/>
      <c r="AP169" s="3"/>
      <c r="AQ169" s="4">
        <v>0</v>
      </c>
      <c r="AR169" s="1" t="s">
        <v>84</v>
      </c>
      <c r="AS169" s="4">
        <v>771.2</v>
      </c>
      <c r="AT169" s="1" t="s">
        <v>69</v>
      </c>
      <c r="AU169" s="3"/>
      <c r="AV169" s="3"/>
      <c r="AW169" s="3"/>
      <c r="AX169" s="4">
        <v>1</v>
      </c>
      <c r="AY169" s="3"/>
      <c r="AZ169" s="4">
        <v>395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  <c r="BF169" s="4">
        <v>0</v>
      </c>
      <c r="BG169" s="3"/>
      <c r="BH169" s="3"/>
      <c r="BI169" s="3"/>
      <c r="BJ169" s="3"/>
      <c r="BK169" s="3"/>
      <c r="BL169" s="3"/>
      <c r="BM169" s="3"/>
      <c r="BN169" s="3"/>
    </row>
    <row r="170" spans="1:66" ht="13">
      <c r="A170" s="1" t="s">
        <v>239</v>
      </c>
      <c r="B170" s="1"/>
      <c r="C170" s="1" t="s">
        <v>240</v>
      </c>
      <c r="D170" s="1"/>
      <c r="E170" s="14" t="s">
        <v>72</v>
      </c>
      <c r="F170" s="14" t="s">
        <v>72</v>
      </c>
      <c r="G170" s="1" t="s">
        <v>68</v>
      </c>
      <c r="H170" s="1" t="s">
        <v>69</v>
      </c>
      <c r="I170" s="1" t="s">
        <v>69</v>
      </c>
      <c r="J170" s="1" t="s">
        <v>69</v>
      </c>
      <c r="K170" s="1" t="s">
        <v>69</v>
      </c>
      <c r="L170" s="1" t="s">
        <v>69</v>
      </c>
      <c r="M170" s="1" t="s">
        <v>69</v>
      </c>
      <c r="N170" s="1" t="s">
        <v>70</v>
      </c>
      <c r="O170" s="3"/>
      <c r="P170" s="4">
        <v>0</v>
      </c>
      <c r="Q170" s="4">
        <v>0</v>
      </c>
      <c r="R170" s="1" t="s">
        <v>69</v>
      </c>
      <c r="S170" s="1" t="s">
        <v>69</v>
      </c>
      <c r="T170" s="4">
        <v>100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4">
        <v>17999.990000000002</v>
      </c>
      <c r="AF170" s="4">
        <v>0</v>
      </c>
      <c r="AG170" s="4">
        <v>0</v>
      </c>
      <c r="AH170" s="4">
        <v>0</v>
      </c>
      <c r="AI170" s="3"/>
      <c r="AJ170" s="3"/>
      <c r="AK170" s="3"/>
      <c r="AL170" s="3"/>
      <c r="AM170" s="3"/>
      <c r="AN170" s="3"/>
      <c r="AO170" s="3"/>
      <c r="AP170" s="3"/>
      <c r="AQ170" s="4">
        <v>0</v>
      </c>
      <c r="AR170" s="1" t="s">
        <v>84</v>
      </c>
      <c r="AS170" s="4">
        <v>310</v>
      </c>
      <c r="AT170" s="1" t="s">
        <v>69</v>
      </c>
      <c r="AU170" s="3"/>
      <c r="AV170" s="3"/>
      <c r="AW170" s="3"/>
      <c r="AX170" s="3"/>
      <c r="AY170" s="3"/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4">
        <v>0</v>
      </c>
      <c r="BG170" s="3"/>
      <c r="BH170" s="3"/>
      <c r="BI170" s="3"/>
      <c r="BJ170" s="3"/>
      <c r="BK170" s="3"/>
      <c r="BL170" s="3"/>
      <c r="BM170" s="3"/>
      <c r="BN170" s="3"/>
    </row>
    <row r="171" spans="1:66" ht="13">
      <c r="A171" s="1" t="s">
        <v>239</v>
      </c>
      <c r="B171" s="1"/>
      <c r="C171" s="1" t="s">
        <v>240</v>
      </c>
      <c r="D171" s="1"/>
      <c r="E171" s="14" t="s">
        <v>67</v>
      </c>
      <c r="F171" s="14" t="s">
        <v>67</v>
      </c>
      <c r="G171" s="1" t="s">
        <v>68</v>
      </c>
      <c r="H171" s="1" t="s">
        <v>69</v>
      </c>
      <c r="I171" s="1" t="s">
        <v>69</v>
      </c>
      <c r="J171" s="1" t="s">
        <v>69</v>
      </c>
      <c r="K171" s="1" t="s">
        <v>69</v>
      </c>
      <c r="L171" s="1" t="s">
        <v>69</v>
      </c>
      <c r="M171" s="1" t="s">
        <v>69</v>
      </c>
      <c r="N171" s="1" t="s">
        <v>70</v>
      </c>
      <c r="O171" s="3"/>
      <c r="P171" s="4"/>
      <c r="Q171" s="4"/>
      <c r="R171" s="1"/>
      <c r="S171" s="1"/>
      <c r="T171" s="4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4">
        <v>18000.009999999998</v>
      </c>
      <c r="AF171" s="4">
        <v>0</v>
      </c>
      <c r="AG171" s="4">
        <v>0</v>
      </c>
      <c r="AH171" s="4">
        <v>0</v>
      </c>
      <c r="AI171" s="3"/>
      <c r="AJ171" s="3"/>
      <c r="AK171" s="3"/>
      <c r="AL171" s="3"/>
      <c r="AM171" s="3"/>
      <c r="AN171" s="3"/>
      <c r="AO171" s="3"/>
      <c r="AP171" s="3"/>
      <c r="AQ171" s="4">
        <v>0</v>
      </c>
      <c r="AR171" s="1" t="s">
        <v>84</v>
      </c>
      <c r="AS171" s="4">
        <v>310</v>
      </c>
      <c r="AT171" s="1" t="s">
        <v>69</v>
      </c>
      <c r="AU171" s="3"/>
      <c r="AV171" s="3"/>
      <c r="AW171" s="3"/>
      <c r="AX171" s="3"/>
      <c r="AY171" s="3"/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4">
        <v>0</v>
      </c>
      <c r="BG171" s="3"/>
      <c r="BH171" s="3"/>
      <c r="BI171" s="3"/>
      <c r="BJ171" s="3"/>
      <c r="BK171" s="3"/>
      <c r="BL171" s="3"/>
      <c r="BM171" s="3"/>
      <c r="BN171" s="3"/>
    </row>
    <row r="172" spans="1:66" ht="13">
      <c r="A172" s="1" t="s">
        <v>241</v>
      </c>
      <c r="B172" s="1"/>
      <c r="C172" s="1" t="s">
        <v>242</v>
      </c>
      <c r="D172" s="1"/>
      <c r="E172" s="14" t="s">
        <v>72</v>
      </c>
      <c r="F172" s="14" t="s">
        <v>72</v>
      </c>
      <c r="G172" s="1" t="s">
        <v>68</v>
      </c>
      <c r="H172" s="1" t="s">
        <v>69</v>
      </c>
      <c r="I172" s="1" t="s">
        <v>69</v>
      </c>
      <c r="J172" s="1" t="s">
        <v>69</v>
      </c>
      <c r="K172" s="1" t="s">
        <v>69</v>
      </c>
      <c r="L172" s="1" t="s">
        <v>69</v>
      </c>
      <c r="M172" s="1" t="s">
        <v>69</v>
      </c>
      <c r="N172" s="1" t="s">
        <v>70</v>
      </c>
      <c r="O172" s="3"/>
      <c r="P172" s="4">
        <v>0</v>
      </c>
      <c r="Q172" s="4">
        <v>0</v>
      </c>
      <c r="R172" s="1" t="s">
        <v>69</v>
      </c>
      <c r="S172" s="1" t="s">
        <v>69</v>
      </c>
      <c r="T172" s="4">
        <v>100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4">
        <v>27999.99</v>
      </c>
      <c r="AF172" s="4">
        <v>0</v>
      </c>
      <c r="AG172" s="4">
        <v>0</v>
      </c>
      <c r="AH172" s="4">
        <v>0</v>
      </c>
      <c r="AI172" s="3"/>
      <c r="AJ172" s="3"/>
      <c r="AK172" s="3"/>
      <c r="AL172" s="3"/>
      <c r="AM172" s="3"/>
      <c r="AN172" s="3"/>
      <c r="AO172" s="3"/>
      <c r="AP172" s="3"/>
      <c r="AQ172" s="4">
        <v>0</v>
      </c>
      <c r="AR172" s="1" t="s">
        <v>84</v>
      </c>
      <c r="AS172" s="4">
        <v>210</v>
      </c>
      <c r="AT172" s="1" t="s">
        <v>69</v>
      </c>
      <c r="AU172" s="3"/>
      <c r="AV172" s="3"/>
      <c r="AW172" s="3"/>
      <c r="AX172" s="3"/>
      <c r="AY172" s="3"/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3"/>
      <c r="BH172" s="3"/>
      <c r="BI172" s="3"/>
      <c r="BJ172" s="3"/>
      <c r="BK172" s="3"/>
      <c r="BL172" s="3"/>
      <c r="BM172" s="3"/>
      <c r="BN172" s="3"/>
    </row>
    <row r="173" spans="1:66" ht="13">
      <c r="A173" s="1" t="s">
        <v>241</v>
      </c>
      <c r="B173" s="1"/>
      <c r="C173" s="1" t="s">
        <v>242</v>
      </c>
      <c r="D173" s="1"/>
      <c r="E173" s="14" t="s">
        <v>67</v>
      </c>
      <c r="F173" s="14" t="s">
        <v>67</v>
      </c>
      <c r="G173" s="1" t="s">
        <v>68</v>
      </c>
      <c r="H173" s="1" t="s">
        <v>69</v>
      </c>
      <c r="I173" s="1" t="s">
        <v>69</v>
      </c>
      <c r="J173" s="1" t="s">
        <v>69</v>
      </c>
      <c r="K173" s="1" t="s">
        <v>69</v>
      </c>
      <c r="L173" s="1" t="s">
        <v>69</v>
      </c>
      <c r="M173" s="1" t="s">
        <v>69</v>
      </c>
      <c r="N173" s="1" t="s">
        <v>70</v>
      </c>
      <c r="O173" s="3"/>
      <c r="P173" s="4">
        <v>0</v>
      </c>
      <c r="Q173" s="4">
        <v>0</v>
      </c>
      <c r="R173" s="1" t="s">
        <v>69</v>
      </c>
      <c r="S173" s="1" t="s">
        <v>69</v>
      </c>
      <c r="T173" s="4">
        <v>100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4">
        <v>28000.01</v>
      </c>
      <c r="AF173" s="4">
        <v>0</v>
      </c>
      <c r="AG173" s="4">
        <v>0</v>
      </c>
      <c r="AH173" s="4">
        <v>0</v>
      </c>
      <c r="AI173" s="3"/>
      <c r="AJ173" s="3"/>
      <c r="AK173" s="3"/>
      <c r="AL173" s="3"/>
      <c r="AM173" s="3"/>
      <c r="AN173" s="3"/>
      <c r="AO173" s="3"/>
      <c r="AP173" s="3"/>
      <c r="AQ173" s="4">
        <v>0</v>
      </c>
      <c r="AR173" s="1" t="s">
        <v>84</v>
      </c>
      <c r="AS173" s="4">
        <v>210</v>
      </c>
      <c r="AT173" s="1" t="s">
        <v>69</v>
      </c>
      <c r="AU173" s="3"/>
      <c r="AV173" s="3"/>
      <c r="AW173" s="3"/>
      <c r="AX173" s="3"/>
      <c r="AY173" s="3"/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3"/>
      <c r="BH173" s="3"/>
      <c r="BI173" s="3"/>
      <c r="BJ173" s="3"/>
      <c r="BK173" s="3"/>
      <c r="BL173" s="3"/>
      <c r="BM173" s="3"/>
      <c r="BN173" s="3"/>
    </row>
    <row r="174" spans="1:66" ht="13">
      <c r="A174" s="1" t="s">
        <v>243</v>
      </c>
      <c r="B174" s="1"/>
      <c r="C174" s="1" t="s">
        <v>244</v>
      </c>
      <c r="D174" s="1"/>
      <c r="E174" s="14" t="s">
        <v>72</v>
      </c>
      <c r="F174" s="14" t="s">
        <v>72</v>
      </c>
      <c r="G174" s="1" t="s">
        <v>68</v>
      </c>
      <c r="H174" s="1" t="s">
        <v>69</v>
      </c>
      <c r="I174" s="1" t="s">
        <v>69</v>
      </c>
      <c r="J174" s="1" t="s">
        <v>69</v>
      </c>
      <c r="K174" s="1" t="s">
        <v>69</v>
      </c>
      <c r="L174" s="1" t="s">
        <v>69</v>
      </c>
      <c r="M174" s="1" t="s">
        <v>69</v>
      </c>
      <c r="N174" s="1" t="s">
        <v>70</v>
      </c>
      <c r="O174" s="3"/>
      <c r="P174" s="4">
        <v>0</v>
      </c>
      <c r="Q174" s="4">
        <v>0</v>
      </c>
      <c r="R174" s="1" t="s">
        <v>69</v>
      </c>
      <c r="S174" s="1" t="s">
        <v>69</v>
      </c>
      <c r="T174" s="4">
        <v>100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4">
        <v>47999.99</v>
      </c>
      <c r="AF174" s="4">
        <v>0</v>
      </c>
      <c r="AG174" s="4">
        <v>0</v>
      </c>
      <c r="AH174" s="4">
        <v>0</v>
      </c>
      <c r="AI174" s="3"/>
      <c r="AJ174" s="3"/>
      <c r="AK174" s="3"/>
      <c r="AL174" s="3"/>
      <c r="AM174" s="3"/>
      <c r="AN174" s="3"/>
      <c r="AO174" s="3"/>
      <c r="AP174" s="3"/>
      <c r="AQ174" s="4">
        <v>0</v>
      </c>
      <c r="AR174" s="1" t="s">
        <v>84</v>
      </c>
      <c r="AS174" s="4">
        <v>160</v>
      </c>
      <c r="AT174" s="1" t="s">
        <v>69</v>
      </c>
      <c r="AU174" s="3"/>
      <c r="AV174" s="3"/>
      <c r="AW174" s="3"/>
      <c r="AX174" s="3"/>
      <c r="AY174" s="3"/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3"/>
      <c r="BH174" s="3"/>
      <c r="BI174" s="3"/>
      <c r="BJ174" s="3"/>
      <c r="BK174" s="3"/>
      <c r="BL174" s="3"/>
      <c r="BM174" s="3"/>
      <c r="BN174" s="3"/>
    </row>
    <row r="175" spans="1:66" ht="13">
      <c r="A175" s="1" t="s">
        <v>243</v>
      </c>
      <c r="B175" s="1"/>
      <c r="C175" s="1" t="s">
        <v>244</v>
      </c>
      <c r="D175" s="1"/>
      <c r="E175" s="14" t="s">
        <v>67</v>
      </c>
      <c r="F175" s="14" t="s">
        <v>67</v>
      </c>
      <c r="G175" s="1" t="s">
        <v>68</v>
      </c>
      <c r="H175" s="1" t="s">
        <v>69</v>
      </c>
      <c r="I175" s="1" t="s">
        <v>69</v>
      </c>
      <c r="J175" s="1" t="s">
        <v>69</v>
      </c>
      <c r="K175" s="1" t="s">
        <v>69</v>
      </c>
      <c r="L175" s="1" t="s">
        <v>69</v>
      </c>
      <c r="M175" s="1" t="s">
        <v>69</v>
      </c>
      <c r="N175" s="1" t="s">
        <v>70</v>
      </c>
      <c r="O175" s="3"/>
      <c r="P175" s="4">
        <v>0</v>
      </c>
      <c r="Q175" s="4">
        <v>0</v>
      </c>
      <c r="R175" s="1" t="s">
        <v>69</v>
      </c>
      <c r="S175" s="1" t="s">
        <v>69</v>
      </c>
      <c r="T175" s="4">
        <v>100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4">
        <v>48000.01</v>
      </c>
      <c r="AF175" s="4">
        <v>0</v>
      </c>
      <c r="AG175" s="4">
        <v>0</v>
      </c>
      <c r="AH175" s="4">
        <v>0</v>
      </c>
      <c r="AI175" s="3"/>
      <c r="AJ175" s="3"/>
      <c r="AK175" s="3"/>
      <c r="AL175" s="3"/>
      <c r="AM175" s="3"/>
      <c r="AN175" s="3"/>
      <c r="AO175" s="3"/>
      <c r="AP175" s="3"/>
      <c r="AQ175" s="4">
        <v>0</v>
      </c>
      <c r="AR175" s="1" t="s">
        <v>84</v>
      </c>
      <c r="AS175" s="4">
        <v>160</v>
      </c>
      <c r="AT175" s="1" t="s">
        <v>69</v>
      </c>
      <c r="AU175" s="3"/>
      <c r="AV175" s="3"/>
      <c r="AW175" s="3"/>
      <c r="AX175" s="3"/>
      <c r="AY175" s="3"/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4">
        <v>0</v>
      </c>
      <c r="BG175" s="3"/>
      <c r="BH175" s="3"/>
      <c r="BI175" s="3"/>
      <c r="BJ175" s="3"/>
      <c r="BK175" s="3"/>
      <c r="BL175" s="3"/>
      <c r="BM175" s="3"/>
      <c r="BN175" s="3"/>
    </row>
    <row r="176" spans="1:66" ht="13">
      <c r="A176" s="1" t="s">
        <v>245</v>
      </c>
      <c r="B176" s="1"/>
      <c r="C176" s="1" t="s">
        <v>246</v>
      </c>
      <c r="D176" s="1"/>
      <c r="E176" s="14" t="s">
        <v>67</v>
      </c>
      <c r="F176" s="14" t="s">
        <v>67</v>
      </c>
      <c r="G176" s="1" t="s">
        <v>169</v>
      </c>
      <c r="H176" s="1" t="s">
        <v>69</v>
      </c>
      <c r="I176" s="1" t="s">
        <v>70</v>
      </c>
      <c r="J176" s="1" t="s">
        <v>69</v>
      </c>
      <c r="K176" s="1" t="s">
        <v>69</v>
      </c>
      <c r="L176" s="1" t="s">
        <v>69</v>
      </c>
      <c r="M176" s="1" t="s">
        <v>69</v>
      </c>
      <c r="N176" s="1" t="s">
        <v>69</v>
      </c>
      <c r="O176" s="1" t="s">
        <v>247</v>
      </c>
      <c r="P176" s="4">
        <v>0</v>
      </c>
      <c r="Q176" s="4">
        <v>0</v>
      </c>
      <c r="R176" s="1" t="s">
        <v>69</v>
      </c>
      <c r="S176" s="1" t="s">
        <v>69</v>
      </c>
      <c r="T176" s="4">
        <v>100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4">
        <v>10000</v>
      </c>
      <c r="AF176" s="4">
        <v>0</v>
      </c>
      <c r="AG176" s="4">
        <v>0</v>
      </c>
      <c r="AH176" s="4">
        <v>0</v>
      </c>
      <c r="AI176" s="3"/>
      <c r="AJ176" s="3"/>
      <c r="AK176" s="3"/>
      <c r="AL176" s="3"/>
      <c r="AM176" s="3"/>
      <c r="AN176" s="3"/>
      <c r="AO176" s="3"/>
      <c r="AP176" s="3"/>
      <c r="AQ176" s="4">
        <v>0</v>
      </c>
      <c r="AR176" s="1" t="s">
        <v>84</v>
      </c>
      <c r="AS176" s="4">
        <v>800</v>
      </c>
      <c r="AT176" s="1" t="s">
        <v>69</v>
      </c>
      <c r="AU176" s="3"/>
      <c r="AV176" s="3"/>
      <c r="AW176" s="3"/>
      <c r="AX176" s="3"/>
      <c r="AY176" s="3"/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0</v>
      </c>
      <c r="BF176" s="4">
        <v>0</v>
      </c>
      <c r="BG176" s="3"/>
      <c r="BH176" s="3"/>
      <c r="BI176" s="3"/>
      <c r="BJ176" s="3"/>
      <c r="BK176" s="3"/>
      <c r="BL176" s="3"/>
      <c r="BM176" s="3"/>
      <c r="BN176" s="3"/>
    </row>
    <row r="177" spans="1:66" ht="13">
      <c r="A177" s="1" t="s">
        <v>245</v>
      </c>
      <c r="B177" s="1"/>
      <c r="C177" s="1" t="s">
        <v>246</v>
      </c>
      <c r="D177" s="1"/>
      <c r="E177" s="14" t="s">
        <v>72</v>
      </c>
      <c r="F177" s="14" t="s">
        <v>72</v>
      </c>
      <c r="G177" s="1" t="s">
        <v>248</v>
      </c>
      <c r="H177" s="1" t="s">
        <v>69</v>
      </c>
      <c r="I177" s="1" t="s">
        <v>70</v>
      </c>
      <c r="J177" s="1" t="s">
        <v>69</v>
      </c>
      <c r="K177" s="1" t="s">
        <v>69</v>
      </c>
      <c r="L177" s="1" t="s">
        <v>69</v>
      </c>
      <c r="M177" s="1" t="s">
        <v>69</v>
      </c>
      <c r="N177" s="1" t="s">
        <v>69</v>
      </c>
      <c r="O177" s="1" t="s">
        <v>247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</row>
    <row r="178" spans="1:66" ht="13">
      <c r="A178" s="1" t="s">
        <v>249</v>
      </c>
      <c r="B178" s="1"/>
      <c r="C178" s="1" t="s">
        <v>250</v>
      </c>
      <c r="D178" s="1"/>
      <c r="E178" s="14" t="s">
        <v>72</v>
      </c>
      <c r="F178" s="14" t="s">
        <v>72</v>
      </c>
      <c r="G178" s="1" t="s">
        <v>169</v>
      </c>
      <c r="H178" s="1" t="s">
        <v>69</v>
      </c>
      <c r="I178" s="1" t="s">
        <v>69</v>
      </c>
      <c r="J178" s="1" t="s">
        <v>70</v>
      </c>
      <c r="K178" s="1" t="s">
        <v>69</v>
      </c>
      <c r="L178" s="1" t="s">
        <v>69</v>
      </c>
      <c r="M178" s="1" t="s">
        <v>69</v>
      </c>
      <c r="N178" s="1" t="s">
        <v>69</v>
      </c>
      <c r="O178" s="3"/>
      <c r="P178" s="4">
        <v>0</v>
      </c>
      <c r="Q178" s="4">
        <v>0</v>
      </c>
      <c r="R178" s="1" t="s">
        <v>69</v>
      </c>
      <c r="S178" s="1" t="s">
        <v>69</v>
      </c>
      <c r="T178" s="4">
        <v>100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4">
        <v>0</v>
      </c>
      <c r="AF178" s="4">
        <v>0</v>
      </c>
      <c r="AG178" s="4">
        <v>0</v>
      </c>
      <c r="AH178" s="4">
        <v>0</v>
      </c>
      <c r="AI178" s="3"/>
      <c r="AJ178" s="3"/>
      <c r="AK178" s="3"/>
      <c r="AL178" s="3"/>
      <c r="AM178" s="3"/>
      <c r="AN178" s="3"/>
      <c r="AO178" s="3"/>
      <c r="AP178" s="3"/>
      <c r="AQ178" s="4">
        <v>2657</v>
      </c>
      <c r="AR178" s="1" t="s">
        <v>84</v>
      </c>
      <c r="AS178" s="4">
        <v>0</v>
      </c>
      <c r="AT178" s="1" t="s">
        <v>69</v>
      </c>
      <c r="AU178" s="3"/>
      <c r="AV178" s="3"/>
      <c r="AW178" s="3"/>
      <c r="AX178" s="4">
        <v>2</v>
      </c>
      <c r="AY178" s="3"/>
      <c r="AZ178" s="4">
        <v>0</v>
      </c>
      <c r="BA178" s="4">
        <v>900</v>
      </c>
      <c r="BB178" s="4">
        <v>100</v>
      </c>
      <c r="BC178" s="4">
        <v>100</v>
      </c>
      <c r="BD178" s="4">
        <v>247.56</v>
      </c>
      <c r="BE178" s="4">
        <v>0</v>
      </c>
      <c r="BF178" s="4">
        <v>0</v>
      </c>
      <c r="BG178" s="3"/>
      <c r="BH178" s="3"/>
      <c r="BI178" s="3"/>
      <c r="BJ178" s="3"/>
      <c r="BK178" s="3"/>
      <c r="BL178" s="3"/>
      <c r="BM178" s="3"/>
      <c r="BN178" s="3"/>
    </row>
    <row r="179" spans="1:66" ht="13">
      <c r="A179" s="1" t="s">
        <v>251</v>
      </c>
      <c r="B179" s="1"/>
      <c r="C179" s="1" t="s">
        <v>250</v>
      </c>
      <c r="D179" s="1"/>
      <c r="E179" s="14" t="s">
        <v>67</v>
      </c>
      <c r="F179" s="14" t="s">
        <v>67</v>
      </c>
      <c r="G179" s="1" t="s">
        <v>169</v>
      </c>
      <c r="H179" s="1" t="s">
        <v>69</v>
      </c>
      <c r="I179" s="1" t="s">
        <v>69</v>
      </c>
      <c r="J179" s="1" t="s">
        <v>70</v>
      </c>
      <c r="K179" s="1" t="s">
        <v>69</v>
      </c>
      <c r="L179" s="1" t="s">
        <v>69</v>
      </c>
      <c r="M179" s="1" t="s">
        <v>69</v>
      </c>
      <c r="N179" s="1" t="s">
        <v>69</v>
      </c>
      <c r="O179" s="3"/>
      <c r="P179" s="4">
        <v>0</v>
      </c>
      <c r="Q179" s="4">
        <v>0</v>
      </c>
      <c r="R179" s="1" t="s">
        <v>69</v>
      </c>
      <c r="S179" s="1" t="s">
        <v>69</v>
      </c>
      <c r="T179" s="4">
        <v>100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4">
        <v>0</v>
      </c>
      <c r="AF179" s="4">
        <v>0</v>
      </c>
      <c r="AG179" s="4">
        <v>0</v>
      </c>
      <c r="AH179" s="4">
        <v>0</v>
      </c>
      <c r="AI179" s="3"/>
      <c r="AJ179" s="3"/>
      <c r="AK179" s="3"/>
      <c r="AL179" s="3"/>
      <c r="AM179" s="3"/>
      <c r="AN179" s="3"/>
      <c r="AO179" s="3"/>
      <c r="AP179" s="3"/>
      <c r="AQ179" s="4">
        <v>2657.01</v>
      </c>
      <c r="AR179" s="1" t="s">
        <v>84</v>
      </c>
      <c r="AS179" s="4">
        <v>0</v>
      </c>
      <c r="AT179" s="1" t="s">
        <v>69</v>
      </c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</row>
    <row r="180" spans="1:66" ht="13">
      <c r="A180" s="1" t="s">
        <v>252</v>
      </c>
      <c r="B180" s="1"/>
      <c r="C180" s="1" t="s">
        <v>253</v>
      </c>
      <c r="D180" s="1"/>
      <c r="E180" s="14" t="s">
        <v>72</v>
      </c>
      <c r="F180" s="14" t="s">
        <v>72</v>
      </c>
      <c r="G180" s="1" t="s">
        <v>169</v>
      </c>
      <c r="H180" s="1" t="s">
        <v>69</v>
      </c>
      <c r="I180" s="1" t="s">
        <v>69</v>
      </c>
      <c r="J180" s="1" t="s">
        <v>70</v>
      </c>
      <c r="K180" s="1" t="s">
        <v>69</v>
      </c>
      <c r="L180" s="1" t="s">
        <v>69</v>
      </c>
      <c r="M180" s="1" t="s">
        <v>69</v>
      </c>
      <c r="N180" s="1" t="s">
        <v>69</v>
      </c>
      <c r="O180" s="3"/>
      <c r="P180" s="4">
        <v>0</v>
      </c>
      <c r="Q180" s="4">
        <v>0</v>
      </c>
      <c r="R180" s="1" t="s">
        <v>69</v>
      </c>
      <c r="S180" s="1" t="s">
        <v>69</v>
      </c>
      <c r="T180" s="4">
        <v>100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4">
        <v>8000</v>
      </c>
      <c r="AF180" s="4">
        <v>0</v>
      </c>
      <c r="AG180" s="4">
        <v>0</v>
      </c>
      <c r="AH180" s="4">
        <v>0</v>
      </c>
      <c r="AI180" s="3"/>
      <c r="AJ180" s="3"/>
      <c r="AK180" s="3"/>
      <c r="AL180" s="3"/>
      <c r="AM180" s="3"/>
      <c r="AN180" s="3"/>
      <c r="AO180" s="3"/>
      <c r="AP180" s="3"/>
      <c r="AQ180" s="4">
        <v>0</v>
      </c>
      <c r="AR180" s="1" t="s">
        <v>84</v>
      </c>
      <c r="AS180" s="4">
        <v>500</v>
      </c>
      <c r="AT180" s="1" t="s">
        <v>69</v>
      </c>
      <c r="AU180" s="3"/>
      <c r="AV180" s="3"/>
      <c r="AW180" s="3"/>
      <c r="AX180" s="3"/>
      <c r="AY180" s="4">
        <v>1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4">
        <v>0</v>
      </c>
      <c r="BG180" s="3"/>
      <c r="BH180" s="3"/>
      <c r="BI180" s="3"/>
      <c r="BJ180" s="3"/>
      <c r="BK180" s="3"/>
      <c r="BL180" s="3"/>
      <c r="BM180" s="3"/>
      <c r="BN180" s="3"/>
    </row>
    <row r="181" spans="1:66" ht="13">
      <c r="A181" s="1" t="s">
        <v>252</v>
      </c>
      <c r="B181" s="1"/>
      <c r="C181" s="1" t="s">
        <v>253</v>
      </c>
      <c r="D181" s="1"/>
      <c r="E181" s="14" t="s">
        <v>67</v>
      </c>
      <c r="F181" s="14" t="s">
        <v>67</v>
      </c>
      <c r="G181" s="1" t="s">
        <v>169</v>
      </c>
      <c r="H181" s="1" t="s">
        <v>69</v>
      </c>
      <c r="I181" s="1" t="s">
        <v>69</v>
      </c>
      <c r="J181" s="1" t="s">
        <v>70</v>
      </c>
      <c r="K181" s="1" t="s">
        <v>69</v>
      </c>
      <c r="L181" s="1" t="s">
        <v>69</v>
      </c>
      <c r="M181" s="1" t="s">
        <v>69</v>
      </c>
      <c r="N181" s="1" t="s">
        <v>69</v>
      </c>
      <c r="O181" s="3"/>
      <c r="P181" s="4">
        <v>0</v>
      </c>
      <c r="Q181" s="4">
        <v>0</v>
      </c>
      <c r="R181" s="1" t="s">
        <v>69</v>
      </c>
      <c r="S181" s="1" t="s">
        <v>69</v>
      </c>
      <c r="T181" s="4">
        <v>100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4">
        <v>8000.01</v>
      </c>
      <c r="AF181" s="4">
        <v>0</v>
      </c>
      <c r="AG181" s="4">
        <v>0</v>
      </c>
      <c r="AH181" s="4">
        <v>0</v>
      </c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</row>
    <row r="182" spans="1:66" ht="13">
      <c r="A182" s="1" t="s">
        <v>254</v>
      </c>
      <c r="B182" s="1"/>
      <c r="C182" s="1" t="s">
        <v>255</v>
      </c>
      <c r="D182" s="1"/>
      <c r="E182" s="14" t="s">
        <v>72</v>
      </c>
      <c r="F182" s="14" t="s">
        <v>72</v>
      </c>
      <c r="G182" s="1" t="s">
        <v>68</v>
      </c>
      <c r="H182" s="1" t="s">
        <v>70</v>
      </c>
      <c r="I182" s="1" t="s">
        <v>69</v>
      </c>
      <c r="J182" s="1" t="s">
        <v>69</v>
      </c>
      <c r="K182" s="1" t="s">
        <v>69</v>
      </c>
      <c r="L182" s="1" t="s">
        <v>69</v>
      </c>
      <c r="M182" s="1" t="s">
        <v>69</v>
      </c>
      <c r="N182" s="1" t="s">
        <v>69</v>
      </c>
      <c r="O182" s="3"/>
      <c r="P182" s="4">
        <v>0</v>
      </c>
      <c r="Q182" s="4">
        <v>0</v>
      </c>
      <c r="R182" s="1" t="s">
        <v>69</v>
      </c>
      <c r="S182" s="1" t="s">
        <v>69</v>
      </c>
      <c r="T182" s="4">
        <v>100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3"/>
      <c r="AN182" s="3"/>
      <c r="AO182" s="3"/>
      <c r="AP182" s="3"/>
      <c r="AQ182" s="4">
        <v>0</v>
      </c>
      <c r="AR182" s="1" t="s">
        <v>84</v>
      </c>
      <c r="AS182" s="4">
        <v>914.91</v>
      </c>
      <c r="AT182" s="1" t="s">
        <v>69</v>
      </c>
      <c r="AU182" s="4">
        <v>0</v>
      </c>
      <c r="AV182" s="4">
        <v>0</v>
      </c>
      <c r="AW182" s="1" t="s">
        <v>69</v>
      </c>
      <c r="AX182" s="3"/>
      <c r="AY182" s="3"/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4">
        <v>0</v>
      </c>
      <c r="BG182" s="4">
        <v>0</v>
      </c>
      <c r="BH182" s="4">
        <v>0</v>
      </c>
      <c r="BI182" s="4">
        <v>0</v>
      </c>
      <c r="BJ182" s="4">
        <v>0</v>
      </c>
      <c r="BK182" s="4">
        <v>0</v>
      </c>
      <c r="BL182" s="4">
        <v>0</v>
      </c>
      <c r="BM182" s="4">
        <v>0</v>
      </c>
      <c r="BN182" s="4"/>
    </row>
    <row r="183" spans="1:66" ht="13">
      <c r="A183" s="1" t="s">
        <v>254</v>
      </c>
      <c r="B183" s="1"/>
      <c r="C183" s="1" t="s">
        <v>255</v>
      </c>
      <c r="D183" s="1"/>
      <c r="E183" s="14" t="s">
        <v>67</v>
      </c>
      <c r="F183" s="14" t="s">
        <v>67</v>
      </c>
      <c r="G183" s="1" t="s">
        <v>68</v>
      </c>
      <c r="H183" s="1" t="s">
        <v>70</v>
      </c>
      <c r="I183" s="1" t="s">
        <v>69</v>
      </c>
      <c r="J183" s="1" t="s">
        <v>69</v>
      </c>
      <c r="K183" s="1" t="s">
        <v>69</v>
      </c>
      <c r="L183" s="1" t="s">
        <v>69</v>
      </c>
      <c r="M183" s="1" t="s">
        <v>69</v>
      </c>
      <c r="N183" s="1" t="s">
        <v>69</v>
      </c>
      <c r="O183" s="3"/>
      <c r="P183" s="4">
        <v>0</v>
      </c>
      <c r="Q183" s="4">
        <v>0</v>
      </c>
      <c r="R183" s="1" t="s">
        <v>69</v>
      </c>
      <c r="S183" s="1" t="s">
        <v>69</v>
      </c>
      <c r="T183" s="4">
        <v>100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3"/>
      <c r="AN183" s="3"/>
      <c r="AO183" s="3"/>
      <c r="AP183" s="3"/>
      <c r="AQ183" s="4">
        <v>0</v>
      </c>
      <c r="AR183" s="1" t="s">
        <v>84</v>
      </c>
      <c r="AS183" s="4">
        <v>914.91</v>
      </c>
      <c r="AT183" s="1" t="s">
        <v>69</v>
      </c>
      <c r="AU183" s="4">
        <v>0</v>
      </c>
      <c r="AV183" s="4">
        <v>0.01</v>
      </c>
      <c r="AW183" s="1" t="s">
        <v>69</v>
      </c>
      <c r="AX183" s="3"/>
      <c r="AY183" s="3"/>
      <c r="AZ183" s="4">
        <v>0</v>
      </c>
      <c r="BA183" s="4">
        <v>0</v>
      </c>
      <c r="BB183" s="4">
        <v>0</v>
      </c>
      <c r="BC183" s="4">
        <v>0</v>
      </c>
      <c r="BD183" s="4">
        <v>0</v>
      </c>
      <c r="BE183" s="4">
        <v>0</v>
      </c>
      <c r="BF183" s="4">
        <v>0</v>
      </c>
      <c r="BG183" s="4">
        <v>0</v>
      </c>
      <c r="BH183" s="4">
        <v>0</v>
      </c>
      <c r="BI183" s="4">
        <v>0</v>
      </c>
      <c r="BJ183" s="4">
        <v>0</v>
      </c>
      <c r="BK183" s="4">
        <v>0</v>
      </c>
      <c r="BL183" s="4">
        <v>0</v>
      </c>
      <c r="BM183" s="4">
        <v>0</v>
      </c>
      <c r="BN183" s="4"/>
    </row>
    <row r="184" spans="1:66" ht="13">
      <c r="A184" s="1"/>
      <c r="B184" s="1"/>
      <c r="C184" s="1"/>
      <c r="D184" s="1"/>
      <c r="E184" s="1"/>
      <c r="F184" s="1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</row>
    <row r="185" spans="1:66" ht="13">
      <c r="A185" s="1"/>
      <c r="B185" s="1"/>
      <c r="C185" s="2" t="s">
        <v>256</v>
      </c>
      <c r="D185" s="1"/>
      <c r="E185" s="1"/>
      <c r="F185" s="1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</row>
    <row r="186" spans="1:66" ht="13">
      <c r="A186" s="1" t="s">
        <v>257</v>
      </c>
      <c r="B186" s="1"/>
      <c r="C186" s="1" t="s">
        <v>258</v>
      </c>
      <c r="D186" s="1"/>
      <c r="E186" s="14" t="s">
        <v>72</v>
      </c>
      <c r="F186" s="14" t="s">
        <v>72</v>
      </c>
      <c r="G186" s="1" t="s">
        <v>169</v>
      </c>
      <c r="H186" s="1" t="s">
        <v>69</v>
      </c>
      <c r="I186" s="1" t="s">
        <v>69</v>
      </c>
      <c r="J186" s="1" t="s">
        <v>69</v>
      </c>
      <c r="K186" s="1" t="s">
        <v>69</v>
      </c>
      <c r="L186" s="1" t="s">
        <v>70</v>
      </c>
      <c r="M186" s="1" t="s">
        <v>69</v>
      </c>
      <c r="N186" s="1" t="s">
        <v>69</v>
      </c>
      <c r="O186" s="3"/>
      <c r="P186" s="4">
        <v>180000</v>
      </c>
      <c r="Q186" s="4">
        <v>10000</v>
      </c>
      <c r="R186" s="1" t="s">
        <v>69</v>
      </c>
      <c r="S186" s="1" t="s">
        <v>70</v>
      </c>
      <c r="T186" s="4">
        <v>100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4">
        <v>0</v>
      </c>
      <c r="AF186" s="4">
        <v>0</v>
      </c>
      <c r="AG186" s="4">
        <v>0</v>
      </c>
      <c r="AH186" s="4">
        <v>0</v>
      </c>
      <c r="AI186" s="3"/>
      <c r="AJ186" s="3"/>
      <c r="AK186" s="3"/>
      <c r="AL186" s="3"/>
      <c r="AM186" s="3"/>
      <c r="AN186" s="3"/>
      <c r="AO186" s="3"/>
      <c r="AP186" s="3"/>
      <c r="AQ186" s="4">
        <v>0</v>
      </c>
      <c r="AR186" s="1" t="s">
        <v>84</v>
      </c>
      <c r="AS186" s="4">
        <v>0</v>
      </c>
      <c r="AT186" s="1" t="s">
        <v>69</v>
      </c>
      <c r="AU186" s="3"/>
      <c r="AV186" s="3"/>
      <c r="AW186" s="3"/>
      <c r="AX186" s="3"/>
      <c r="AY186" s="3"/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4">
        <v>0</v>
      </c>
      <c r="BG186" s="3"/>
      <c r="BH186" s="3"/>
      <c r="BI186" s="3"/>
      <c r="BJ186" s="3"/>
      <c r="BK186" s="3"/>
      <c r="BL186" s="3"/>
      <c r="BM186" s="3"/>
      <c r="BN186" s="3"/>
    </row>
    <row r="187" spans="1:66" ht="13">
      <c r="A187" s="1" t="s">
        <v>259</v>
      </c>
      <c r="B187" s="1"/>
      <c r="C187" s="1" t="s">
        <v>258</v>
      </c>
      <c r="D187" s="1"/>
      <c r="E187" s="14" t="s">
        <v>67</v>
      </c>
      <c r="F187" s="14" t="s">
        <v>67</v>
      </c>
      <c r="G187" s="1" t="s">
        <v>169</v>
      </c>
      <c r="H187" s="1" t="s">
        <v>69</v>
      </c>
      <c r="I187" s="1" t="s">
        <v>69</v>
      </c>
      <c r="J187" s="1" t="s">
        <v>69</v>
      </c>
      <c r="K187" s="1" t="s">
        <v>69</v>
      </c>
      <c r="L187" s="1" t="s">
        <v>70</v>
      </c>
      <c r="M187" s="1" t="s">
        <v>69</v>
      </c>
      <c r="N187" s="1" t="s">
        <v>69</v>
      </c>
      <c r="O187" s="3"/>
      <c r="P187" s="4">
        <v>300000</v>
      </c>
      <c r="Q187" s="4">
        <v>34560</v>
      </c>
      <c r="R187" s="1" t="s">
        <v>69</v>
      </c>
      <c r="S187" s="1" t="s">
        <v>70</v>
      </c>
      <c r="T187" s="4">
        <v>100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4">
        <v>0</v>
      </c>
      <c r="AF187" s="4">
        <v>0</v>
      </c>
      <c r="AG187" s="4">
        <v>0</v>
      </c>
      <c r="AH187" s="4">
        <v>0</v>
      </c>
      <c r="AI187" s="3"/>
      <c r="AJ187" s="3"/>
      <c r="AK187" s="3"/>
      <c r="AL187" s="3"/>
      <c r="AM187" s="3"/>
      <c r="AN187" s="3"/>
      <c r="AO187" s="3"/>
      <c r="AP187" s="3"/>
      <c r="AQ187" s="4">
        <v>0</v>
      </c>
      <c r="AR187" s="1" t="s">
        <v>84</v>
      </c>
      <c r="AS187" s="4">
        <v>0</v>
      </c>
      <c r="AT187" s="1" t="s">
        <v>69</v>
      </c>
      <c r="AU187" s="3"/>
      <c r="AV187" s="3"/>
      <c r="AW187" s="3"/>
      <c r="AX187" s="3"/>
      <c r="AY187" s="3"/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4">
        <v>0</v>
      </c>
      <c r="BG187" s="3"/>
      <c r="BH187" s="3"/>
      <c r="BI187" s="3"/>
      <c r="BJ187" s="3"/>
      <c r="BK187" s="3"/>
      <c r="BL187" s="3"/>
      <c r="BM187" s="3"/>
      <c r="BN187" s="3"/>
    </row>
    <row r="188" spans="1:66" ht="13">
      <c r="A188" s="1" t="s">
        <v>260</v>
      </c>
      <c r="B188" s="1"/>
      <c r="C188" s="1" t="s">
        <v>261</v>
      </c>
      <c r="D188" s="1"/>
      <c r="E188" s="1" t="s">
        <v>72</v>
      </c>
      <c r="F188" s="1" t="s">
        <v>72</v>
      </c>
      <c r="G188" s="1" t="s">
        <v>169</v>
      </c>
      <c r="H188" s="1" t="s">
        <v>69</v>
      </c>
      <c r="I188" s="1" t="s">
        <v>69</v>
      </c>
      <c r="J188" s="1" t="s">
        <v>69</v>
      </c>
      <c r="K188" s="1" t="s">
        <v>69</v>
      </c>
      <c r="L188" s="1" t="s">
        <v>70</v>
      </c>
      <c r="M188" s="1" t="s">
        <v>69</v>
      </c>
      <c r="N188" s="1" t="s">
        <v>69</v>
      </c>
      <c r="O188" s="3"/>
      <c r="P188" s="4">
        <v>300000</v>
      </c>
      <c r="Q188" s="4">
        <v>34560</v>
      </c>
      <c r="R188" s="1" t="s">
        <v>70</v>
      </c>
      <c r="S188" s="1" t="s">
        <v>70</v>
      </c>
      <c r="T188" s="4"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4">
        <v>0</v>
      </c>
      <c r="AF188" s="4">
        <v>0</v>
      </c>
      <c r="AG188" s="4">
        <v>0</v>
      </c>
      <c r="AH188" s="4">
        <v>0</v>
      </c>
      <c r="AI188" s="3"/>
      <c r="AJ188" s="3"/>
      <c r="AK188" s="3"/>
      <c r="AL188" s="3"/>
      <c r="AM188" s="3"/>
      <c r="AN188" s="3"/>
      <c r="AO188" s="3"/>
      <c r="AP188" s="3"/>
      <c r="AQ188" s="4">
        <v>0</v>
      </c>
      <c r="AR188" s="1" t="s">
        <v>84</v>
      </c>
      <c r="AS188" s="4">
        <v>0</v>
      </c>
      <c r="AT188" s="1" t="s">
        <v>69</v>
      </c>
      <c r="AU188" s="3"/>
      <c r="AV188" s="3"/>
      <c r="AW188" s="3"/>
      <c r="AX188" s="3"/>
      <c r="AY188" s="3"/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3"/>
      <c r="BH188" s="3"/>
      <c r="BI188" s="3"/>
      <c r="BJ188" s="3"/>
      <c r="BK188" s="3"/>
      <c r="BL188" s="3"/>
      <c r="BM188" s="3"/>
      <c r="BN188" s="1" t="s">
        <v>218</v>
      </c>
    </row>
    <row r="189" spans="1:66" ht="13">
      <c r="A189" s="1" t="s">
        <v>262</v>
      </c>
      <c r="B189" s="1"/>
      <c r="C189" s="1" t="s">
        <v>263</v>
      </c>
      <c r="D189" s="1"/>
      <c r="E189" s="14" t="s">
        <v>67</v>
      </c>
      <c r="F189" s="14" t="s">
        <v>67</v>
      </c>
      <c r="G189" s="1" t="s">
        <v>169</v>
      </c>
      <c r="H189" s="1" t="s">
        <v>69</v>
      </c>
      <c r="I189" s="1" t="s">
        <v>69</v>
      </c>
      <c r="J189" s="1" t="s">
        <v>69</v>
      </c>
      <c r="K189" s="1" t="s">
        <v>69</v>
      </c>
      <c r="L189" s="1" t="s">
        <v>70</v>
      </c>
      <c r="M189" s="1" t="s">
        <v>69</v>
      </c>
      <c r="N189" s="1" t="s">
        <v>69</v>
      </c>
      <c r="O189" s="3"/>
      <c r="P189" s="4">
        <v>136000</v>
      </c>
      <c r="Q189" s="4">
        <v>75000</v>
      </c>
      <c r="R189" s="1" t="s">
        <v>69</v>
      </c>
      <c r="S189" s="1" t="s">
        <v>70</v>
      </c>
      <c r="T189" s="4">
        <v>100</v>
      </c>
      <c r="U189" s="4">
        <v>120000</v>
      </c>
      <c r="V189" s="4">
        <v>25000</v>
      </c>
      <c r="W189" s="1" t="s">
        <v>69</v>
      </c>
      <c r="X189" s="1" t="s">
        <v>70</v>
      </c>
      <c r="Y189" s="4">
        <v>100</v>
      </c>
      <c r="Z189" s="3"/>
      <c r="AA189" s="3"/>
      <c r="AB189" s="3"/>
      <c r="AC189" s="3"/>
      <c r="AD189" s="3"/>
      <c r="AE189" s="4">
        <v>0</v>
      </c>
      <c r="AF189" s="4">
        <v>0</v>
      </c>
      <c r="AG189" s="4">
        <v>0</v>
      </c>
      <c r="AH189" s="4">
        <v>0</v>
      </c>
      <c r="AI189" s="3"/>
      <c r="AJ189" s="3"/>
      <c r="AK189" s="3"/>
      <c r="AL189" s="3"/>
      <c r="AM189" s="3"/>
      <c r="AN189" s="3"/>
      <c r="AO189" s="3"/>
      <c r="AP189" s="3"/>
      <c r="AQ189" s="4">
        <v>0</v>
      </c>
      <c r="AR189" s="1" t="s">
        <v>84</v>
      </c>
      <c r="AS189" s="4">
        <v>0</v>
      </c>
      <c r="AT189" s="1" t="s">
        <v>69</v>
      </c>
      <c r="AU189" s="3"/>
      <c r="AV189" s="3"/>
      <c r="AW189" s="3"/>
      <c r="AX189" s="3"/>
      <c r="AY189" s="3"/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4">
        <v>0</v>
      </c>
      <c r="BG189" s="3"/>
      <c r="BH189" s="3"/>
      <c r="BI189" s="3"/>
      <c r="BJ189" s="3"/>
      <c r="BK189" s="3"/>
      <c r="BL189" s="3"/>
      <c r="BM189" s="3"/>
      <c r="BN189" s="3"/>
    </row>
    <row r="190" spans="1:66" ht="13">
      <c r="A190" s="1" t="s">
        <v>264</v>
      </c>
      <c r="B190" s="1"/>
      <c r="C190" s="1" t="s">
        <v>265</v>
      </c>
      <c r="D190" s="1"/>
      <c r="E190" s="14" t="s">
        <v>72</v>
      </c>
      <c r="F190" s="14" t="s">
        <v>72</v>
      </c>
      <c r="G190" s="1" t="s">
        <v>169</v>
      </c>
      <c r="H190" s="1" t="s">
        <v>69</v>
      </c>
      <c r="I190" s="1" t="s">
        <v>69</v>
      </c>
      <c r="J190" s="1" t="s">
        <v>69</v>
      </c>
      <c r="K190" s="1" t="s">
        <v>69</v>
      </c>
      <c r="L190" s="1" t="s">
        <v>70</v>
      </c>
      <c r="M190" s="1" t="s">
        <v>69</v>
      </c>
      <c r="N190" s="1" t="s">
        <v>69</v>
      </c>
      <c r="O190" s="3"/>
      <c r="P190" s="4">
        <v>136000</v>
      </c>
      <c r="Q190" s="4">
        <v>75000</v>
      </c>
      <c r="R190" s="1" t="s">
        <v>69</v>
      </c>
      <c r="S190" s="1" t="s">
        <v>69</v>
      </c>
      <c r="T190" s="4">
        <v>100</v>
      </c>
      <c r="U190" s="4">
        <v>120000</v>
      </c>
      <c r="V190" s="4">
        <v>25000</v>
      </c>
      <c r="W190" s="1" t="s">
        <v>69</v>
      </c>
      <c r="X190" s="1" t="s">
        <v>70</v>
      </c>
      <c r="Y190" s="4">
        <v>100</v>
      </c>
      <c r="Z190" s="3"/>
      <c r="AA190" s="3"/>
      <c r="AB190" s="3"/>
      <c r="AC190" s="3"/>
      <c r="AD190" s="3"/>
      <c r="AE190" s="4">
        <v>0</v>
      </c>
      <c r="AF190" s="4">
        <v>0</v>
      </c>
      <c r="AG190" s="4">
        <v>0</v>
      </c>
      <c r="AH190" s="4">
        <v>0</v>
      </c>
      <c r="AI190" s="3"/>
      <c r="AJ190" s="3"/>
      <c r="AK190" s="3"/>
      <c r="AL190" s="3"/>
      <c r="AM190" s="3"/>
      <c r="AN190" s="3"/>
      <c r="AO190" s="3"/>
      <c r="AP190" s="3"/>
      <c r="AQ190" s="4">
        <v>0</v>
      </c>
      <c r="AR190" s="1" t="s">
        <v>84</v>
      </c>
      <c r="AS190" s="4">
        <v>0</v>
      </c>
      <c r="AT190" s="1" t="s">
        <v>69</v>
      </c>
      <c r="AU190" s="3"/>
      <c r="AV190" s="3"/>
      <c r="AW190" s="3"/>
      <c r="AX190" s="3"/>
      <c r="AY190" s="3"/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4">
        <v>0</v>
      </c>
      <c r="BG190" s="3"/>
      <c r="BH190" s="3"/>
      <c r="BI190" s="3"/>
      <c r="BJ190" s="3"/>
      <c r="BK190" s="3"/>
      <c r="BL190" s="3"/>
      <c r="BM190" s="3"/>
      <c r="BN190" s="3"/>
    </row>
    <row r="191" spans="1:66" ht="13">
      <c r="A191" s="1" t="s">
        <v>266</v>
      </c>
      <c r="B191" s="1"/>
      <c r="C191" s="1" t="s">
        <v>267</v>
      </c>
      <c r="D191" s="1"/>
      <c r="E191" s="1" t="s">
        <v>72</v>
      </c>
      <c r="F191" s="1" t="s">
        <v>72</v>
      </c>
      <c r="G191" s="1" t="s">
        <v>169</v>
      </c>
      <c r="H191" s="1" t="s">
        <v>69</v>
      </c>
      <c r="I191" s="1" t="s">
        <v>69</v>
      </c>
      <c r="J191" s="1" t="s">
        <v>69</v>
      </c>
      <c r="K191" s="1" t="s">
        <v>69</v>
      </c>
      <c r="L191" s="1" t="s">
        <v>70</v>
      </c>
      <c r="M191" s="1" t="s">
        <v>69</v>
      </c>
      <c r="N191" s="1" t="s">
        <v>69</v>
      </c>
      <c r="O191" s="3"/>
      <c r="P191" s="4">
        <v>0</v>
      </c>
      <c r="Q191" s="4">
        <v>0</v>
      </c>
      <c r="R191" s="1" t="s">
        <v>69</v>
      </c>
      <c r="S191" s="1" t="s">
        <v>69</v>
      </c>
      <c r="T191" s="4">
        <v>100</v>
      </c>
      <c r="U191" s="4">
        <v>145000</v>
      </c>
      <c r="V191" s="4">
        <v>45670</v>
      </c>
      <c r="W191" s="1" t="s">
        <v>69</v>
      </c>
      <c r="X191" s="1" t="s">
        <v>70</v>
      </c>
      <c r="Y191" s="4">
        <v>100</v>
      </c>
      <c r="Z191" s="3"/>
      <c r="AA191" s="3"/>
      <c r="AB191" s="3"/>
      <c r="AC191" s="3"/>
      <c r="AD191" s="3"/>
      <c r="AE191" s="4">
        <v>0</v>
      </c>
      <c r="AF191" s="4">
        <v>0</v>
      </c>
      <c r="AG191" s="4">
        <v>0</v>
      </c>
      <c r="AH191" s="4">
        <v>0</v>
      </c>
      <c r="AI191" s="3"/>
      <c r="AJ191" s="3"/>
      <c r="AK191" s="3"/>
      <c r="AL191" s="3"/>
      <c r="AM191" s="3"/>
      <c r="AN191" s="3"/>
      <c r="AO191" s="3"/>
      <c r="AP191" s="3"/>
      <c r="AQ191" s="4">
        <v>0</v>
      </c>
      <c r="AR191" s="1" t="s">
        <v>84</v>
      </c>
      <c r="AS191" s="4">
        <v>0</v>
      </c>
      <c r="AT191" s="1" t="s">
        <v>69</v>
      </c>
      <c r="AU191" s="3"/>
      <c r="AV191" s="3"/>
      <c r="AW191" s="3"/>
      <c r="AX191" s="3"/>
      <c r="AY191" s="3"/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4">
        <v>0</v>
      </c>
      <c r="BG191" s="3"/>
      <c r="BH191" s="3"/>
      <c r="BI191" s="3"/>
      <c r="BJ191" s="3"/>
      <c r="BK191" s="3"/>
      <c r="BL191" s="3"/>
      <c r="BM191" s="3"/>
      <c r="BN191" s="1" t="s">
        <v>218</v>
      </c>
    </row>
    <row r="192" spans="1:66" ht="13">
      <c r="A192" s="1" t="s">
        <v>268</v>
      </c>
      <c r="B192" s="1"/>
      <c r="C192" s="1" t="s">
        <v>269</v>
      </c>
      <c r="D192" s="1"/>
      <c r="E192" s="14" t="s">
        <v>67</v>
      </c>
      <c r="F192" s="14" t="s">
        <v>67</v>
      </c>
      <c r="G192" s="1" t="s">
        <v>169</v>
      </c>
      <c r="H192" s="1" t="s">
        <v>70</v>
      </c>
      <c r="I192" s="1" t="s">
        <v>69</v>
      </c>
      <c r="J192" s="1" t="s">
        <v>69</v>
      </c>
      <c r="K192" s="1" t="s">
        <v>69</v>
      </c>
      <c r="L192" s="1" t="s">
        <v>70</v>
      </c>
      <c r="M192" s="1" t="s">
        <v>69</v>
      </c>
      <c r="N192" s="1" t="s">
        <v>69</v>
      </c>
      <c r="O192" s="3"/>
      <c r="P192" s="4">
        <v>156000</v>
      </c>
      <c r="Q192" s="4">
        <v>89000</v>
      </c>
      <c r="R192" s="1" t="s">
        <v>70</v>
      </c>
      <c r="S192" s="1" t="s">
        <v>69</v>
      </c>
      <c r="T192" s="4">
        <v>100</v>
      </c>
      <c r="U192" s="4">
        <v>129000</v>
      </c>
      <c r="V192" s="4">
        <v>45000</v>
      </c>
      <c r="W192" s="1" t="s">
        <v>70</v>
      </c>
      <c r="X192" s="1" t="s">
        <v>69</v>
      </c>
      <c r="Y192" s="4">
        <v>100</v>
      </c>
      <c r="Z192" s="3"/>
      <c r="AA192" s="3"/>
      <c r="AB192" s="3"/>
      <c r="AC192" s="3"/>
      <c r="AD192" s="3"/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3"/>
      <c r="AN192" s="3"/>
      <c r="AO192" s="3"/>
      <c r="AP192" s="3"/>
      <c r="AQ192" s="4">
        <v>0</v>
      </c>
      <c r="AR192" s="1" t="s">
        <v>84</v>
      </c>
      <c r="AS192" s="4">
        <v>0</v>
      </c>
      <c r="AT192" s="1" t="s">
        <v>69</v>
      </c>
      <c r="AU192" s="4">
        <v>0</v>
      </c>
      <c r="AV192" s="4">
        <v>0</v>
      </c>
      <c r="AW192" s="1" t="s">
        <v>69</v>
      </c>
      <c r="AX192" s="3"/>
      <c r="AY192" s="3"/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  <c r="BG192" s="4">
        <v>0</v>
      </c>
      <c r="BH192" s="4">
        <v>0</v>
      </c>
      <c r="BI192" s="4">
        <v>0</v>
      </c>
      <c r="BJ192" s="4">
        <v>0</v>
      </c>
      <c r="BK192" s="4">
        <v>0</v>
      </c>
      <c r="BL192" s="4">
        <v>0</v>
      </c>
      <c r="BM192" s="4">
        <v>0</v>
      </c>
      <c r="BN192" s="4"/>
    </row>
    <row r="193" spans="1:66" ht="13">
      <c r="A193" s="1" t="s">
        <v>270</v>
      </c>
      <c r="B193" s="1"/>
      <c r="C193" s="1" t="s">
        <v>271</v>
      </c>
      <c r="D193" s="1"/>
      <c r="E193" s="14" t="s">
        <v>67</v>
      </c>
      <c r="F193" s="14" t="s">
        <v>67</v>
      </c>
      <c r="G193" s="1" t="s">
        <v>169</v>
      </c>
      <c r="H193" s="1" t="s">
        <v>70</v>
      </c>
      <c r="I193" s="1" t="s">
        <v>69</v>
      </c>
      <c r="J193" s="1" t="s">
        <v>69</v>
      </c>
      <c r="K193" s="1" t="s">
        <v>69</v>
      </c>
      <c r="L193" s="1" t="s">
        <v>70</v>
      </c>
      <c r="M193" s="1" t="s">
        <v>69</v>
      </c>
      <c r="N193" s="1" t="s">
        <v>69</v>
      </c>
      <c r="O193" s="3"/>
      <c r="P193" s="4">
        <v>156000</v>
      </c>
      <c r="Q193" s="4">
        <v>89000</v>
      </c>
      <c r="R193" s="1" t="s">
        <v>70</v>
      </c>
      <c r="S193" s="1" t="s">
        <v>70</v>
      </c>
      <c r="T193" s="4">
        <v>100</v>
      </c>
      <c r="U193" s="4">
        <v>129000</v>
      </c>
      <c r="V193" s="4">
        <v>45000</v>
      </c>
      <c r="W193" s="1" t="s">
        <v>70</v>
      </c>
      <c r="X193" s="1" t="s">
        <v>69</v>
      </c>
      <c r="Y193" s="4">
        <v>100</v>
      </c>
      <c r="Z193" s="3"/>
      <c r="AA193" s="3"/>
      <c r="AB193" s="3"/>
      <c r="AC193" s="3"/>
      <c r="AD193" s="3"/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3"/>
      <c r="AN193" s="3"/>
      <c r="AO193" s="3"/>
      <c r="AP193" s="3"/>
      <c r="AQ193" s="4">
        <v>0</v>
      </c>
      <c r="AR193" s="1" t="s">
        <v>84</v>
      </c>
      <c r="AS193" s="4">
        <v>0</v>
      </c>
      <c r="AT193" s="1" t="s">
        <v>69</v>
      </c>
      <c r="AU193" s="4">
        <v>0</v>
      </c>
      <c r="AV193" s="4">
        <v>0</v>
      </c>
      <c r="AW193" s="1" t="s">
        <v>69</v>
      </c>
      <c r="AX193" s="3"/>
      <c r="AY193" s="3"/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  <c r="BF193" s="4">
        <v>0</v>
      </c>
      <c r="BG193" s="4">
        <v>0</v>
      </c>
      <c r="BH193" s="4">
        <v>0</v>
      </c>
      <c r="BI193" s="4">
        <v>0</v>
      </c>
      <c r="BJ193" s="4">
        <v>0</v>
      </c>
      <c r="BK193" s="4">
        <v>0</v>
      </c>
      <c r="BL193" s="4">
        <v>0</v>
      </c>
      <c r="BM193" s="4">
        <v>0</v>
      </c>
      <c r="BN193" s="4"/>
    </row>
    <row r="194" spans="1:66" ht="13">
      <c r="A194" s="1" t="s">
        <v>272</v>
      </c>
      <c r="B194" s="1"/>
      <c r="C194" s="1" t="s">
        <v>273</v>
      </c>
      <c r="D194" s="1"/>
      <c r="E194" s="14" t="s">
        <v>72</v>
      </c>
      <c r="F194" s="14" t="s">
        <v>72</v>
      </c>
      <c r="G194" s="1" t="s">
        <v>169</v>
      </c>
      <c r="H194" s="1" t="s">
        <v>70</v>
      </c>
      <c r="I194" s="1" t="s">
        <v>69</v>
      </c>
      <c r="J194" s="1" t="s">
        <v>69</v>
      </c>
      <c r="K194" s="1" t="s">
        <v>69</v>
      </c>
      <c r="L194" s="1" t="s">
        <v>70</v>
      </c>
      <c r="M194" s="1" t="s">
        <v>69</v>
      </c>
      <c r="N194" s="1" t="s">
        <v>69</v>
      </c>
      <c r="O194" s="3"/>
      <c r="P194" s="4">
        <v>156000</v>
      </c>
      <c r="Q194" s="4">
        <v>89000</v>
      </c>
      <c r="R194" s="1" t="s">
        <v>70</v>
      </c>
      <c r="S194" s="1" t="s">
        <v>69</v>
      </c>
      <c r="T194" s="4">
        <v>100</v>
      </c>
      <c r="U194" s="4">
        <v>129000</v>
      </c>
      <c r="V194" s="4">
        <v>45000</v>
      </c>
      <c r="W194" s="1" t="s">
        <v>70</v>
      </c>
      <c r="X194" s="1" t="s">
        <v>70</v>
      </c>
      <c r="Y194" s="4">
        <v>100</v>
      </c>
      <c r="Z194" s="3"/>
      <c r="AA194" s="3"/>
      <c r="AB194" s="3"/>
      <c r="AC194" s="3"/>
      <c r="AD194" s="3"/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3"/>
      <c r="AN194" s="3"/>
      <c r="AO194" s="3"/>
      <c r="AP194" s="3"/>
      <c r="AQ194" s="4">
        <v>0</v>
      </c>
      <c r="AR194" s="1" t="s">
        <v>84</v>
      </c>
      <c r="AS194" s="4">
        <v>0</v>
      </c>
      <c r="AT194" s="1" t="s">
        <v>69</v>
      </c>
      <c r="AU194" s="4">
        <v>0</v>
      </c>
      <c r="AV194" s="4">
        <v>0</v>
      </c>
      <c r="AW194" s="1" t="s">
        <v>69</v>
      </c>
      <c r="AX194" s="3"/>
      <c r="AY194" s="3"/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>
        <v>0</v>
      </c>
      <c r="BJ194" s="4">
        <v>0</v>
      </c>
      <c r="BK194" s="4">
        <v>0</v>
      </c>
      <c r="BL194" s="4">
        <v>0</v>
      </c>
      <c r="BM194" s="4">
        <v>0</v>
      </c>
      <c r="BN194" s="4"/>
    </row>
    <row r="195" spans="1:66" ht="13">
      <c r="A195" s="1" t="s">
        <v>274</v>
      </c>
      <c r="B195" s="1"/>
      <c r="C195" s="1" t="s">
        <v>275</v>
      </c>
      <c r="D195" s="1"/>
      <c r="E195" s="18" t="s">
        <v>67</v>
      </c>
      <c r="F195" s="18" t="s">
        <v>67</v>
      </c>
      <c r="G195" s="1" t="s">
        <v>169</v>
      </c>
      <c r="H195" s="1" t="s">
        <v>70</v>
      </c>
      <c r="I195" s="1" t="s">
        <v>69</v>
      </c>
      <c r="J195" s="1" t="s">
        <v>69</v>
      </c>
      <c r="K195" s="1" t="s">
        <v>69</v>
      </c>
      <c r="L195" s="1" t="s">
        <v>70</v>
      </c>
      <c r="M195" s="1" t="s">
        <v>69</v>
      </c>
      <c r="N195" s="1" t="s">
        <v>69</v>
      </c>
      <c r="O195" s="3"/>
      <c r="P195" s="4">
        <v>156000</v>
      </c>
      <c r="Q195" s="4">
        <v>89000</v>
      </c>
      <c r="R195" s="1" t="s">
        <v>70</v>
      </c>
      <c r="S195" s="1" t="s">
        <v>70</v>
      </c>
      <c r="T195" s="4">
        <v>100</v>
      </c>
      <c r="U195" s="4">
        <v>129000</v>
      </c>
      <c r="V195" s="4">
        <v>45000</v>
      </c>
      <c r="W195" s="1" t="s">
        <v>70</v>
      </c>
      <c r="X195" s="1" t="s">
        <v>70</v>
      </c>
      <c r="Y195" s="4">
        <v>100</v>
      </c>
      <c r="Z195" s="3"/>
      <c r="AA195" s="3"/>
      <c r="AB195" s="3"/>
      <c r="AC195" s="3"/>
      <c r="AD195" s="3"/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3"/>
      <c r="AN195" s="3"/>
      <c r="AO195" s="3"/>
      <c r="AP195" s="3"/>
      <c r="AQ195" s="4">
        <v>0</v>
      </c>
      <c r="AR195" s="1" t="s">
        <v>84</v>
      </c>
      <c r="AS195" s="4">
        <v>0</v>
      </c>
      <c r="AT195" s="1" t="s">
        <v>69</v>
      </c>
      <c r="AU195" s="4">
        <v>0</v>
      </c>
      <c r="AV195" s="4">
        <v>0</v>
      </c>
      <c r="AW195" s="1" t="s">
        <v>69</v>
      </c>
      <c r="AX195" s="3"/>
      <c r="AY195" s="3"/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4">
        <v>0</v>
      </c>
      <c r="BG195" s="4">
        <v>0</v>
      </c>
      <c r="BH195" s="4">
        <v>0</v>
      </c>
      <c r="BI195" s="4">
        <v>0</v>
      </c>
      <c r="BJ195" s="4">
        <v>0</v>
      </c>
      <c r="BK195" s="4">
        <v>0</v>
      </c>
      <c r="BL195" s="4">
        <v>0</v>
      </c>
      <c r="BM195" s="4">
        <v>0</v>
      </c>
      <c r="BN195" s="4"/>
    </row>
    <row r="196" spans="1:66" ht="13">
      <c r="A196" s="1" t="s">
        <v>276</v>
      </c>
      <c r="B196" s="1"/>
      <c r="C196" s="1" t="s">
        <v>277</v>
      </c>
      <c r="D196" s="1"/>
      <c r="E196" s="1" t="s">
        <v>72</v>
      </c>
      <c r="F196" s="1" t="s">
        <v>72</v>
      </c>
      <c r="G196" s="1" t="s">
        <v>169</v>
      </c>
      <c r="H196" s="1" t="s">
        <v>70</v>
      </c>
      <c r="I196" s="1" t="s">
        <v>69</v>
      </c>
      <c r="J196" s="1" t="s">
        <v>69</v>
      </c>
      <c r="K196" s="1" t="s">
        <v>69</v>
      </c>
      <c r="L196" s="1" t="s">
        <v>70</v>
      </c>
      <c r="M196" s="1" t="s">
        <v>69</v>
      </c>
      <c r="N196" s="1" t="s">
        <v>69</v>
      </c>
      <c r="O196" s="3"/>
      <c r="P196" s="4">
        <v>136000</v>
      </c>
      <c r="Q196" s="4">
        <v>120000</v>
      </c>
      <c r="R196" s="1" t="s">
        <v>70</v>
      </c>
      <c r="S196" s="1" t="s">
        <v>70</v>
      </c>
      <c r="T196" s="4">
        <v>50</v>
      </c>
      <c r="U196" s="4">
        <v>86000</v>
      </c>
      <c r="V196" s="4">
        <v>45000</v>
      </c>
      <c r="W196" s="1" t="s">
        <v>70</v>
      </c>
      <c r="X196" s="1" t="s">
        <v>70</v>
      </c>
      <c r="Y196" s="4">
        <v>100</v>
      </c>
      <c r="Z196" s="3"/>
      <c r="AA196" s="3"/>
      <c r="AB196" s="3"/>
      <c r="AC196" s="3"/>
      <c r="AD196" s="3"/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3"/>
      <c r="AN196" s="3"/>
      <c r="AO196" s="3"/>
      <c r="AP196" s="3"/>
      <c r="AQ196" s="4">
        <v>0</v>
      </c>
      <c r="AR196" s="1" t="s">
        <v>84</v>
      </c>
      <c r="AS196" s="4">
        <v>0</v>
      </c>
      <c r="AT196" s="1" t="s">
        <v>69</v>
      </c>
      <c r="AU196" s="4">
        <v>0</v>
      </c>
      <c r="AV196" s="4">
        <v>0</v>
      </c>
      <c r="AW196" s="1" t="s">
        <v>69</v>
      </c>
      <c r="AX196" s="3"/>
      <c r="AY196" s="3"/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4">
        <v>0</v>
      </c>
      <c r="BG196" s="3"/>
      <c r="BH196" s="4">
        <v>0</v>
      </c>
      <c r="BI196" s="4">
        <v>0</v>
      </c>
      <c r="BJ196" s="4">
        <v>0</v>
      </c>
      <c r="BK196" s="4">
        <v>0</v>
      </c>
      <c r="BL196" s="4">
        <v>0</v>
      </c>
      <c r="BM196" s="4">
        <v>0</v>
      </c>
      <c r="BN196" s="1" t="s">
        <v>218</v>
      </c>
    </row>
    <row r="197" spans="1:66" ht="13">
      <c r="A197" s="1" t="s">
        <v>278</v>
      </c>
      <c r="B197" s="1"/>
      <c r="C197" s="1" t="s">
        <v>279</v>
      </c>
      <c r="D197" s="1"/>
      <c r="E197" s="1" t="s">
        <v>67</v>
      </c>
      <c r="F197" s="1" t="s">
        <v>67</v>
      </c>
      <c r="G197" s="1" t="s">
        <v>169</v>
      </c>
      <c r="H197" s="1" t="s">
        <v>69</v>
      </c>
      <c r="I197" s="1" t="s">
        <v>69</v>
      </c>
      <c r="J197" s="1" t="s">
        <v>69</v>
      </c>
      <c r="K197" s="1" t="s">
        <v>69</v>
      </c>
      <c r="L197" s="1" t="s">
        <v>70</v>
      </c>
      <c r="M197" s="1" t="s">
        <v>69</v>
      </c>
      <c r="N197" s="1" t="s">
        <v>69</v>
      </c>
      <c r="O197" s="3"/>
      <c r="P197" s="4">
        <v>340000</v>
      </c>
      <c r="Q197" s="4">
        <v>220500</v>
      </c>
      <c r="R197" s="1" t="s">
        <v>70</v>
      </c>
      <c r="S197" s="1" t="s">
        <v>70</v>
      </c>
      <c r="T197" s="4">
        <v>50</v>
      </c>
      <c r="U197" s="4">
        <v>210000</v>
      </c>
      <c r="V197" s="4">
        <v>195000</v>
      </c>
      <c r="W197" s="1" t="s">
        <v>70</v>
      </c>
      <c r="X197" s="1" t="s">
        <v>70</v>
      </c>
      <c r="Y197" s="4">
        <v>50</v>
      </c>
      <c r="Z197" s="3"/>
      <c r="AA197" s="3"/>
      <c r="AB197" s="3"/>
      <c r="AC197" s="3"/>
      <c r="AD197" s="3"/>
      <c r="AE197" s="4">
        <v>0</v>
      </c>
      <c r="AF197" s="4">
        <v>0</v>
      </c>
      <c r="AG197" s="4">
        <v>0</v>
      </c>
      <c r="AH197" s="4">
        <v>0</v>
      </c>
      <c r="AI197" s="3"/>
      <c r="AJ197" s="3"/>
      <c r="AK197" s="3"/>
      <c r="AL197" s="3"/>
      <c r="AM197" s="3"/>
      <c r="AN197" s="3"/>
      <c r="AO197" s="3"/>
      <c r="AP197" s="3"/>
      <c r="AQ197" s="4">
        <v>0</v>
      </c>
      <c r="AR197" s="1" t="s">
        <v>84</v>
      </c>
      <c r="AS197" s="4">
        <v>0</v>
      </c>
      <c r="AT197" s="1" t="s">
        <v>69</v>
      </c>
      <c r="AU197" s="3"/>
      <c r="AV197" s="3"/>
      <c r="AW197" s="3"/>
      <c r="AX197" s="3"/>
      <c r="AY197" s="3"/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4">
        <v>0</v>
      </c>
      <c r="BG197" s="3"/>
      <c r="BH197" s="3"/>
      <c r="BI197" s="3"/>
      <c r="BJ197" s="3"/>
      <c r="BK197" s="3"/>
      <c r="BL197" s="3"/>
      <c r="BM197" s="3"/>
      <c r="BN197" s="1" t="s">
        <v>218</v>
      </c>
    </row>
    <row r="198" spans="1:66" ht="13">
      <c r="A198" s="1" t="s">
        <v>280</v>
      </c>
      <c r="B198" s="1"/>
      <c r="C198" s="1" t="s">
        <v>281</v>
      </c>
      <c r="D198" s="1"/>
      <c r="E198" s="1" t="s">
        <v>67</v>
      </c>
      <c r="F198" s="1" t="s">
        <v>67</v>
      </c>
      <c r="G198" s="1" t="s">
        <v>169</v>
      </c>
      <c r="H198" s="1" t="s">
        <v>69</v>
      </c>
      <c r="I198" s="1" t="s">
        <v>69</v>
      </c>
      <c r="J198" s="1" t="s">
        <v>69</v>
      </c>
      <c r="K198" s="1" t="s">
        <v>69</v>
      </c>
      <c r="L198" s="1" t="s">
        <v>70</v>
      </c>
      <c r="M198" s="1" t="s">
        <v>69</v>
      </c>
      <c r="N198" s="1" t="s">
        <v>69</v>
      </c>
      <c r="O198" s="3"/>
      <c r="P198" s="4">
        <v>295000</v>
      </c>
      <c r="Q198" s="4">
        <v>252000</v>
      </c>
      <c r="R198" s="1" t="s">
        <v>70</v>
      </c>
      <c r="S198" s="1" t="s">
        <v>70</v>
      </c>
      <c r="T198" s="4">
        <v>35</v>
      </c>
      <c r="U198" s="4">
        <v>101500</v>
      </c>
      <c r="V198" s="4">
        <v>65000</v>
      </c>
      <c r="W198" s="1" t="s">
        <v>70</v>
      </c>
      <c r="X198" s="1" t="s">
        <v>70</v>
      </c>
      <c r="Y198" s="4">
        <v>100</v>
      </c>
      <c r="Z198" s="4">
        <v>85000</v>
      </c>
      <c r="AA198" s="4">
        <v>71000</v>
      </c>
      <c r="AB198" s="1" t="s">
        <v>70</v>
      </c>
      <c r="AC198" s="1" t="s">
        <v>70</v>
      </c>
      <c r="AD198" s="4">
        <v>100</v>
      </c>
      <c r="AE198" s="4">
        <v>0</v>
      </c>
      <c r="AF198" s="4">
        <v>0</v>
      </c>
      <c r="AG198" s="4">
        <v>0</v>
      </c>
      <c r="AH198" s="4">
        <v>0</v>
      </c>
      <c r="AI198" s="3"/>
      <c r="AJ198" s="3"/>
      <c r="AK198" s="3"/>
      <c r="AL198" s="3"/>
      <c r="AM198" s="3"/>
      <c r="AN198" s="3"/>
      <c r="AO198" s="3"/>
      <c r="AP198" s="3"/>
      <c r="AQ198" s="4">
        <v>0</v>
      </c>
      <c r="AR198" s="1" t="s">
        <v>84</v>
      </c>
      <c r="AS198" s="4">
        <v>0</v>
      </c>
      <c r="AT198" s="1" t="s">
        <v>69</v>
      </c>
      <c r="AU198" s="3"/>
      <c r="AV198" s="3"/>
      <c r="AW198" s="3"/>
      <c r="AX198" s="3"/>
      <c r="AY198" s="3"/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4">
        <v>0</v>
      </c>
      <c r="BG198" s="3"/>
      <c r="BH198" s="3"/>
      <c r="BI198" s="3"/>
      <c r="BJ198" s="3"/>
      <c r="BK198" s="3"/>
      <c r="BL198" s="3"/>
      <c r="BM198" s="3"/>
      <c r="BN198" s="1" t="s">
        <v>218</v>
      </c>
    </row>
    <row r="199" spans="1:66" ht="13">
      <c r="A199" s="1" t="s">
        <v>282</v>
      </c>
      <c r="B199" s="1"/>
      <c r="C199" s="1" t="s">
        <v>283</v>
      </c>
      <c r="D199" s="1"/>
      <c r="E199" s="1" t="s">
        <v>72</v>
      </c>
      <c r="F199" s="1" t="s">
        <v>72</v>
      </c>
      <c r="G199" s="1" t="s">
        <v>169</v>
      </c>
      <c r="H199" s="1" t="s">
        <v>69</v>
      </c>
      <c r="I199" s="1" t="s">
        <v>69</v>
      </c>
      <c r="J199" s="1" t="s">
        <v>69</v>
      </c>
      <c r="K199" s="1" t="s">
        <v>69</v>
      </c>
      <c r="L199" s="1" t="s">
        <v>70</v>
      </c>
      <c r="M199" s="1" t="s">
        <v>69</v>
      </c>
      <c r="N199" s="1" t="s">
        <v>69</v>
      </c>
      <c r="O199" s="3"/>
      <c r="P199" s="4">
        <v>295000</v>
      </c>
      <c r="Q199" s="4">
        <v>252000</v>
      </c>
      <c r="R199" s="1" t="s">
        <v>70</v>
      </c>
      <c r="S199" s="1" t="s">
        <v>70</v>
      </c>
      <c r="T199" s="4">
        <v>10</v>
      </c>
      <c r="U199" s="4">
        <v>101500</v>
      </c>
      <c r="V199" s="4">
        <v>49000</v>
      </c>
      <c r="W199" s="1" t="s">
        <v>70</v>
      </c>
      <c r="X199" s="1" t="s">
        <v>70</v>
      </c>
      <c r="Y199" s="4">
        <v>100</v>
      </c>
      <c r="Z199" s="4">
        <v>85000</v>
      </c>
      <c r="AA199" s="4">
        <v>40000</v>
      </c>
      <c r="AB199" s="1" t="s">
        <v>70</v>
      </c>
      <c r="AC199" s="1" t="s">
        <v>70</v>
      </c>
      <c r="AD199" s="4">
        <v>50</v>
      </c>
      <c r="AE199" s="4">
        <v>4599.99</v>
      </c>
      <c r="AF199" s="4">
        <v>0</v>
      </c>
      <c r="AG199" s="4">
        <v>0</v>
      </c>
      <c r="AH199" s="4">
        <v>0</v>
      </c>
      <c r="AI199" s="3"/>
      <c r="AJ199" s="3"/>
      <c r="AK199" s="3"/>
      <c r="AL199" s="3"/>
      <c r="AM199" s="3"/>
      <c r="AN199" s="3"/>
      <c r="AO199" s="3"/>
      <c r="AP199" s="3"/>
      <c r="AQ199" s="4">
        <v>0</v>
      </c>
      <c r="AR199" s="1" t="s">
        <v>84</v>
      </c>
      <c r="AS199" s="4">
        <v>0</v>
      </c>
      <c r="AT199" s="1" t="s">
        <v>69</v>
      </c>
      <c r="AU199" s="3"/>
      <c r="AV199" s="3"/>
      <c r="AW199" s="3"/>
      <c r="AX199" s="3"/>
      <c r="AY199" s="3"/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4">
        <v>0</v>
      </c>
      <c r="BF199" s="4">
        <v>0</v>
      </c>
      <c r="BG199" s="3"/>
      <c r="BH199" s="3"/>
      <c r="BI199" s="3"/>
      <c r="BJ199" s="3"/>
      <c r="BK199" s="3"/>
      <c r="BL199" s="3"/>
      <c r="BM199" s="3"/>
      <c r="BN199" s="1" t="s">
        <v>218</v>
      </c>
    </row>
    <row r="200" spans="1:66" ht="13">
      <c r="A200" s="1" t="s">
        <v>284</v>
      </c>
      <c r="B200" s="1"/>
      <c r="C200" s="1" t="s">
        <v>283</v>
      </c>
      <c r="D200" s="1"/>
      <c r="E200" s="1" t="s">
        <v>67</v>
      </c>
      <c r="F200" s="1" t="s">
        <v>67</v>
      </c>
      <c r="G200" s="1" t="s">
        <v>169</v>
      </c>
      <c r="H200" s="1" t="s">
        <v>69</v>
      </c>
      <c r="I200" s="1" t="s">
        <v>69</v>
      </c>
      <c r="J200" s="1" t="s">
        <v>69</v>
      </c>
      <c r="K200" s="1" t="s">
        <v>69</v>
      </c>
      <c r="L200" s="1" t="s">
        <v>70</v>
      </c>
      <c r="M200" s="1" t="s">
        <v>69</v>
      </c>
      <c r="N200" s="1" t="s">
        <v>69</v>
      </c>
      <c r="O200" s="3"/>
      <c r="P200" s="4">
        <v>295000</v>
      </c>
      <c r="Q200" s="4">
        <v>252000</v>
      </c>
      <c r="R200" s="1" t="s">
        <v>70</v>
      </c>
      <c r="S200" s="1" t="s">
        <v>70</v>
      </c>
      <c r="T200" s="4">
        <v>10</v>
      </c>
      <c r="U200" s="4">
        <v>101500</v>
      </c>
      <c r="V200" s="4">
        <v>49000</v>
      </c>
      <c r="W200" s="1" t="s">
        <v>70</v>
      </c>
      <c r="X200" s="1" t="s">
        <v>70</v>
      </c>
      <c r="Y200" s="4">
        <v>100</v>
      </c>
      <c r="Z200" s="4">
        <v>85000</v>
      </c>
      <c r="AA200" s="4">
        <v>40000</v>
      </c>
      <c r="AB200" s="1" t="s">
        <v>70</v>
      </c>
      <c r="AC200" s="1" t="s">
        <v>70</v>
      </c>
      <c r="AD200" s="4">
        <v>50</v>
      </c>
      <c r="AE200" s="4">
        <v>4600.01</v>
      </c>
      <c r="AF200" s="4">
        <v>0</v>
      </c>
      <c r="AG200" s="4">
        <v>0</v>
      </c>
      <c r="AH200" s="4">
        <v>0</v>
      </c>
      <c r="AI200" s="3"/>
      <c r="AJ200" s="3"/>
      <c r="AK200" s="3"/>
      <c r="AL200" s="3"/>
      <c r="AM200" s="3"/>
      <c r="AN200" s="3"/>
      <c r="AO200" s="3"/>
      <c r="AP200" s="3"/>
      <c r="AQ200" s="4">
        <v>0</v>
      </c>
      <c r="AR200" s="1" t="s">
        <v>84</v>
      </c>
      <c r="AS200" s="4">
        <v>0</v>
      </c>
      <c r="AT200" s="1" t="s">
        <v>69</v>
      </c>
      <c r="AU200" s="3"/>
      <c r="AV200" s="3"/>
      <c r="AW200" s="3"/>
      <c r="AX200" s="3"/>
      <c r="AY200" s="3"/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  <c r="BF200" s="4">
        <v>0</v>
      </c>
      <c r="BG200" s="3"/>
      <c r="BH200" s="3"/>
      <c r="BI200" s="3"/>
      <c r="BJ200" s="3"/>
      <c r="BK200" s="3"/>
      <c r="BL200" s="3"/>
      <c r="BM200" s="3"/>
      <c r="BN200" s="1" t="s">
        <v>218</v>
      </c>
    </row>
    <row r="201" spans="1:66" ht="13">
      <c r="A201" s="1"/>
      <c r="B201" s="1"/>
      <c r="C201" s="1"/>
      <c r="D201" s="1"/>
      <c r="E201" s="1"/>
      <c r="F201" s="1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</row>
    <row r="202" spans="1:66" ht="13">
      <c r="A202" s="1"/>
      <c r="B202" s="1"/>
      <c r="C202" s="2" t="s">
        <v>285</v>
      </c>
      <c r="D202" s="1"/>
      <c r="E202" s="1"/>
      <c r="F202" s="1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</row>
    <row r="203" spans="1:66" ht="13">
      <c r="A203" s="1" t="s">
        <v>286</v>
      </c>
      <c r="B203" s="1"/>
      <c r="C203" s="1" t="s">
        <v>287</v>
      </c>
      <c r="D203" s="1"/>
      <c r="E203" s="1" t="s">
        <v>72</v>
      </c>
      <c r="F203" s="1" t="s">
        <v>72</v>
      </c>
      <c r="G203" s="1" t="s">
        <v>169</v>
      </c>
      <c r="H203" s="1" t="s">
        <v>69</v>
      </c>
      <c r="I203" s="1" t="s">
        <v>70</v>
      </c>
      <c r="J203" s="1" t="s">
        <v>69</v>
      </c>
      <c r="K203" s="1" t="s">
        <v>69</v>
      </c>
      <c r="L203" s="1" t="s">
        <v>69</v>
      </c>
      <c r="M203" s="1" t="s">
        <v>69</v>
      </c>
      <c r="N203" s="1" t="s">
        <v>69</v>
      </c>
      <c r="O203" s="1" t="s">
        <v>288</v>
      </c>
      <c r="P203" s="4">
        <v>0</v>
      </c>
      <c r="Q203" s="4">
        <v>0</v>
      </c>
      <c r="R203" s="1" t="s">
        <v>69</v>
      </c>
      <c r="S203" s="1" t="s">
        <v>69</v>
      </c>
      <c r="T203" s="4">
        <v>100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4">
        <v>5000</v>
      </c>
      <c r="AF203" s="4">
        <v>0</v>
      </c>
      <c r="AG203" s="4">
        <v>500</v>
      </c>
      <c r="AH203" s="4">
        <v>0</v>
      </c>
      <c r="AI203" s="3"/>
      <c r="AJ203" s="3"/>
      <c r="AK203" s="3"/>
      <c r="AL203" s="3"/>
      <c r="AM203" s="4">
        <v>0</v>
      </c>
      <c r="AN203" s="4">
        <v>2500</v>
      </c>
      <c r="AO203" s="4">
        <v>500</v>
      </c>
      <c r="AP203" s="4">
        <v>0</v>
      </c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1" t="s">
        <v>218</v>
      </c>
    </row>
    <row r="204" spans="1:66" ht="13">
      <c r="A204" s="1" t="s">
        <v>289</v>
      </c>
      <c r="B204" s="1"/>
      <c r="C204" s="1" t="s">
        <v>290</v>
      </c>
      <c r="D204" s="1"/>
      <c r="E204" s="1" t="s">
        <v>72</v>
      </c>
      <c r="F204" s="1" t="s">
        <v>72</v>
      </c>
      <c r="G204" s="1" t="s">
        <v>169</v>
      </c>
      <c r="H204" s="1" t="s">
        <v>69</v>
      </c>
      <c r="I204" s="1" t="s">
        <v>70</v>
      </c>
      <c r="J204" s="1" t="s">
        <v>69</v>
      </c>
      <c r="K204" s="1" t="s">
        <v>69</v>
      </c>
      <c r="L204" s="1" t="s">
        <v>69</v>
      </c>
      <c r="M204" s="1" t="s">
        <v>69</v>
      </c>
      <c r="N204" s="1" t="s">
        <v>69</v>
      </c>
      <c r="O204" s="1" t="s">
        <v>170</v>
      </c>
      <c r="P204" s="4">
        <v>0</v>
      </c>
      <c r="Q204" s="4">
        <v>0</v>
      </c>
      <c r="R204" s="1" t="s">
        <v>69</v>
      </c>
      <c r="S204" s="1" t="s">
        <v>69</v>
      </c>
      <c r="T204" s="4">
        <v>100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4">
        <v>5000</v>
      </c>
      <c r="AF204" s="4">
        <v>2500</v>
      </c>
      <c r="AG204" s="4">
        <v>499.99</v>
      </c>
      <c r="AH204" s="4">
        <v>0</v>
      </c>
      <c r="AI204" s="3"/>
      <c r="AJ204" s="3"/>
      <c r="AK204" s="3"/>
      <c r="AL204" s="3"/>
      <c r="AM204" s="4">
        <v>0</v>
      </c>
      <c r="AN204" s="4">
        <v>2500</v>
      </c>
      <c r="AO204" s="4">
        <v>500</v>
      </c>
      <c r="AP204" s="4">
        <v>0</v>
      </c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1" t="s">
        <v>218</v>
      </c>
    </row>
    <row r="205" spans="1:66" ht="13">
      <c r="A205" s="1" t="s">
        <v>291</v>
      </c>
      <c r="B205" s="1"/>
      <c r="C205" s="1" t="s">
        <v>292</v>
      </c>
      <c r="D205" s="1"/>
      <c r="E205" s="1" t="s">
        <v>67</v>
      </c>
      <c r="F205" s="1" t="s">
        <v>67</v>
      </c>
      <c r="G205" s="1" t="s">
        <v>169</v>
      </c>
      <c r="H205" s="1" t="s">
        <v>69</v>
      </c>
      <c r="I205" s="1" t="s">
        <v>70</v>
      </c>
      <c r="J205" s="1" t="s">
        <v>69</v>
      </c>
      <c r="K205" s="1" t="s">
        <v>69</v>
      </c>
      <c r="L205" s="1" t="s">
        <v>69</v>
      </c>
      <c r="M205" s="1" t="s">
        <v>69</v>
      </c>
      <c r="N205" s="1" t="s">
        <v>69</v>
      </c>
      <c r="O205" s="1" t="s">
        <v>170</v>
      </c>
      <c r="P205" s="4">
        <v>0</v>
      </c>
      <c r="Q205" s="4">
        <v>0</v>
      </c>
      <c r="R205" s="1" t="s">
        <v>69</v>
      </c>
      <c r="S205" s="1" t="s">
        <v>69</v>
      </c>
      <c r="T205" s="4">
        <v>100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4">
        <v>5000</v>
      </c>
      <c r="AF205" s="4">
        <v>2500</v>
      </c>
      <c r="AG205" s="4">
        <v>501</v>
      </c>
      <c r="AH205" s="4">
        <v>0</v>
      </c>
      <c r="AI205" s="3"/>
      <c r="AJ205" s="3"/>
      <c r="AK205" s="3"/>
      <c r="AL205" s="3"/>
      <c r="AM205" s="4">
        <v>0</v>
      </c>
      <c r="AN205" s="4">
        <v>2500</v>
      </c>
      <c r="AO205" s="4">
        <v>500</v>
      </c>
      <c r="AP205" s="4">
        <v>0</v>
      </c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1" t="s">
        <v>218</v>
      </c>
    </row>
    <row r="206" spans="1:66" ht="13">
      <c r="A206" s="1" t="s">
        <v>293</v>
      </c>
      <c r="B206" s="1"/>
      <c r="C206" s="1" t="s">
        <v>294</v>
      </c>
      <c r="D206" s="1"/>
      <c r="E206" s="1" t="s">
        <v>67</v>
      </c>
      <c r="F206" s="1" t="s">
        <v>67</v>
      </c>
      <c r="G206" s="1" t="s">
        <v>169</v>
      </c>
      <c r="H206" s="1" t="s">
        <v>69</v>
      </c>
      <c r="I206" s="1" t="s">
        <v>70</v>
      </c>
      <c r="J206" s="1" t="s">
        <v>69</v>
      </c>
      <c r="K206" s="1" t="s">
        <v>69</v>
      </c>
      <c r="L206" s="1" t="s">
        <v>69</v>
      </c>
      <c r="M206" s="1" t="s">
        <v>69</v>
      </c>
      <c r="N206" s="1" t="s">
        <v>69</v>
      </c>
      <c r="O206" s="1" t="s">
        <v>170</v>
      </c>
      <c r="P206" s="4">
        <v>0</v>
      </c>
      <c r="Q206" s="4">
        <v>0</v>
      </c>
      <c r="R206" s="1" t="s">
        <v>69</v>
      </c>
      <c r="S206" s="1" t="s">
        <v>69</v>
      </c>
      <c r="T206" s="4">
        <v>100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4">
        <v>5000</v>
      </c>
      <c r="AF206" s="4">
        <v>2500</v>
      </c>
      <c r="AG206" s="4">
        <v>499.99</v>
      </c>
      <c r="AH206" s="4">
        <v>0</v>
      </c>
      <c r="AI206" s="3"/>
      <c r="AJ206" s="3"/>
      <c r="AK206" s="3"/>
      <c r="AL206" s="3"/>
      <c r="AM206" s="4">
        <v>8000</v>
      </c>
      <c r="AN206" s="4">
        <v>91500</v>
      </c>
      <c r="AO206" s="4">
        <v>500</v>
      </c>
      <c r="AP206" s="4">
        <v>0.02</v>
      </c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1" t="s">
        <v>218</v>
      </c>
    </row>
    <row r="207" spans="1:66" ht="13">
      <c r="A207" s="1" t="s">
        <v>295</v>
      </c>
      <c r="B207" s="1"/>
      <c r="C207" s="1" t="s">
        <v>296</v>
      </c>
      <c r="D207" s="1"/>
      <c r="E207" s="1" t="s">
        <v>72</v>
      </c>
      <c r="F207" s="1" t="s">
        <v>72</v>
      </c>
      <c r="G207" s="1" t="s">
        <v>169</v>
      </c>
      <c r="H207" s="1" t="s">
        <v>70</v>
      </c>
      <c r="I207" s="1" t="s">
        <v>70</v>
      </c>
      <c r="J207" s="1" t="s">
        <v>69</v>
      </c>
      <c r="K207" s="1" t="s">
        <v>69</v>
      </c>
      <c r="L207" s="1" t="s">
        <v>69</v>
      </c>
      <c r="M207" s="1" t="s">
        <v>69</v>
      </c>
      <c r="N207" s="1" t="s">
        <v>69</v>
      </c>
      <c r="O207" s="1" t="s">
        <v>170</v>
      </c>
      <c r="P207" s="4">
        <v>0</v>
      </c>
      <c r="Q207" s="4">
        <v>0</v>
      </c>
      <c r="R207" s="1" t="s">
        <v>69</v>
      </c>
      <c r="S207" s="1" t="s">
        <v>69</v>
      </c>
      <c r="T207" s="4">
        <v>100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4">
        <v>1000</v>
      </c>
      <c r="AF207" s="4">
        <v>1500</v>
      </c>
      <c r="AG207" s="4">
        <v>0</v>
      </c>
      <c r="AH207" s="4">
        <v>0</v>
      </c>
      <c r="AI207" s="4">
        <v>567.89</v>
      </c>
      <c r="AJ207" s="4">
        <v>1200</v>
      </c>
      <c r="AK207" s="4">
        <v>600</v>
      </c>
      <c r="AL207" s="4">
        <v>0</v>
      </c>
      <c r="AM207" s="4">
        <v>0</v>
      </c>
      <c r="AN207" s="4">
        <v>10000</v>
      </c>
      <c r="AO207" s="4">
        <v>12000</v>
      </c>
      <c r="AP207" s="4">
        <v>0</v>
      </c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1" t="s">
        <v>218</v>
      </c>
    </row>
    <row r="208" spans="1:66" ht="13">
      <c r="A208" s="1" t="s">
        <v>297</v>
      </c>
      <c r="B208" s="1"/>
      <c r="C208" s="1" t="s">
        <v>298</v>
      </c>
      <c r="D208" s="1"/>
      <c r="E208" s="1" t="s">
        <v>67</v>
      </c>
      <c r="F208" s="1" t="s">
        <v>67</v>
      </c>
      <c r="G208" s="1" t="s">
        <v>169</v>
      </c>
      <c r="H208" s="1" t="s">
        <v>70</v>
      </c>
      <c r="I208" s="1" t="s">
        <v>70</v>
      </c>
      <c r="J208" s="1" t="s">
        <v>69</v>
      </c>
      <c r="K208" s="1" t="s">
        <v>69</v>
      </c>
      <c r="L208" s="1" t="s">
        <v>69</v>
      </c>
      <c r="M208" s="1" t="s">
        <v>69</v>
      </c>
      <c r="N208" s="1" t="s">
        <v>69</v>
      </c>
      <c r="O208" s="1" t="s">
        <v>170</v>
      </c>
      <c r="P208" s="4">
        <v>0</v>
      </c>
      <c r="Q208" s="4">
        <v>0</v>
      </c>
      <c r="R208" s="1" t="s">
        <v>69</v>
      </c>
      <c r="S208" s="1" t="s">
        <v>69</v>
      </c>
      <c r="T208" s="4">
        <v>100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4">
        <v>4000</v>
      </c>
      <c r="AF208" s="4">
        <v>1000</v>
      </c>
      <c r="AG208" s="4">
        <v>0</v>
      </c>
      <c r="AH208" s="4">
        <v>0</v>
      </c>
      <c r="AI208" s="4">
        <v>1000.02</v>
      </c>
      <c r="AJ208" s="4">
        <v>1500</v>
      </c>
      <c r="AK208" s="4">
        <v>499.99</v>
      </c>
      <c r="AL208" s="4">
        <v>0</v>
      </c>
      <c r="AM208" s="4">
        <v>0</v>
      </c>
      <c r="AN208" s="4">
        <v>1000</v>
      </c>
      <c r="AO208" s="4">
        <v>12000</v>
      </c>
      <c r="AP208" s="4">
        <v>0</v>
      </c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1" t="s">
        <v>218</v>
      </c>
    </row>
    <row r="209" spans="1:66" ht="13">
      <c r="A209" s="1" t="s">
        <v>299</v>
      </c>
      <c r="B209" s="1"/>
      <c r="C209" s="1" t="s">
        <v>300</v>
      </c>
      <c r="D209" s="1"/>
      <c r="E209" s="1" t="s">
        <v>67</v>
      </c>
      <c r="F209" s="1" t="s">
        <v>67</v>
      </c>
      <c r="G209" s="1" t="s">
        <v>169</v>
      </c>
      <c r="H209" s="1" t="s">
        <v>70</v>
      </c>
      <c r="I209" s="1" t="s">
        <v>70</v>
      </c>
      <c r="J209" s="1" t="s">
        <v>69</v>
      </c>
      <c r="K209" s="1" t="s">
        <v>69</v>
      </c>
      <c r="L209" s="1" t="s">
        <v>70</v>
      </c>
      <c r="M209" s="1" t="s">
        <v>69</v>
      </c>
      <c r="N209" s="1" t="s">
        <v>69</v>
      </c>
      <c r="O209" s="1" t="s">
        <v>170</v>
      </c>
      <c r="P209" s="4">
        <v>156000</v>
      </c>
      <c r="Q209" s="4">
        <v>89000</v>
      </c>
      <c r="R209" s="1" t="s">
        <v>70</v>
      </c>
      <c r="S209" s="1" t="s">
        <v>69</v>
      </c>
      <c r="T209" s="4">
        <v>100</v>
      </c>
      <c r="U209" s="4">
        <v>129000</v>
      </c>
      <c r="V209" s="4">
        <v>45000</v>
      </c>
      <c r="W209" s="1" t="s">
        <v>70</v>
      </c>
      <c r="X209" s="1" t="s">
        <v>70</v>
      </c>
      <c r="Y209" s="4">
        <v>100</v>
      </c>
      <c r="Z209" s="3"/>
      <c r="AA209" s="3"/>
      <c r="AB209" s="3"/>
      <c r="AC209" s="3"/>
      <c r="AD209" s="3"/>
      <c r="AE209" s="4">
        <v>1000</v>
      </c>
      <c r="AF209" s="4">
        <v>1500</v>
      </c>
      <c r="AG209" s="4">
        <v>0</v>
      </c>
      <c r="AH209" s="4">
        <v>0</v>
      </c>
      <c r="AI209" s="4">
        <v>567.89</v>
      </c>
      <c r="AJ209" s="4">
        <v>1200</v>
      </c>
      <c r="AK209" s="4">
        <v>600</v>
      </c>
      <c r="AL209" s="4">
        <v>0</v>
      </c>
      <c r="AM209" s="4">
        <v>0</v>
      </c>
      <c r="AN209" s="4">
        <v>10000</v>
      </c>
      <c r="AO209" s="4">
        <v>12000</v>
      </c>
      <c r="AP209" s="4">
        <v>0</v>
      </c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1" t="s">
        <v>218</v>
      </c>
    </row>
    <row r="210" spans="1:66" ht="13">
      <c r="A210" s="1" t="s">
        <v>301</v>
      </c>
      <c r="B210" s="1"/>
      <c r="C210" s="1" t="s">
        <v>300</v>
      </c>
      <c r="D210" s="1"/>
      <c r="E210" s="1" t="s">
        <v>72</v>
      </c>
      <c r="F210" s="1" t="s">
        <v>72</v>
      </c>
      <c r="G210" s="1" t="s">
        <v>169</v>
      </c>
      <c r="H210" s="1" t="s">
        <v>70</v>
      </c>
      <c r="I210" s="1" t="s">
        <v>70</v>
      </c>
      <c r="J210" s="1" t="s">
        <v>69</v>
      </c>
      <c r="K210" s="1" t="s">
        <v>69</v>
      </c>
      <c r="L210" s="1" t="s">
        <v>70</v>
      </c>
      <c r="M210" s="1" t="s">
        <v>69</v>
      </c>
      <c r="N210" s="1" t="s">
        <v>69</v>
      </c>
      <c r="O210" s="1" t="s">
        <v>170</v>
      </c>
      <c r="P210" s="4">
        <v>156000</v>
      </c>
      <c r="Q210" s="4">
        <v>89000</v>
      </c>
      <c r="R210" s="1" t="s">
        <v>70</v>
      </c>
      <c r="S210" s="1" t="s">
        <v>69</v>
      </c>
      <c r="T210" s="4">
        <v>100</v>
      </c>
      <c r="U210" s="4">
        <v>129000</v>
      </c>
      <c r="V210" s="4">
        <v>45000</v>
      </c>
      <c r="W210" s="1" t="s">
        <v>70</v>
      </c>
      <c r="X210" s="1" t="s">
        <v>70</v>
      </c>
      <c r="Y210" s="4">
        <v>100</v>
      </c>
      <c r="Z210" s="3"/>
      <c r="AA210" s="3"/>
      <c r="AB210" s="3"/>
      <c r="AC210" s="3"/>
      <c r="AD210" s="3"/>
      <c r="AE210" s="4">
        <v>3000</v>
      </c>
      <c r="AF210" s="4">
        <v>1500</v>
      </c>
      <c r="AG210" s="4">
        <v>499.99</v>
      </c>
      <c r="AH210" s="4">
        <v>0</v>
      </c>
      <c r="AI210" s="4">
        <v>1000</v>
      </c>
      <c r="AJ210" s="4">
        <v>1000</v>
      </c>
      <c r="AK210" s="4">
        <v>0</v>
      </c>
      <c r="AL210" s="4">
        <v>0</v>
      </c>
      <c r="AM210" s="4">
        <v>0</v>
      </c>
      <c r="AN210" s="4">
        <v>2500</v>
      </c>
      <c r="AO210" s="4">
        <v>500</v>
      </c>
      <c r="AP210" s="4">
        <v>0</v>
      </c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1" t="s">
        <v>218</v>
      </c>
    </row>
    <row r="212" spans="1:66" ht="13">
      <c r="A212" s="19" t="s">
        <v>302</v>
      </c>
      <c r="C212" s="19" t="s">
        <v>303</v>
      </c>
      <c r="E212" s="20" t="s">
        <v>67</v>
      </c>
      <c r="F212" s="20" t="s">
        <v>67</v>
      </c>
      <c r="G212" s="19" t="s">
        <v>169</v>
      </c>
      <c r="H212" s="19" t="s">
        <v>69</v>
      </c>
      <c r="I212" s="19" t="s">
        <v>69</v>
      </c>
      <c r="J212" s="19" t="s">
        <v>69</v>
      </c>
      <c r="K212" s="19" t="s">
        <v>69</v>
      </c>
      <c r="L212" s="19" t="s">
        <v>70</v>
      </c>
      <c r="M212" s="19" t="s">
        <v>69</v>
      </c>
      <c r="N212" s="19" t="s">
        <v>69</v>
      </c>
      <c r="P212" s="19">
        <v>300000.01</v>
      </c>
      <c r="Q212" s="19">
        <v>100000.01</v>
      </c>
      <c r="R212" s="19" t="s">
        <v>70</v>
      </c>
      <c r="S212" s="19" t="s">
        <v>70</v>
      </c>
      <c r="T212" s="19">
        <v>100</v>
      </c>
      <c r="AE212" s="19">
        <v>8000</v>
      </c>
      <c r="AF212" s="19">
        <v>0</v>
      </c>
      <c r="AG212" s="19">
        <v>0</v>
      </c>
      <c r="AH212" s="19">
        <v>0</v>
      </c>
      <c r="AM212" s="19">
        <v>0</v>
      </c>
      <c r="AN212" s="19">
        <v>0</v>
      </c>
      <c r="AO212" s="19">
        <v>0</v>
      </c>
      <c r="AP212" s="19">
        <v>0</v>
      </c>
      <c r="AQ212" s="19">
        <v>0</v>
      </c>
      <c r="AR212" s="19" t="s">
        <v>84</v>
      </c>
      <c r="AS212" s="19">
        <v>0</v>
      </c>
      <c r="AT212" s="19" t="s">
        <v>69</v>
      </c>
      <c r="AZ212" s="19">
        <v>0</v>
      </c>
      <c r="BA212" s="19">
        <v>0</v>
      </c>
      <c r="BB212" s="19">
        <v>0</v>
      </c>
      <c r="BC212" s="19">
        <v>0</v>
      </c>
      <c r="BD212" s="19">
        <v>0</v>
      </c>
      <c r="BE212" s="19">
        <v>0</v>
      </c>
      <c r="BF212" s="19">
        <v>0</v>
      </c>
    </row>
    <row r="213" spans="1:66" ht="13">
      <c r="A213" s="19" t="s">
        <v>302</v>
      </c>
      <c r="C213" s="19" t="s">
        <v>303</v>
      </c>
      <c r="E213" s="20" t="s">
        <v>72</v>
      </c>
      <c r="F213" s="20" t="s">
        <v>72</v>
      </c>
      <c r="G213" s="19" t="s">
        <v>169</v>
      </c>
      <c r="H213" s="19" t="s">
        <v>69</v>
      </c>
      <c r="I213" s="19" t="s">
        <v>69</v>
      </c>
      <c r="J213" s="19" t="s">
        <v>69</v>
      </c>
      <c r="K213" s="19" t="s">
        <v>69</v>
      </c>
      <c r="L213" s="19" t="s">
        <v>70</v>
      </c>
      <c r="M213" s="19" t="s">
        <v>69</v>
      </c>
      <c r="N213" s="19" t="s">
        <v>69</v>
      </c>
      <c r="P213" s="19">
        <v>300000</v>
      </c>
      <c r="Q213" s="19">
        <v>100000</v>
      </c>
      <c r="R213" s="19" t="s">
        <v>70</v>
      </c>
      <c r="S213" s="19" t="s">
        <v>70</v>
      </c>
      <c r="T213" s="19">
        <v>100</v>
      </c>
      <c r="AE213" s="19">
        <v>8000</v>
      </c>
      <c r="AF213" s="19">
        <v>0</v>
      </c>
      <c r="AG213" s="19">
        <v>0</v>
      </c>
      <c r="AH213" s="19">
        <v>0</v>
      </c>
      <c r="AM213" s="19">
        <v>0</v>
      </c>
      <c r="AN213" s="19">
        <v>0</v>
      </c>
      <c r="AO213" s="19">
        <v>0</v>
      </c>
      <c r="AP213" s="19">
        <v>0</v>
      </c>
      <c r="AQ213" s="19">
        <v>0</v>
      </c>
      <c r="AR213" s="19" t="s">
        <v>84</v>
      </c>
      <c r="AS213" s="19">
        <v>0</v>
      </c>
      <c r="AT213" s="19" t="s">
        <v>69</v>
      </c>
      <c r="AZ213" s="19">
        <v>0</v>
      </c>
      <c r="BA213" s="19">
        <v>0</v>
      </c>
      <c r="BB213" s="19">
        <v>0</v>
      </c>
      <c r="BC213" s="19">
        <v>0</v>
      </c>
      <c r="BD213" s="19">
        <v>0</v>
      </c>
      <c r="BE213" s="19">
        <v>0</v>
      </c>
      <c r="BF213" s="19">
        <v>0</v>
      </c>
    </row>
    <row r="214" spans="1:66" ht="13">
      <c r="A214" s="19" t="s">
        <v>302</v>
      </c>
      <c r="C214" s="19" t="s">
        <v>303</v>
      </c>
      <c r="E214" s="20" t="s">
        <v>67</v>
      </c>
      <c r="F214" s="20" t="s">
        <v>67</v>
      </c>
      <c r="G214" s="19" t="s">
        <v>169</v>
      </c>
      <c r="H214" s="19" t="s">
        <v>69</v>
      </c>
      <c r="I214" s="19" t="s">
        <v>70</v>
      </c>
      <c r="J214" s="19" t="s">
        <v>69</v>
      </c>
      <c r="K214" s="19" t="s">
        <v>69</v>
      </c>
      <c r="L214" s="19" t="s">
        <v>70</v>
      </c>
      <c r="M214" s="19" t="s">
        <v>69</v>
      </c>
      <c r="N214" s="19" t="s">
        <v>69</v>
      </c>
      <c r="O214" s="19" t="s">
        <v>170</v>
      </c>
      <c r="P214" s="19">
        <v>300000.01</v>
      </c>
      <c r="Q214" s="19">
        <v>100000.01</v>
      </c>
      <c r="R214" s="19" t="s">
        <v>70</v>
      </c>
      <c r="S214" s="19" t="s">
        <v>70</v>
      </c>
      <c r="T214" s="19">
        <v>100</v>
      </c>
      <c r="AE214" s="19">
        <v>8000</v>
      </c>
      <c r="AF214" s="19">
        <v>0</v>
      </c>
      <c r="AG214" s="19">
        <v>0</v>
      </c>
      <c r="AH214" s="19">
        <v>0</v>
      </c>
      <c r="AM214" s="19">
        <v>0</v>
      </c>
      <c r="AN214" s="19">
        <v>0</v>
      </c>
      <c r="AO214" s="19">
        <v>0</v>
      </c>
      <c r="AP214" s="19">
        <v>0</v>
      </c>
    </row>
    <row r="215" spans="1:66" ht="13">
      <c r="A215" s="19" t="s">
        <v>302</v>
      </c>
      <c r="C215" s="19" t="s">
        <v>303</v>
      </c>
      <c r="E215" s="20" t="s">
        <v>72</v>
      </c>
      <c r="F215" s="20" t="s">
        <v>72</v>
      </c>
      <c r="G215" s="19" t="s">
        <v>169</v>
      </c>
      <c r="H215" s="19" t="s">
        <v>69</v>
      </c>
      <c r="I215" s="19" t="s">
        <v>70</v>
      </c>
      <c r="J215" s="19" t="s">
        <v>69</v>
      </c>
      <c r="K215" s="19" t="s">
        <v>69</v>
      </c>
      <c r="L215" s="19" t="s">
        <v>70</v>
      </c>
      <c r="M215" s="19" t="s">
        <v>69</v>
      </c>
      <c r="N215" s="19" t="s">
        <v>69</v>
      </c>
      <c r="O215" s="19" t="s">
        <v>170</v>
      </c>
      <c r="P215" s="19">
        <v>300000</v>
      </c>
      <c r="Q215" s="19">
        <v>100000</v>
      </c>
      <c r="R215" s="19" t="s">
        <v>70</v>
      </c>
      <c r="S215" s="19" t="s">
        <v>70</v>
      </c>
      <c r="T215" s="19">
        <v>100</v>
      </c>
      <c r="AE215" s="19">
        <v>8000</v>
      </c>
      <c r="AF215" s="19">
        <v>0</v>
      </c>
      <c r="AG215" s="19">
        <v>0</v>
      </c>
      <c r="AH215" s="19">
        <v>0</v>
      </c>
      <c r="AM215" s="19">
        <v>0</v>
      </c>
      <c r="AN215" s="19">
        <v>0</v>
      </c>
      <c r="AO215" s="19">
        <v>0</v>
      </c>
      <c r="AP215" s="19">
        <v>0</v>
      </c>
    </row>
    <row r="216" spans="1:66" ht="13">
      <c r="A216" s="19" t="s">
        <v>304</v>
      </c>
      <c r="C216" s="19" t="s">
        <v>305</v>
      </c>
      <c r="E216" s="20" t="s">
        <v>67</v>
      </c>
      <c r="F216" s="20" t="s">
        <v>67</v>
      </c>
      <c r="G216" s="19" t="s">
        <v>68</v>
      </c>
      <c r="H216" s="19" t="s">
        <v>69</v>
      </c>
      <c r="I216" s="19" t="s">
        <v>69</v>
      </c>
      <c r="J216" s="19" t="s">
        <v>69</v>
      </c>
      <c r="K216" s="19" t="s">
        <v>69</v>
      </c>
      <c r="L216" s="19" t="s">
        <v>70</v>
      </c>
      <c r="M216" s="19" t="s">
        <v>69</v>
      </c>
      <c r="N216" s="19" t="s">
        <v>69</v>
      </c>
      <c r="P216" s="19">
        <v>200000.01</v>
      </c>
      <c r="Q216" s="19">
        <v>100000.01</v>
      </c>
      <c r="R216" s="19" t="s">
        <v>70</v>
      </c>
      <c r="S216" s="19" t="s">
        <v>69</v>
      </c>
      <c r="T216" s="19">
        <v>100</v>
      </c>
      <c r="AE216" s="19">
        <v>8000</v>
      </c>
      <c r="AF216" s="19">
        <v>0</v>
      </c>
      <c r="AG216" s="19">
        <v>0</v>
      </c>
      <c r="AH216" s="19">
        <v>0</v>
      </c>
      <c r="AM216" s="19">
        <v>0</v>
      </c>
      <c r="AN216" s="19">
        <v>0</v>
      </c>
      <c r="AO216" s="19">
        <v>0</v>
      </c>
      <c r="AP216" s="19">
        <v>0</v>
      </c>
      <c r="AQ216" s="19">
        <v>0</v>
      </c>
      <c r="AR216" s="19" t="s">
        <v>84</v>
      </c>
      <c r="AS216" s="19">
        <v>0</v>
      </c>
      <c r="AT216" s="19" t="s">
        <v>69</v>
      </c>
      <c r="AZ216" s="19">
        <v>0</v>
      </c>
      <c r="BA216" s="19">
        <v>0</v>
      </c>
      <c r="BB216" s="19">
        <v>0</v>
      </c>
      <c r="BC216" s="19">
        <v>0</v>
      </c>
      <c r="BD216" s="19">
        <v>0</v>
      </c>
      <c r="BE216" s="19">
        <v>0</v>
      </c>
      <c r="BF216" s="19">
        <v>0</v>
      </c>
    </row>
    <row r="217" spans="1:66" ht="13">
      <c r="A217" s="19" t="s">
        <v>304</v>
      </c>
      <c r="C217" s="19" t="s">
        <v>305</v>
      </c>
      <c r="E217" s="20" t="s">
        <v>72</v>
      </c>
      <c r="F217" s="20" t="s">
        <v>72</v>
      </c>
      <c r="G217" s="19" t="s">
        <v>68</v>
      </c>
      <c r="H217" s="19" t="s">
        <v>69</v>
      </c>
      <c r="I217" s="19" t="s">
        <v>69</v>
      </c>
      <c r="J217" s="19" t="s">
        <v>69</v>
      </c>
      <c r="K217" s="19" t="s">
        <v>69</v>
      </c>
      <c r="L217" s="19" t="s">
        <v>70</v>
      </c>
      <c r="M217" s="19" t="s">
        <v>69</v>
      </c>
      <c r="N217" s="19" t="s">
        <v>69</v>
      </c>
      <c r="P217" s="19">
        <v>200000</v>
      </c>
      <c r="Q217" s="19">
        <v>100000</v>
      </c>
      <c r="R217" s="19" t="s">
        <v>70</v>
      </c>
      <c r="S217" s="19" t="s">
        <v>69</v>
      </c>
      <c r="T217" s="19">
        <v>100</v>
      </c>
      <c r="AE217" s="19">
        <v>8000</v>
      </c>
      <c r="AF217" s="19">
        <v>0</v>
      </c>
      <c r="AG217" s="19">
        <v>0</v>
      </c>
      <c r="AH217" s="19">
        <v>0</v>
      </c>
      <c r="AM217" s="19">
        <v>0</v>
      </c>
      <c r="AN217" s="19">
        <v>0</v>
      </c>
      <c r="AO217" s="19">
        <v>0</v>
      </c>
      <c r="AP217" s="19">
        <v>0</v>
      </c>
      <c r="AQ217" s="19">
        <v>0</v>
      </c>
      <c r="AR217" s="19" t="s">
        <v>84</v>
      </c>
      <c r="AS217" s="19">
        <v>0</v>
      </c>
      <c r="AT217" s="19" t="s">
        <v>69</v>
      </c>
      <c r="AZ217" s="19">
        <v>0</v>
      </c>
      <c r="BA217" s="19">
        <v>0</v>
      </c>
      <c r="BB217" s="19">
        <v>0</v>
      </c>
      <c r="BC217" s="19">
        <v>0</v>
      </c>
      <c r="BD217" s="19">
        <v>0</v>
      </c>
      <c r="BE217" s="19">
        <v>0</v>
      </c>
      <c r="BF217" s="19">
        <v>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Rowe</cp:lastModifiedBy>
  <cp:revision>5</cp:revision>
  <dcterms:modified xsi:type="dcterms:W3CDTF">2015-04-09T11:11:29Z</dcterms:modified>
  <dc:language>en-US</dc:language>
</cp:coreProperties>
</file>